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<sst xmlns="http://schemas.openxmlformats.org/spreadsheetml/2006/main" count="90" uniqueCount="85">
  <si>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</si>
  <si>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</si>
  <si>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</si>
  <si>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</si>
  <si>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</si>
  <si>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</si>
  <si>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</si>
  <si>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spodnie</t>
  </si>
  <si>
    <t>Przedmiot zamówienia</t>
  </si>
  <si>
    <t>ZPL LĄDEK</t>
  </si>
  <si>
    <t>ZPL   DŁUGOPOLE</t>
  </si>
  <si>
    <t>Żakiet 3/4 rękaw</t>
  </si>
  <si>
    <t>żakiet  krótki  rękaw</t>
  </si>
  <si>
    <t>PIELEGNIARKI- NOSZOWI</t>
  </si>
  <si>
    <t>Jubilat – kelnerki</t>
  </si>
  <si>
    <t>Jubilat salowe</t>
  </si>
  <si>
    <t>Długopole salowe</t>
  </si>
  <si>
    <t>Wojciech  kelnerki</t>
  </si>
  <si>
    <t xml:space="preserve">Razem: </t>
  </si>
  <si>
    <t>Nazwa Obiektu</t>
  </si>
  <si>
    <t>spodnie  kelnerskie czarne</t>
  </si>
  <si>
    <t>PŻ Długopole</t>
  </si>
  <si>
    <t>nazwa oferowanego przedmiotu zamówienia, nr katalogowy*</t>
  </si>
  <si>
    <t>*nie wypełnienie kolumny może skutkować odrzuceniem oferty</t>
  </si>
  <si>
    <t>Wojciech salowe</t>
  </si>
  <si>
    <t>spodnie kucharskie damskie</t>
  </si>
  <si>
    <t xml:space="preserve">Zespół Adama salowe </t>
  </si>
  <si>
    <t>W przypadku zaproponowania równoważnej odzieży powinna ona być uszyta z materiałów o podobnym składzie. W przypadku gdy nie jest podany przykładowy wzór wówczas tkanina: Bawełna z dodatkiem elastanu (lub innego materiału), absorbcja wilgoci, nie uczula, jest miła i miękka w dotyku, 
 niezwykle trwała, nie mechaci się i zachowuje kształt po wielu cyklach prania. Szybko schnie i łatwo się prasuje.
Temp. prania: 60°C kolor, białe 90ºC</t>
  </si>
  <si>
    <t>spódnica bawełniana biała</t>
  </si>
  <si>
    <t>spodnie bawełniane białe</t>
  </si>
  <si>
    <t xml:space="preserve">spodnie damskie klasyczne czarne ANILON </t>
  </si>
  <si>
    <t>spodnie W6B do kostek (długie)</t>
  </si>
  <si>
    <t>spodnie damskie białe bawełna (robocze)</t>
  </si>
  <si>
    <t>Jan– salowe</t>
  </si>
  <si>
    <t>Wojciech  kuchnia</t>
  </si>
  <si>
    <t>fartuch krotki rękaw</t>
  </si>
  <si>
    <t>Fartuch 3/4 rękaw</t>
  </si>
  <si>
    <t>żakiet  długi rękaw</t>
  </si>
  <si>
    <t>bluza       rękaw krótki</t>
  </si>
  <si>
    <t>Bluza          bez rękawów</t>
  </si>
  <si>
    <t>Tunika      rękaw 3/4</t>
  </si>
  <si>
    <t>spódnica z elastanem</t>
  </si>
  <si>
    <t>spódnica</t>
  </si>
  <si>
    <t xml:space="preserve">Żakiet </t>
  </si>
  <si>
    <t xml:space="preserve">Spodnie </t>
  </si>
  <si>
    <t>W-6z wysokim stanem,zapinane na zamek i guzik,dwie kieszenie , rozm.38 - 2szt. ,40-2szt.42-4szt 44-1szt.Typu Anilon lub równoważne.</t>
  </si>
  <si>
    <t>żakiet</t>
  </si>
  <si>
    <t>Wzór W21, rękaw krótki, kolor K4 (mięta), kolor lamówki K5 ( zieleń) zapinany na suwak z kieszeniami Anilon lub równoważny. łącznie 8 szt: ( 1 szt roz. 36 wzrost 158 cm, 1 szt roz 38 wzrost 158 cm, 1 szt roz 40 wzrost 167 cm ,2 szt roz 42 wzrost 175 cm i 176 cm  w tym jeden dłuższy o 5 cm, 3 szt roz 44 wzrost 158, 160, 164 cm)</t>
  </si>
  <si>
    <t>Wzór W21, rękaw krótki, kolor K4 (mięta), kolor lamówki K5 ( zieleń) zapinany na suwak z kieszeniami Anilon lub równoważny. łącznie 2 szt: Roz. 40 (wzr.175) – 1 szt, roz..42 (wzrost 164) 1 szt</t>
  </si>
  <si>
    <r>
      <rPr>
        <b/>
        <sz val="9"/>
        <rFont val="Tahoma"/>
        <family val="2"/>
      </rPr>
      <t>W 6 z elastanem</t>
    </r>
    <r>
      <rPr>
        <sz val="9"/>
        <rFont val="Tahoma"/>
        <family val="2"/>
      </rPr>
      <t xml:space="preserve"> (na zamek i guzik) K5 (zieleń)długie z wysokim stanem+ kieszenie </t>
    </r>
    <r>
      <rPr>
        <b/>
        <sz val="9"/>
        <rFont val="Tahoma"/>
        <family val="2"/>
      </rPr>
      <t>rozm. 34</t>
    </r>
    <r>
      <rPr>
        <sz val="9"/>
        <rFont val="Tahoma"/>
        <family val="2"/>
      </rPr>
      <t xml:space="preserve">-1 szt wzrost 158 wew dł nogawki 67 cm , </t>
    </r>
    <r>
      <rPr>
        <b/>
        <sz val="9"/>
        <rFont val="Tahoma"/>
        <family val="2"/>
      </rPr>
      <t>rozm. 38</t>
    </r>
    <r>
      <rPr>
        <sz val="9"/>
        <rFont val="Tahoma"/>
        <family val="2"/>
      </rPr>
      <t xml:space="preserve">-1 szt .wzrost 158 wew dł nogawki 73 cm, </t>
    </r>
    <r>
      <rPr>
        <b/>
        <sz val="9"/>
        <rFont val="Tahoma"/>
        <family val="2"/>
      </rPr>
      <t>rozm 40</t>
    </r>
    <r>
      <rPr>
        <sz val="9"/>
        <rFont val="Tahoma"/>
        <family val="2"/>
      </rPr>
      <t xml:space="preserve">-1 szt wzrost 167 wew dł nogawki 73 cm, </t>
    </r>
    <r>
      <rPr>
        <b/>
        <sz val="9"/>
        <rFont val="Tahoma"/>
        <family val="2"/>
      </rPr>
      <t>rozm 42</t>
    </r>
    <r>
      <rPr>
        <sz val="9"/>
        <rFont val="Tahoma"/>
        <family val="2"/>
      </rPr>
      <t xml:space="preserve">- 1 szt.wzrost 160 wew dl nogawki 70 cm, </t>
    </r>
    <r>
      <rPr>
        <b/>
        <sz val="9"/>
        <rFont val="Tahoma"/>
        <family val="2"/>
      </rPr>
      <t>rozm 42</t>
    </r>
    <r>
      <rPr>
        <sz val="9"/>
        <rFont val="Tahoma"/>
        <family val="2"/>
      </rPr>
      <t xml:space="preserve"> -1 szt.wzrost 175 wew dł nogawki 79 cm, </t>
    </r>
    <r>
      <rPr>
        <b/>
        <sz val="9"/>
        <rFont val="Tahoma"/>
        <family val="2"/>
      </rPr>
      <t xml:space="preserve">rozm 42 </t>
    </r>
    <r>
      <rPr>
        <sz val="9"/>
        <rFont val="Tahoma"/>
        <family val="2"/>
      </rPr>
      <t xml:space="preserve">-1 szt.wzrost 176 wew dl nogawki 79 cm, </t>
    </r>
    <r>
      <rPr>
        <b/>
        <sz val="9"/>
        <rFont val="Tahoma"/>
        <family val="2"/>
      </rPr>
      <t>rozm 44</t>
    </r>
    <r>
      <rPr>
        <sz val="9"/>
        <rFont val="Tahoma"/>
        <family val="2"/>
      </rPr>
      <t xml:space="preserve">-1 szt wzrost 158 we dł nogawki 65 cm, </t>
    </r>
    <r>
      <rPr>
        <b/>
        <sz val="9"/>
        <rFont val="Tahoma"/>
        <family val="2"/>
      </rPr>
      <t>rozm 46</t>
    </r>
    <r>
      <rPr>
        <sz val="9"/>
        <rFont val="Tahoma"/>
        <family val="2"/>
      </rPr>
      <t xml:space="preserve"> -1 szt wzrost 164 wew dł nogawki 70 cm. Typu Anilon lub równoważne.</t>
    </r>
  </si>
  <si>
    <t>spodnie  na gumce w rozm. 38- 2 szt, 42 – 4 szt. 44- 2 szt , 48 – 2 szt, XXXL- 2 szt. KOLOR: biały</t>
  </si>
  <si>
    <r>
      <t xml:space="preserve"> </t>
    </r>
    <r>
      <rPr>
        <b/>
        <sz val="9"/>
        <rFont val="Tahoma"/>
        <family val="2"/>
      </rPr>
      <t>rozm. 38</t>
    </r>
    <r>
      <rPr>
        <sz val="9"/>
        <rFont val="Tahoma"/>
        <family val="2"/>
      </rPr>
      <t xml:space="preserve">- 1szt, </t>
    </r>
    <r>
      <rPr>
        <b/>
        <sz val="9"/>
        <rFont val="Tahoma"/>
        <family val="2"/>
      </rPr>
      <t xml:space="preserve">rozm. 40 </t>
    </r>
    <r>
      <rPr>
        <sz val="9"/>
        <rFont val="Tahoma"/>
        <family val="2"/>
      </rPr>
      <t xml:space="preserve">– 1 szt </t>
    </r>
    <r>
      <rPr>
        <b/>
        <sz val="9"/>
        <rFont val="Tahoma"/>
        <family val="2"/>
      </rPr>
      <t>rozm. 44</t>
    </r>
    <r>
      <rPr>
        <sz val="9"/>
        <rFont val="Tahoma"/>
        <family val="2"/>
      </rPr>
      <t>-1 szt. Typu Anilon lub równoważne.</t>
    </r>
  </si>
  <si>
    <t xml:space="preserve">W20d-42/158; </t>
  </si>
  <si>
    <t>spodnie- kolor zielony</t>
  </si>
  <si>
    <r>
      <t>Spodnie damskie z długimi prostymi nogawkami, dwie kieszenie wpuszczane z przodu, klasyczne,  wykonane z tkaniany o składzie (43% bawełny, 55% Poliester, 2% Elastan),  tkaniana przewiewna wchłaniająca pot.  Zapięcie w spodniach na suwak i guzik oraz  gumki regulujące w pasie, w kolorze K4 - mięta, temp. prania 60</t>
    </r>
    <r>
      <rPr>
        <vertAlign val="superscript"/>
        <sz val="9"/>
        <rFont val="Tahoma"/>
        <family val="2"/>
      </rPr>
      <t>o</t>
    </r>
    <r>
      <rPr>
        <sz val="9"/>
        <rFont val="Tahoma"/>
        <family val="2"/>
      </rPr>
      <t xml:space="preserve">C, rozmiar / ilość  </t>
    </r>
    <r>
      <rPr>
        <b/>
        <sz val="9"/>
        <rFont val="Tahoma"/>
        <family val="2"/>
      </rPr>
      <t>rozm</t>
    </r>
    <r>
      <rPr>
        <sz val="9"/>
        <rFont val="Tahoma"/>
        <family val="2"/>
      </rPr>
      <t>.</t>
    </r>
    <r>
      <rPr>
        <b/>
        <sz val="9"/>
        <rFont val="Tahoma"/>
        <family val="2"/>
      </rPr>
      <t xml:space="preserve">38 </t>
    </r>
    <r>
      <rPr>
        <sz val="9"/>
        <rFont val="Tahoma"/>
        <family val="2"/>
      </rPr>
      <t xml:space="preserve">(wzrost  160) -1szt., </t>
    </r>
    <r>
      <rPr>
        <b/>
        <sz val="9"/>
        <rFont val="Tahoma"/>
        <family val="2"/>
      </rPr>
      <t>rozm. 40</t>
    </r>
    <r>
      <rPr>
        <sz val="9"/>
        <rFont val="Tahoma"/>
        <family val="2"/>
      </rPr>
      <t xml:space="preserve"> (wzrost 158) - 1szt, </t>
    </r>
    <r>
      <rPr>
        <b/>
        <sz val="9"/>
        <rFont val="Tahoma"/>
        <family val="2"/>
      </rPr>
      <t xml:space="preserve"> rozm. 46 </t>
    </r>
    <r>
      <rPr>
        <sz val="9"/>
        <rFont val="Tahoma"/>
        <family val="2"/>
      </rPr>
      <t>(wzrost 160 ) - 1 szt.</t>
    </r>
    <r>
      <rPr>
        <b/>
        <sz val="9"/>
        <rFont val="Tahoma"/>
        <family val="2"/>
      </rPr>
      <t xml:space="preserve"> W6a z elastanem</t>
    </r>
    <r>
      <rPr>
        <sz val="9"/>
        <rFont val="Tahoma"/>
        <family val="2"/>
      </rPr>
      <t xml:space="preserve"> - typu Anilon lub równoważne.</t>
    </r>
  </si>
  <si>
    <r>
      <rPr>
        <b/>
        <sz val="9"/>
        <rFont val="Tahoma"/>
        <family val="2"/>
      </rPr>
      <t>rozm 38</t>
    </r>
    <r>
      <rPr>
        <sz val="9"/>
        <rFont val="Tahoma"/>
        <family val="2"/>
      </rPr>
      <t xml:space="preserve">- 1 szt, </t>
    </r>
    <r>
      <rPr>
        <b/>
        <sz val="9"/>
        <rFont val="Tahoma"/>
        <family val="2"/>
      </rPr>
      <t>rozm 40</t>
    </r>
    <r>
      <rPr>
        <sz val="9"/>
        <rFont val="Tahoma"/>
        <family val="2"/>
      </rPr>
      <t>- 2 szt.</t>
    </r>
  </si>
  <si>
    <r>
      <t xml:space="preserve">damskie- biodrówki, prosta nogawka- </t>
    </r>
    <r>
      <rPr>
        <b/>
        <sz val="9"/>
        <rFont val="Tahoma"/>
        <family val="2"/>
      </rPr>
      <t>rozm 38</t>
    </r>
    <r>
      <rPr>
        <sz val="9"/>
        <rFont val="Tahoma"/>
        <family val="2"/>
      </rPr>
      <t xml:space="preserve">- 1 szt, </t>
    </r>
    <r>
      <rPr>
        <b/>
        <sz val="9"/>
        <rFont val="Tahoma"/>
        <family val="2"/>
      </rPr>
      <t>rozm 40</t>
    </r>
    <r>
      <rPr>
        <sz val="9"/>
        <rFont val="Tahoma"/>
        <family val="2"/>
      </rPr>
      <t>- 1 szt,</t>
    </r>
    <r>
      <rPr>
        <b/>
        <sz val="9"/>
        <rFont val="Tahoma"/>
        <family val="2"/>
      </rPr>
      <t xml:space="preserve"> rozm XL</t>
    </r>
    <r>
      <rPr>
        <sz val="9"/>
        <rFont val="Tahoma"/>
        <family val="2"/>
      </rPr>
      <t>- 1 szt.</t>
    </r>
  </si>
  <si>
    <r>
      <t xml:space="preserve">z wysokim stanem, na zamek </t>
    </r>
    <r>
      <rPr>
        <b/>
        <sz val="9"/>
        <rFont val="Tahoma"/>
        <family val="2"/>
      </rPr>
      <t>rozm XL</t>
    </r>
    <r>
      <rPr>
        <sz val="9"/>
        <rFont val="Tahoma"/>
        <family val="2"/>
      </rPr>
      <t xml:space="preserve">- 1 szt, </t>
    </r>
    <r>
      <rPr>
        <b/>
        <sz val="9"/>
        <rFont val="Tahoma"/>
        <family val="2"/>
      </rPr>
      <t>rozm 46</t>
    </r>
    <r>
      <rPr>
        <sz val="9"/>
        <rFont val="Tahoma"/>
        <family val="2"/>
      </rPr>
      <t>- 1szt.</t>
    </r>
  </si>
  <si>
    <r>
      <t xml:space="preserve">męskie- </t>
    </r>
    <r>
      <rPr>
        <b/>
        <sz val="9"/>
        <rFont val="Tahoma"/>
        <family val="2"/>
      </rPr>
      <t>rozm L</t>
    </r>
    <r>
      <rPr>
        <sz val="9"/>
        <rFont val="Tahoma"/>
        <family val="2"/>
      </rPr>
      <t>- 1 szt,</t>
    </r>
    <r>
      <rPr>
        <b/>
        <sz val="9"/>
        <rFont val="Tahoma"/>
        <family val="2"/>
      </rPr>
      <t xml:space="preserve"> rozm 54</t>
    </r>
    <r>
      <rPr>
        <sz val="9"/>
        <rFont val="Tahoma"/>
        <family val="2"/>
      </rPr>
      <t xml:space="preserve">- 1 szt, </t>
    </r>
    <r>
      <rPr>
        <b/>
        <sz val="9"/>
        <rFont val="Tahoma"/>
        <family val="2"/>
      </rPr>
      <t>rozm 56</t>
    </r>
    <r>
      <rPr>
        <sz val="9"/>
        <rFont val="Tahoma"/>
        <family val="2"/>
      </rPr>
      <t>- 1 szt.</t>
    </r>
  </si>
  <si>
    <r>
      <t xml:space="preserve">W2a z elastanem /K7 </t>
    </r>
    <r>
      <rPr>
        <sz val="10"/>
        <rFont val="Tahoma"/>
        <family val="2"/>
      </rPr>
      <t xml:space="preserve">  rozm.52                    Typu Anilon lub równoważne.</t>
    </r>
  </si>
  <si>
    <r>
      <t>W3/niebieski  z elastanem</t>
    </r>
    <r>
      <rPr>
        <sz val="10"/>
        <rFont val="Tahoma"/>
        <family val="2"/>
      </rPr>
      <t xml:space="preserve">, rozm.50 – 2 szt.,      rozm. 52 -4 szt., rozm. 54 -2 szt. ,rozm. 58 -1 szt.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                 Typu Anilon lub równoważne.</t>
    </r>
  </si>
  <si>
    <r>
      <t>W6d/ niebieski z elastanem</t>
    </r>
    <r>
      <rPr>
        <sz val="10"/>
        <rFont val="Tahoma"/>
        <family val="2"/>
      </rPr>
      <t xml:space="preserve">  rozm. 38 -2 szt.,  rozm. 40- 2 szt.,  rozm.42 -6 szt.,  rozm. 44- 4 szt., rozm. 46 -2 szt. rozm., rozm. 48 -2 szt. 
</t>
    </r>
    <r>
      <rPr>
        <b/>
        <sz val="10"/>
        <rFont val="Tahoma"/>
        <family val="2"/>
      </rPr>
      <t>W6d/zieleń z elastanem</t>
    </r>
    <r>
      <rPr>
        <sz val="10"/>
        <rFont val="Tahoma"/>
        <family val="2"/>
      </rPr>
      <t>,  rozm. 42- 1 szt.,                rozm. 44 -1 szt.,  Typu Anilon lub równoważne.</t>
    </r>
  </si>
  <si>
    <r>
      <t>W 53/K7, lamówka K8</t>
    </r>
    <r>
      <rPr>
        <sz val="10"/>
        <rFont val="Tahoma"/>
        <family val="2"/>
      </rPr>
      <t xml:space="preserve">  - rozm.38 - 3 szt., rozm.40-4 szt.,rozm.42- 4 szt., rozm.44- 2 szt.,rozm.46- 3 szt., rozm.48- 3 szt., rozm.52- 1 szt.    Typu Anilon lub równoważne.</t>
    </r>
  </si>
  <si>
    <r>
      <t xml:space="preserve">W 25/K7 </t>
    </r>
    <r>
      <rPr>
        <sz val="10"/>
        <rFont val="Tahoma"/>
        <family val="2"/>
      </rPr>
      <t>-  rozm.48-1 szt., rozm.50- 2 szt., rozm.52- 4 szt., rozm.54- 2 szt.,</t>
    </r>
    <r>
      <rPr>
        <b/>
        <sz val="10"/>
        <rFont val="Tahoma"/>
        <family val="2"/>
      </rPr>
      <t xml:space="preserve"> W 25 / K5</t>
    </r>
    <r>
      <rPr>
        <sz val="10"/>
        <rFont val="Tahoma"/>
        <family val="2"/>
      </rPr>
      <t xml:space="preserve"> rozm.58- 1 szt. Typu Anilon lub równoważne.</t>
    </r>
  </si>
  <si>
    <r>
      <t>W65 – 40/164;</t>
    </r>
    <r>
      <rPr>
        <sz val="9"/>
        <rFont val="Tahoma"/>
        <family val="2"/>
      </rPr>
      <t xml:space="preserve"> (biały, wstawka granatowa).Typu Anilon lub równoważne.</t>
    </r>
  </si>
  <si>
    <r>
      <t>W41-38/158</t>
    </r>
    <r>
      <rPr>
        <sz val="9"/>
        <rFont val="Tahoma"/>
        <family val="2"/>
      </rPr>
      <t xml:space="preserve"> (biały, wstawka granatowa).Typu Anilon lub równoważne.</t>
    </r>
  </si>
  <si>
    <r>
      <t xml:space="preserve"> W41-44/167</t>
    </r>
    <r>
      <rPr>
        <sz val="9"/>
        <rFont val="Tahoma"/>
        <family val="2"/>
      </rPr>
      <t xml:space="preserve">  (biały, wstawka granatowa).Typu Anilon lub równoważne.</t>
    </r>
  </si>
  <si>
    <r>
      <t xml:space="preserve">                                      W26-42/168;                                          W26-52/172;                                           W12-38/164,                                         W12-48/168;                                        W 51-44/164;                                         W89-42/164;                                          W23-48/160;                                            W 21-48/168;                                       W21-42/165;                                         W21-42/172;                                     W53-42/168;                                         W53- 50/168                                         W 53-44/176;                                  W53-40/168; </t>
    </r>
    <r>
      <rPr>
        <sz val="9"/>
        <rFont val="Tahoma"/>
        <family val="2"/>
      </rPr>
      <t xml:space="preserve">                                                          (biały, wstawka granatowa). Typu Anilon lub równoważne.</t>
    </r>
  </si>
  <si>
    <r>
      <t>W18</t>
    </r>
    <r>
      <rPr>
        <sz val="9"/>
        <rFont val="Tahoma"/>
        <family val="2"/>
      </rPr>
      <t xml:space="preserve"> - </t>
    </r>
    <r>
      <rPr>
        <b/>
        <sz val="9"/>
        <rFont val="Tahoma"/>
        <family val="2"/>
      </rPr>
      <t xml:space="preserve"> 40/167 ;</t>
    </r>
    <r>
      <rPr>
        <sz val="9"/>
        <rFont val="Tahoma"/>
        <family val="2"/>
      </rPr>
      <t xml:space="preserve">       (biały, wstawka granatowa).Typu Anilon lub równoważne.</t>
    </r>
  </si>
  <si>
    <r>
      <t xml:space="preserve"> </t>
    </r>
    <r>
      <rPr>
        <b/>
        <sz val="9"/>
        <rFont val="Tahoma"/>
        <family val="2"/>
      </rPr>
      <t xml:space="preserve">W30A 42/164; W12-56/158;                        W 53 – 40/168; W 35-36/164;                      </t>
    </r>
    <r>
      <rPr>
        <sz val="9"/>
        <rFont val="Tahoma"/>
        <family val="2"/>
      </rPr>
      <t>(biały, wstawka granatowa).Typu Anilon lub równoważne.</t>
    </r>
  </si>
  <si>
    <r>
      <t xml:space="preserve">W20 -44/158; W20  42/164;               W20 42/158;    W20 38/160;       W20 38/160;   W18-40/175;       W32-42/168;  </t>
    </r>
    <r>
      <rPr>
        <sz val="9"/>
        <rFont val="Tahoma"/>
        <family val="2"/>
      </rPr>
      <t>(biały, wstawka granatowa).Typu Anilon lub równoważne.</t>
    </r>
  </si>
  <si>
    <r>
      <t xml:space="preserve">W-11-44/164 </t>
    </r>
    <r>
      <rPr>
        <sz val="9"/>
        <rFont val="Tahoma"/>
        <family val="2"/>
      </rPr>
      <t>(biały, wstawka granatowa).Typu Anilon lub równoważne.</t>
    </r>
  </si>
  <si>
    <r>
      <t xml:space="preserve"> W 51- </t>
    </r>
    <r>
      <rPr>
        <sz val="9"/>
        <rFont val="Tahoma"/>
        <family val="2"/>
      </rPr>
      <t>38/164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(biały, wstawka granatowa).Typu Anilon lub równoważne.</t>
    </r>
  </si>
  <si>
    <r>
      <t>1</t>
    </r>
    <r>
      <rPr>
        <b/>
        <sz val="9"/>
        <rFont val="Tahoma"/>
        <family val="2"/>
      </rPr>
      <t>W6d -44/165,</t>
    </r>
    <r>
      <rPr>
        <sz val="9"/>
        <rFont val="Tahoma"/>
        <family val="2"/>
      </rPr>
      <t>(granatK26)                        2</t>
    </r>
    <r>
      <rPr>
        <b/>
        <sz val="9"/>
        <rFont val="Tahoma"/>
        <family val="2"/>
      </rPr>
      <t>W6d-40/168</t>
    </r>
    <r>
      <rPr>
        <sz val="9"/>
        <rFont val="Tahoma"/>
        <family val="2"/>
      </rPr>
      <t>(granatK26) ;                     3</t>
    </r>
    <r>
      <rPr>
        <b/>
        <sz val="9"/>
        <rFont val="Tahoma"/>
        <family val="2"/>
      </rPr>
      <t>W6d-50/168</t>
    </r>
    <r>
      <rPr>
        <sz val="9"/>
        <rFont val="Tahoma"/>
        <family val="2"/>
      </rPr>
      <t>(granatK26) ;                     4</t>
    </r>
    <r>
      <rPr>
        <b/>
        <sz val="9"/>
        <rFont val="Tahoma"/>
        <family val="2"/>
      </rPr>
      <t>W6d-52/172</t>
    </r>
    <r>
      <rPr>
        <sz val="9"/>
        <rFont val="Tahoma"/>
        <family val="2"/>
      </rPr>
      <t>(granatK26) ;                        5</t>
    </r>
    <r>
      <rPr>
        <b/>
        <sz val="9"/>
        <rFont val="Tahoma"/>
        <family val="2"/>
      </rPr>
      <t>W6d-48/168</t>
    </r>
    <r>
      <rPr>
        <sz val="9"/>
        <rFont val="Tahoma"/>
        <family val="2"/>
      </rPr>
      <t xml:space="preserve"> (białe);                     6</t>
    </r>
    <r>
      <rPr>
        <b/>
        <sz val="9"/>
        <rFont val="Tahoma"/>
        <family val="2"/>
      </rPr>
      <t>W6d46/155</t>
    </r>
    <r>
      <rPr>
        <sz val="9"/>
        <rFont val="Tahoma"/>
        <family val="2"/>
      </rPr>
      <t xml:space="preserve"> (białe);                              7</t>
    </r>
    <r>
      <rPr>
        <b/>
        <sz val="9"/>
        <rFont val="Tahoma"/>
        <family val="2"/>
      </rPr>
      <t>W6d-44/168</t>
    </r>
    <r>
      <rPr>
        <sz val="9"/>
        <rFont val="Tahoma"/>
        <family val="2"/>
      </rPr>
      <t>(granatK26);                        8</t>
    </r>
    <r>
      <rPr>
        <b/>
        <sz val="9"/>
        <rFont val="Tahoma"/>
        <family val="2"/>
      </rPr>
      <t>W6d-42/168</t>
    </r>
    <r>
      <rPr>
        <sz val="9"/>
        <rFont val="Tahoma"/>
        <family val="2"/>
      </rPr>
      <t xml:space="preserve">(granatK26)                          9 </t>
    </r>
    <r>
      <rPr>
        <b/>
        <sz val="9"/>
        <rFont val="Tahoma"/>
        <family val="2"/>
      </rPr>
      <t>W6a-36/164</t>
    </r>
    <r>
      <rPr>
        <sz val="9"/>
        <rFont val="Tahoma"/>
        <family val="2"/>
      </rPr>
      <t xml:space="preserve"> (białe);                              10</t>
    </r>
    <r>
      <rPr>
        <b/>
        <sz val="9"/>
        <rFont val="Tahoma"/>
        <family val="2"/>
      </rPr>
      <t>W6a-44/175</t>
    </r>
    <r>
      <rPr>
        <sz val="9"/>
        <rFont val="Tahoma"/>
        <family val="2"/>
      </rPr>
      <t xml:space="preserve"> (białe);                              11</t>
    </r>
    <r>
      <rPr>
        <b/>
        <sz val="9"/>
        <rFont val="Tahoma"/>
        <family val="2"/>
      </rPr>
      <t>W6a-42/164</t>
    </r>
    <r>
      <rPr>
        <sz val="9"/>
        <rFont val="Tahoma"/>
        <family val="2"/>
      </rPr>
      <t xml:space="preserve"> (białe);                              12</t>
    </r>
    <r>
      <rPr>
        <b/>
        <sz val="9"/>
        <rFont val="Tahoma"/>
        <family val="2"/>
      </rPr>
      <t>W 6a-44/164</t>
    </r>
    <r>
      <rPr>
        <sz val="9"/>
        <rFont val="Tahoma"/>
        <family val="2"/>
      </rPr>
      <t xml:space="preserve"> (granat);                          13</t>
    </r>
    <r>
      <rPr>
        <b/>
        <sz val="9"/>
        <rFont val="Tahoma"/>
        <family val="2"/>
      </rPr>
      <t xml:space="preserve"> W 6d-46/158</t>
    </r>
    <r>
      <rPr>
        <sz val="9"/>
        <rFont val="Tahoma"/>
        <family val="2"/>
      </rPr>
      <t xml:space="preserve"> (granat z elast,);              14</t>
    </r>
    <r>
      <rPr>
        <b/>
        <sz val="9"/>
        <rFont val="Tahoma"/>
        <family val="2"/>
      </rPr>
      <t>W 6d-38/164</t>
    </r>
    <r>
      <rPr>
        <sz val="9"/>
        <rFont val="Tahoma"/>
        <family val="2"/>
      </rPr>
      <t xml:space="preserve"> (granat z elast,);               15 </t>
    </r>
    <r>
      <rPr>
        <b/>
        <sz val="9"/>
        <rFont val="Tahoma"/>
        <family val="2"/>
      </rPr>
      <t>W 6d- 48/165</t>
    </r>
    <r>
      <rPr>
        <sz val="9"/>
        <rFont val="Tahoma"/>
        <family val="2"/>
      </rPr>
      <t xml:space="preserve"> (granat z elast,);             16 </t>
    </r>
    <r>
      <rPr>
        <b/>
        <sz val="9"/>
        <rFont val="Tahoma"/>
        <family val="2"/>
      </rPr>
      <t>W 6d-48/160</t>
    </r>
    <r>
      <rPr>
        <sz val="9"/>
        <rFont val="Tahoma"/>
        <family val="2"/>
      </rPr>
      <t xml:space="preserve"> (granat z elast,);              17 </t>
    </r>
    <r>
      <rPr>
        <b/>
        <sz val="9"/>
        <rFont val="Tahoma"/>
        <family val="2"/>
      </rPr>
      <t>W-6a 42/168</t>
    </r>
    <r>
      <rPr>
        <sz val="9"/>
        <rFont val="Tahoma"/>
        <family val="2"/>
      </rPr>
      <t xml:space="preserve"> (granat z elast,);              18</t>
    </r>
    <r>
      <rPr>
        <b/>
        <sz val="9"/>
        <rFont val="Tahoma"/>
        <family val="2"/>
      </rPr>
      <t>W6a- 40/168</t>
    </r>
    <r>
      <rPr>
        <sz val="9"/>
        <rFont val="Tahoma"/>
        <family val="2"/>
      </rPr>
      <t xml:space="preserve"> (granat z elast,) ;              19</t>
    </r>
    <r>
      <rPr>
        <b/>
        <sz val="9"/>
        <rFont val="Tahoma"/>
        <family val="2"/>
      </rPr>
      <t>W 6-44/164</t>
    </r>
    <r>
      <rPr>
        <sz val="9"/>
        <rFont val="Tahoma"/>
        <family val="2"/>
      </rPr>
      <t>(granatK26);                        20</t>
    </r>
    <r>
      <rPr>
        <b/>
        <sz val="9"/>
        <rFont val="Tahoma"/>
        <family val="2"/>
      </rPr>
      <t>W6-40/167</t>
    </r>
    <r>
      <rPr>
        <sz val="9"/>
        <rFont val="Tahoma"/>
        <family val="2"/>
      </rPr>
      <t>(białe,wysoki stan);              21</t>
    </r>
    <r>
      <rPr>
        <b/>
        <sz val="9"/>
        <rFont val="Tahoma"/>
        <family val="2"/>
      </rPr>
      <t>W 6d-42/160</t>
    </r>
    <r>
      <rPr>
        <sz val="9"/>
        <rFont val="Tahoma"/>
        <family val="2"/>
      </rPr>
      <t xml:space="preserve">(K26, na gumie;                 22 </t>
    </r>
    <r>
      <rPr>
        <b/>
        <sz val="9"/>
        <rFont val="Tahoma"/>
        <family val="2"/>
      </rPr>
      <t>W 6d-40/160</t>
    </r>
    <r>
      <rPr>
        <sz val="9"/>
        <rFont val="Tahoma"/>
        <family val="2"/>
      </rPr>
      <t xml:space="preserve"> białe, na gumie);              23 </t>
    </r>
    <r>
      <rPr>
        <b/>
        <sz val="9"/>
        <rFont val="Tahoma"/>
        <family val="2"/>
      </rPr>
      <t>W 6d-48/168</t>
    </r>
    <r>
      <rPr>
        <sz val="9"/>
        <rFont val="Tahoma"/>
        <family val="2"/>
      </rPr>
      <t xml:space="preserve">(K26, na gumie;                24 </t>
    </r>
    <r>
      <rPr>
        <b/>
        <sz val="9"/>
        <rFont val="Tahoma"/>
        <family val="2"/>
      </rPr>
      <t xml:space="preserve">W 6a-42/158 </t>
    </r>
    <r>
      <rPr>
        <sz val="9"/>
        <rFont val="Tahoma"/>
        <family val="2"/>
      </rPr>
      <t>(K26,na gumie);               25</t>
    </r>
    <r>
      <rPr>
        <b/>
        <sz val="9"/>
        <rFont val="Tahoma"/>
        <family val="2"/>
      </rPr>
      <t>W 6a42/164</t>
    </r>
    <r>
      <rPr>
        <sz val="9"/>
        <rFont val="Tahoma"/>
        <family val="2"/>
      </rPr>
      <t>(K26,na gumie);                   26</t>
    </r>
    <r>
      <rPr>
        <b/>
        <sz val="9"/>
        <rFont val="Tahoma"/>
        <family val="2"/>
      </rPr>
      <t>W 6b-56/158</t>
    </r>
    <r>
      <rPr>
        <sz val="9"/>
        <rFont val="Tahoma"/>
        <family val="2"/>
      </rPr>
      <t>(granat z elast.)             Typu Anilon lub równoważne.</t>
    </r>
  </si>
  <si>
    <r>
      <t>W2-</t>
    </r>
    <r>
      <rPr>
        <sz val="9"/>
        <rFont val="Tahoma"/>
        <family val="2"/>
      </rPr>
      <t>38</t>
    </r>
    <r>
      <rPr>
        <b/>
        <sz val="9"/>
        <rFont val="Tahoma"/>
        <family val="2"/>
      </rPr>
      <t>; W2-</t>
    </r>
    <r>
      <rPr>
        <sz val="9"/>
        <rFont val="Tahoma"/>
        <family val="2"/>
      </rPr>
      <t>40;</t>
    </r>
    <r>
      <rPr>
        <b/>
        <sz val="9"/>
        <rFont val="Tahoma"/>
        <family val="2"/>
      </rPr>
      <t xml:space="preserve">  (białe);                          W2-</t>
    </r>
    <r>
      <rPr>
        <sz val="9"/>
        <rFont val="Tahoma"/>
        <family val="2"/>
      </rPr>
      <t xml:space="preserve">44/164 </t>
    </r>
    <r>
      <rPr>
        <b/>
        <sz val="9"/>
        <rFont val="Tahoma"/>
        <family val="2"/>
      </rPr>
      <t>(granatowa)</t>
    </r>
    <r>
      <rPr>
        <sz val="9"/>
        <rFont val="Tahoma"/>
        <family val="2"/>
      </rPr>
      <t>.Typu Anilon lub równoważne.</t>
    </r>
  </si>
  <si>
    <r>
      <rPr>
        <b/>
        <sz val="12"/>
        <rFont val="Tahoma"/>
        <family val="2"/>
      </rPr>
      <t>W6f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 lamówką w kolorze czarnym (lamówka czarna) zapinane  na zamek i guzik, gumki regulowane  w pasie, dwie kieszenie rozm. -</t>
    </r>
    <r>
      <rPr>
        <b/>
        <sz val="10"/>
        <rFont val="Tahoma"/>
        <family val="2"/>
      </rPr>
      <t xml:space="preserve"> 36-5 szt, rozm. 38- 4 szt, rozm. 40- 2 szt, 42- 1 szt, rozm  44 – 3 szt, rozm.46 – 2 szt, rozm 48- 2 szt, rozm 50 – 2 szt. </t>
    </r>
    <r>
      <rPr>
        <sz val="10"/>
        <rFont val="Tahoma"/>
        <family val="2"/>
      </rPr>
      <t>Typu Anilon lub równoważne.</t>
    </r>
  </si>
  <si>
    <r>
      <rPr>
        <b/>
        <sz val="9"/>
        <rFont val="Tahoma"/>
        <family val="2"/>
      </rPr>
      <t>Roz.40</t>
    </r>
    <r>
      <rPr>
        <sz val="9"/>
        <rFont val="Tahoma"/>
        <family val="2"/>
      </rPr>
      <t xml:space="preserve"> (wzr.175, dł. nog.78) 1 szt </t>
    </r>
    <r>
      <rPr>
        <b/>
        <sz val="9"/>
        <rFont val="Tahoma"/>
        <family val="2"/>
      </rPr>
      <t>roz. 42</t>
    </r>
    <r>
      <rPr>
        <sz val="9"/>
        <rFont val="Tahoma"/>
        <family val="2"/>
      </rPr>
      <t xml:space="preserve"> (wzrost 164cm  dł. nogawki 70cm ).</t>
    </r>
    <r>
      <rPr>
        <b/>
        <sz val="9"/>
        <rFont val="Tahoma"/>
        <family val="2"/>
      </rPr>
      <t xml:space="preserve">KOLOR: mięta- pasujący do żakietu poniżej. Typu Anilon lub równoważne. </t>
    </r>
  </si>
  <si>
    <r>
      <rPr>
        <b/>
        <sz val="9"/>
        <rFont val="Tahoma"/>
        <family val="2"/>
      </rPr>
      <t>W6B</t>
    </r>
    <r>
      <rPr>
        <sz val="9"/>
        <rFont val="Tahoma"/>
        <family val="2"/>
      </rPr>
      <t xml:space="preserve"> z gumkami regulowanymi  w pasie 2 kieszenie  </t>
    </r>
    <r>
      <rPr>
        <b/>
        <sz val="9"/>
        <rFont val="Tahoma"/>
        <family val="2"/>
      </rPr>
      <t>rozm 36</t>
    </r>
    <r>
      <rPr>
        <sz val="9"/>
        <rFont val="Tahoma"/>
        <family val="2"/>
      </rPr>
      <t xml:space="preserve">- 1 szt , </t>
    </r>
    <r>
      <rPr>
        <b/>
        <sz val="9"/>
        <rFont val="Tahoma"/>
        <family val="2"/>
      </rPr>
      <t>rozm 40</t>
    </r>
    <r>
      <rPr>
        <sz val="9"/>
        <rFont val="Tahoma"/>
        <family val="2"/>
      </rPr>
      <t xml:space="preserve"> – 1 szt. Typu Anilon lub równoważne. Kolor: zieleń.</t>
    </r>
  </si>
  <si>
    <t>spodnie czarne</t>
  </si>
  <si>
    <r>
      <rPr>
        <b/>
        <sz val="9"/>
        <rFont val="Tahoma"/>
        <family val="2"/>
      </rPr>
      <t>W6</t>
    </r>
    <r>
      <rPr>
        <sz val="9"/>
        <rFont val="Tahoma"/>
        <family val="2"/>
      </rPr>
      <t xml:space="preserve"> rozm. </t>
    </r>
    <r>
      <rPr>
        <b/>
        <sz val="9"/>
        <rFont val="Tahoma"/>
        <family val="2"/>
      </rPr>
      <t>42/44</t>
    </r>
    <r>
      <rPr>
        <sz val="9"/>
        <rFont val="Tahoma"/>
        <family val="2"/>
      </rPr>
      <t xml:space="preserve"> -2 szt.</t>
    </r>
    <r>
      <rPr>
        <b/>
        <sz val="9"/>
        <rFont val="Tahoma"/>
        <family val="2"/>
      </rPr>
      <t xml:space="preserve"> 40</t>
    </r>
    <r>
      <rPr>
        <sz val="9"/>
        <rFont val="Tahoma"/>
        <family val="2"/>
      </rPr>
      <t>-1 szt.Typu Anilon lub równoważne.</t>
    </r>
  </si>
  <si>
    <r>
      <t xml:space="preserve">spodnie damskie elastyczne zielone ze zwężanymi nogawkami na gumie  </t>
    </r>
    <r>
      <rPr>
        <b/>
        <sz val="9"/>
        <rFont val="Tahoma"/>
        <family val="2"/>
      </rPr>
      <t>rozm. 40</t>
    </r>
    <r>
      <rPr>
        <sz val="9"/>
        <rFont val="Tahoma"/>
        <family val="2"/>
      </rPr>
      <t xml:space="preserve"> - 1 szt.</t>
    </r>
    <r>
      <rPr>
        <b/>
        <sz val="9"/>
        <rFont val="Tahoma"/>
        <family val="2"/>
      </rPr>
      <t xml:space="preserve"> Rozm. 44</t>
    </r>
    <r>
      <rPr>
        <sz val="9"/>
        <rFont val="Tahoma"/>
        <family val="2"/>
      </rPr>
      <t xml:space="preserve"> -1 szt. W6 Typu Anilon lub równoważne. </t>
    </r>
  </si>
  <si>
    <t>Fartuch przedni- zapaska typu Anilon lub równoważna</t>
  </si>
  <si>
    <r>
      <t xml:space="preserve">czarna, wiazana z tyłu, </t>
    </r>
    <r>
      <rPr>
        <b/>
        <sz val="9"/>
        <rFont val="Tahoma"/>
        <family val="2"/>
      </rPr>
      <t>rozm uniwesalny</t>
    </r>
    <r>
      <rPr>
        <sz val="9"/>
        <rFont val="Tahoma"/>
        <family val="2"/>
      </rPr>
      <t>, regulacja dł. Pasa na szyi</t>
    </r>
  </si>
  <si>
    <t>Jan Kelnerki</t>
  </si>
  <si>
    <t>BP.32.2021                                                                                             Formularz cenowy dla części 1                                     zał. nr 1 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</si>
</sst>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\ #,##0.00\ [$zł-415]\ ;\-#,##0.00\ [$zł-415]\ ;&quot; -&quot;00\ [$zł-415]\ ;@\ 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9"/>
      <name val="Tahoma"/>
      <family val="2"/>
    </font>
    <font>
      <b/>
      <sz val="12"/>
      <name val="Tahoma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1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1" fillId="0" borderId="0" applyFont="0" applyBorder="0" applyProtection="0">
      <alignment/>
    </xf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2" fillId="0" borderId="10" xfId="55" applyFont="1" applyFill="1" applyBorder="1" applyAlignment="1">
      <alignment horizontal="justify" vertical="center"/>
      <protection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54" applyFont="1" applyFill="1" applyBorder="1" applyAlignment="1">
      <alignment horizontal="center" vertical="center" wrapText="1"/>
      <protection/>
    </xf>
    <xf numFmtId="164" fontId="2" fillId="35" borderId="10" xfId="68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4" fontId="3" fillId="0" borderId="10" xfId="65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65" applyNumberFormat="1" applyFont="1" applyFill="1" applyBorder="1" applyAlignment="1" applyProtection="1">
      <alignment horizontal="center" vertical="center" wrapText="1"/>
      <protection/>
    </xf>
    <xf numFmtId="44" fontId="2" fillId="34" borderId="10" xfId="65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4" fontId="2" fillId="0" borderId="10" xfId="65" applyFont="1" applyFill="1" applyBorder="1" applyAlignment="1">
      <alignment horizontal="center" vertical="center" wrapText="1"/>
    </xf>
    <xf numFmtId="164" fontId="2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172" fontId="4" fillId="34" borderId="10" xfId="70" applyFont="1" applyFill="1" applyBorder="1" applyAlignment="1" applyProtection="1">
      <alignment horizontal="center" vertical="center" wrapText="1"/>
      <protection/>
    </xf>
    <xf numFmtId="173" fontId="4" fillId="34" borderId="10" xfId="7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Alignment="1">
      <alignment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44" fontId="2" fillId="0" borderId="10" xfId="65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center"/>
    </xf>
    <xf numFmtId="44" fontId="2" fillId="33" borderId="10" xfId="65" applyFont="1" applyFill="1" applyBorder="1" applyAlignment="1">
      <alignment horizontal="center" vertical="center"/>
    </xf>
    <xf numFmtId="164" fontId="2" fillId="33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64" fontId="4" fillId="34" borderId="10" xfId="65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2" fillId="33" borderId="10" xfId="67" applyFont="1" applyFill="1" applyBorder="1" applyAlignment="1" applyProtection="1">
      <alignment horizontal="center" vertical="center" wrapText="1"/>
      <protection/>
    </xf>
    <xf numFmtId="164" fontId="2" fillId="34" borderId="10" xfId="67" applyNumberFormat="1" applyFont="1" applyFill="1" applyBorder="1" applyAlignment="1" applyProtection="1">
      <alignment horizontal="center" vertical="center" wrapText="1"/>
      <protection/>
    </xf>
    <xf numFmtId="164" fontId="2" fillId="38" borderId="10" xfId="68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4" fontId="4" fillId="0" borderId="10" xfId="65" applyFont="1" applyFill="1" applyBorder="1" applyAlignment="1" applyProtection="1">
      <alignment horizontal="center" vertical="center" wrapText="1"/>
      <protection/>
    </xf>
    <xf numFmtId="164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textRotation="90" wrapText="1"/>
    </xf>
    <xf numFmtId="164" fontId="3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44" fontId="4" fillId="33" borderId="0" xfId="65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64" fontId="2" fillId="38" borderId="10" xfId="67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vertical="center" textRotation="90" wrapText="1"/>
    </xf>
    <xf numFmtId="164" fontId="0" fillId="33" borderId="0" xfId="0" applyNumberForma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4" xfId="69"/>
    <cellStyle name="Walutowy 5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G5" sqref="G5"/>
    </sheetView>
  </sheetViews>
  <sheetFormatPr defaultColWidth="8.796875" defaultRowHeight="14.25"/>
  <cols>
    <col min="1" max="1" width="3.3984375" style="62" customWidth="1"/>
    <col min="2" max="2" width="7.19921875" style="63" customWidth="1"/>
    <col min="3" max="3" width="11.69921875" style="62" customWidth="1"/>
    <col min="4" max="4" width="6.09765625" style="64" customWidth="1"/>
    <col min="5" max="5" width="32.19921875" style="62" customWidth="1"/>
    <col min="6" max="6" width="15.3984375" style="62" customWidth="1"/>
    <col min="7" max="7" width="11.69921875" style="65" customWidth="1"/>
    <col min="8" max="8" width="11.59765625" style="66" customWidth="1"/>
    <col min="9" max="9" width="11.3984375" style="66" customWidth="1"/>
    <col min="10" max="10" width="13.3984375" style="66" customWidth="1"/>
    <col min="11" max="12" width="10.69921875" style="0" bestFit="1" customWidth="1"/>
    <col min="13" max="13" width="11.69921875" style="0" bestFit="1" customWidth="1"/>
  </cols>
  <sheetData>
    <row r="1" spans="1:10" s="4" customFormat="1" ht="36" customHeight="1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4" customFormat="1" ht="98.25" customHeight="1">
      <c r="A2" s="13" t="s">
        <v>0</v>
      </c>
      <c r="B2" s="14" t="s">
        <v>19</v>
      </c>
      <c r="C2" s="13" t="s">
        <v>8</v>
      </c>
      <c r="D2" s="13" t="s">
        <v>1</v>
      </c>
      <c r="E2" s="13" t="s">
        <v>2</v>
      </c>
      <c r="F2" s="13" t="s">
        <v>22</v>
      </c>
      <c r="G2" s="15" t="s">
        <v>3</v>
      </c>
      <c r="H2" s="16" t="s">
        <v>4</v>
      </c>
      <c r="I2" s="16" t="s">
        <v>5</v>
      </c>
      <c r="J2" s="16" t="s">
        <v>6</v>
      </c>
    </row>
    <row r="3" spans="1:11" s="4" customFormat="1" ht="136.5">
      <c r="A3" s="17">
        <v>1</v>
      </c>
      <c r="B3" s="18" t="s">
        <v>26</v>
      </c>
      <c r="C3" s="19" t="s">
        <v>53</v>
      </c>
      <c r="D3" s="19">
        <v>3</v>
      </c>
      <c r="E3" s="7" t="s">
        <v>54</v>
      </c>
      <c r="F3" s="20"/>
      <c r="G3" s="21"/>
      <c r="H3" s="20">
        <f aca="true" t="shared" si="0" ref="H3:H36">ROUND(D3*G3,2)</f>
        <v>0</v>
      </c>
      <c r="I3" s="20">
        <f aca="true" t="shared" si="1" ref="I3:I36">ROUND(H3*0.23,2)</f>
        <v>0</v>
      </c>
      <c r="J3" s="20">
        <f aca="true" t="shared" si="2" ref="J3:J35">H3+I3</f>
        <v>0</v>
      </c>
      <c r="K3" s="5"/>
    </row>
    <row r="4" spans="1:11" s="4" customFormat="1" ht="55.5" customHeight="1">
      <c r="A4" s="22">
        <v>2</v>
      </c>
      <c r="B4" s="75" t="s">
        <v>10</v>
      </c>
      <c r="C4" s="23" t="s">
        <v>28</v>
      </c>
      <c r="D4" s="24">
        <v>3</v>
      </c>
      <c r="E4" s="23" t="s">
        <v>55</v>
      </c>
      <c r="F4" s="25"/>
      <c r="G4" s="26"/>
      <c r="H4" s="27">
        <f t="shared" si="0"/>
        <v>0</v>
      </c>
      <c r="I4" s="27">
        <f t="shared" si="1"/>
        <v>0</v>
      </c>
      <c r="J4" s="27">
        <f t="shared" si="2"/>
        <v>0</v>
      </c>
      <c r="K4" s="6"/>
    </row>
    <row r="5" spans="1:10" s="4" customFormat="1" ht="48.75" customHeight="1">
      <c r="A5" s="22">
        <v>3</v>
      </c>
      <c r="B5" s="75"/>
      <c r="C5" s="72" t="s">
        <v>29</v>
      </c>
      <c r="D5" s="24">
        <v>3</v>
      </c>
      <c r="E5" s="23" t="s">
        <v>56</v>
      </c>
      <c r="F5" s="25"/>
      <c r="G5" s="26"/>
      <c r="H5" s="27">
        <f t="shared" si="0"/>
        <v>0</v>
      </c>
      <c r="I5" s="27">
        <f t="shared" si="1"/>
        <v>0</v>
      </c>
      <c r="J5" s="27">
        <f t="shared" si="2"/>
        <v>0</v>
      </c>
    </row>
    <row r="6" spans="1:12" s="4" customFormat="1" ht="46.5" customHeight="1">
      <c r="A6" s="22">
        <v>4</v>
      </c>
      <c r="B6" s="75"/>
      <c r="C6" s="72"/>
      <c r="D6" s="24">
        <v>2</v>
      </c>
      <c r="E6" s="23" t="s">
        <v>57</v>
      </c>
      <c r="F6" s="25"/>
      <c r="G6" s="26"/>
      <c r="H6" s="27">
        <f t="shared" si="0"/>
        <v>0</v>
      </c>
      <c r="I6" s="27">
        <f t="shared" si="1"/>
        <v>0</v>
      </c>
      <c r="J6" s="27">
        <f t="shared" si="2"/>
        <v>0</v>
      </c>
      <c r="L6" s="6"/>
    </row>
    <row r="7" spans="1:10" s="4" customFormat="1" ht="45.75" customHeight="1">
      <c r="A7" s="22">
        <v>5</v>
      </c>
      <c r="B7" s="75"/>
      <c r="C7" s="72"/>
      <c r="D7" s="24">
        <v>3</v>
      </c>
      <c r="E7" s="23" t="s">
        <v>58</v>
      </c>
      <c r="F7" s="25"/>
      <c r="G7" s="26"/>
      <c r="H7" s="27">
        <f t="shared" si="0"/>
        <v>0</v>
      </c>
      <c r="I7" s="27">
        <f t="shared" si="1"/>
        <v>0</v>
      </c>
      <c r="J7" s="27">
        <f t="shared" si="2"/>
        <v>0</v>
      </c>
    </row>
    <row r="8" spans="1:11" s="4" customFormat="1" ht="39.75" customHeight="1">
      <c r="A8" s="17">
        <v>6</v>
      </c>
      <c r="B8" s="79" t="s">
        <v>9</v>
      </c>
      <c r="C8" s="8" t="s">
        <v>42</v>
      </c>
      <c r="D8" s="28">
        <v>1</v>
      </c>
      <c r="E8" s="29" t="s">
        <v>59</v>
      </c>
      <c r="F8" s="8"/>
      <c r="G8" s="30"/>
      <c r="H8" s="31">
        <f t="shared" si="0"/>
        <v>0</v>
      </c>
      <c r="I8" s="31">
        <f t="shared" si="1"/>
        <v>0</v>
      </c>
      <c r="J8" s="31">
        <f t="shared" si="2"/>
        <v>0</v>
      </c>
      <c r="K8" s="6"/>
    </row>
    <row r="9" spans="1:10" s="4" customFormat="1" ht="74.25" customHeight="1">
      <c r="A9" s="17">
        <v>7</v>
      </c>
      <c r="B9" s="80"/>
      <c r="C9" s="83" t="s">
        <v>7</v>
      </c>
      <c r="D9" s="28">
        <v>9</v>
      </c>
      <c r="E9" s="29" t="s">
        <v>60</v>
      </c>
      <c r="F9" s="8"/>
      <c r="G9" s="30"/>
      <c r="H9" s="31">
        <f t="shared" si="0"/>
        <v>0</v>
      </c>
      <c r="I9" s="31">
        <f t="shared" si="1"/>
        <v>0</v>
      </c>
      <c r="J9" s="31">
        <f t="shared" si="2"/>
        <v>0</v>
      </c>
    </row>
    <row r="10" spans="1:10" s="4" customFormat="1" ht="99" customHeight="1">
      <c r="A10" s="17">
        <v>8</v>
      </c>
      <c r="B10" s="80"/>
      <c r="C10" s="84"/>
      <c r="D10" s="28">
        <v>20</v>
      </c>
      <c r="E10" s="29" t="s">
        <v>61</v>
      </c>
      <c r="F10" s="8"/>
      <c r="G10" s="30"/>
      <c r="H10" s="31">
        <f t="shared" si="0"/>
        <v>0</v>
      </c>
      <c r="I10" s="31">
        <f t="shared" si="1"/>
        <v>0</v>
      </c>
      <c r="J10" s="31">
        <f t="shared" si="2"/>
        <v>0</v>
      </c>
    </row>
    <row r="11" spans="1:10" s="4" customFormat="1" ht="67.5" customHeight="1">
      <c r="A11" s="17">
        <v>9</v>
      </c>
      <c r="B11" s="80"/>
      <c r="C11" s="83" t="s">
        <v>43</v>
      </c>
      <c r="D11" s="28">
        <v>20</v>
      </c>
      <c r="E11" s="29" t="s">
        <v>62</v>
      </c>
      <c r="F11" s="8"/>
      <c r="G11" s="30"/>
      <c r="H11" s="31">
        <f t="shared" si="0"/>
        <v>0</v>
      </c>
      <c r="I11" s="31">
        <f t="shared" si="1"/>
        <v>0</v>
      </c>
      <c r="J11" s="31">
        <f t="shared" si="2"/>
        <v>0</v>
      </c>
    </row>
    <row r="12" spans="1:10" s="4" customFormat="1" ht="59.25" customHeight="1">
      <c r="A12" s="17">
        <v>10</v>
      </c>
      <c r="B12" s="81"/>
      <c r="C12" s="84"/>
      <c r="D12" s="28">
        <v>10</v>
      </c>
      <c r="E12" s="32" t="s">
        <v>63</v>
      </c>
      <c r="F12" s="8"/>
      <c r="G12" s="30"/>
      <c r="H12" s="31">
        <f t="shared" si="0"/>
        <v>0</v>
      </c>
      <c r="I12" s="31">
        <f t="shared" si="1"/>
        <v>0</v>
      </c>
      <c r="J12" s="31">
        <f t="shared" si="2"/>
        <v>0</v>
      </c>
    </row>
    <row r="13" spans="1:11" s="4" customFormat="1" ht="33.75" customHeight="1">
      <c r="A13" s="22">
        <v>11</v>
      </c>
      <c r="B13" s="75" t="s">
        <v>13</v>
      </c>
      <c r="C13" s="33" t="s">
        <v>35</v>
      </c>
      <c r="D13" s="34">
        <v>1</v>
      </c>
      <c r="E13" s="35" t="s">
        <v>64</v>
      </c>
      <c r="F13" s="25"/>
      <c r="G13" s="36"/>
      <c r="H13" s="27">
        <f t="shared" si="0"/>
        <v>0</v>
      </c>
      <c r="I13" s="27">
        <f t="shared" si="1"/>
        <v>0</v>
      </c>
      <c r="J13" s="27">
        <f t="shared" si="2"/>
        <v>0</v>
      </c>
      <c r="K13" s="5"/>
    </row>
    <row r="14" spans="1:10" s="4" customFormat="1" ht="30" customHeight="1">
      <c r="A14" s="22">
        <v>12</v>
      </c>
      <c r="B14" s="75"/>
      <c r="C14" s="33" t="s">
        <v>36</v>
      </c>
      <c r="D14" s="34">
        <v>1</v>
      </c>
      <c r="E14" s="35" t="s">
        <v>65</v>
      </c>
      <c r="F14" s="25"/>
      <c r="G14" s="36"/>
      <c r="H14" s="27">
        <f t="shared" si="0"/>
        <v>0</v>
      </c>
      <c r="I14" s="27">
        <f t="shared" si="1"/>
        <v>0</v>
      </c>
      <c r="J14" s="27">
        <f t="shared" si="2"/>
        <v>0</v>
      </c>
    </row>
    <row r="15" spans="1:10" s="4" customFormat="1" ht="30.75" customHeight="1">
      <c r="A15" s="22">
        <v>13</v>
      </c>
      <c r="B15" s="75"/>
      <c r="C15" s="33" t="s">
        <v>36</v>
      </c>
      <c r="D15" s="34">
        <v>1</v>
      </c>
      <c r="E15" s="35" t="s">
        <v>66</v>
      </c>
      <c r="F15" s="25"/>
      <c r="G15" s="36"/>
      <c r="H15" s="27">
        <f t="shared" si="0"/>
        <v>0</v>
      </c>
      <c r="I15" s="27">
        <f t="shared" si="1"/>
        <v>0</v>
      </c>
      <c r="J15" s="27">
        <f t="shared" si="2"/>
        <v>0</v>
      </c>
    </row>
    <row r="16" spans="1:10" s="4" customFormat="1" ht="30.75" customHeight="1">
      <c r="A16" s="22"/>
      <c r="B16" s="75"/>
      <c r="C16" s="86" t="s">
        <v>12</v>
      </c>
      <c r="D16" s="34">
        <v>1</v>
      </c>
      <c r="E16" s="35" t="s">
        <v>52</v>
      </c>
      <c r="F16" s="25"/>
      <c r="G16" s="36"/>
      <c r="H16" s="27">
        <f t="shared" si="0"/>
        <v>0</v>
      </c>
      <c r="I16" s="27">
        <f t="shared" si="1"/>
        <v>0</v>
      </c>
      <c r="J16" s="27">
        <f t="shared" si="2"/>
        <v>0</v>
      </c>
    </row>
    <row r="17" spans="1:10" s="1" customFormat="1" ht="203.25" customHeight="1">
      <c r="A17" s="37">
        <v>14</v>
      </c>
      <c r="B17" s="75"/>
      <c r="C17" s="87"/>
      <c r="D17" s="38">
        <v>14</v>
      </c>
      <c r="E17" s="39" t="s">
        <v>67</v>
      </c>
      <c r="F17" s="40"/>
      <c r="G17" s="41"/>
      <c r="H17" s="42">
        <f t="shared" si="0"/>
        <v>0</v>
      </c>
      <c r="I17" s="42">
        <f t="shared" si="1"/>
        <v>0</v>
      </c>
      <c r="J17" s="42">
        <f t="shared" si="2"/>
        <v>0</v>
      </c>
    </row>
    <row r="18" spans="1:10" s="4" customFormat="1" ht="42" customHeight="1">
      <c r="A18" s="22">
        <v>15</v>
      </c>
      <c r="B18" s="75"/>
      <c r="C18" s="33" t="s">
        <v>11</v>
      </c>
      <c r="D18" s="34">
        <v>1</v>
      </c>
      <c r="E18" s="34" t="s">
        <v>68</v>
      </c>
      <c r="F18" s="25"/>
      <c r="G18" s="36"/>
      <c r="H18" s="27">
        <f t="shared" si="0"/>
        <v>0</v>
      </c>
      <c r="I18" s="27">
        <f t="shared" si="1"/>
        <v>0</v>
      </c>
      <c r="J18" s="27">
        <f t="shared" si="2"/>
        <v>0</v>
      </c>
    </row>
    <row r="19" spans="1:10" s="4" customFormat="1" ht="65.25" customHeight="1">
      <c r="A19" s="22">
        <v>80</v>
      </c>
      <c r="B19" s="75"/>
      <c r="C19" s="33" t="s">
        <v>37</v>
      </c>
      <c r="D19" s="34">
        <v>4</v>
      </c>
      <c r="E19" s="43" t="s">
        <v>69</v>
      </c>
      <c r="F19" s="25"/>
      <c r="G19" s="36"/>
      <c r="H19" s="27">
        <f t="shared" si="0"/>
        <v>0</v>
      </c>
      <c r="I19" s="27">
        <f t="shared" si="1"/>
        <v>0</v>
      </c>
      <c r="J19" s="27">
        <f t="shared" si="2"/>
        <v>0</v>
      </c>
    </row>
    <row r="20" spans="1:10" s="1" customFormat="1" ht="56.25">
      <c r="A20" s="37">
        <v>17</v>
      </c>
      <c r="B20" s="75"/>
      <c r="C20" s="44" t="s">
        <v>38</v>
      </c>
      <c r="D20" s="38">
        <v>7</v>
      </c>
      <c r="E20" s="38" t="s">
        <v>70</v>
      </c>
      <c r="F20" s="40"/>
      <c r="G20" s="41"/>
      <c r="H20" s="42">
        <f t="shared" si="0"/>
        <v>0</v>
      </c>
      <c r="I20" s="42">
        <f t="shared" si="1"/>
        <v>0</v>
      </c>
      <c r="J20" s="42">
        <f t="shared" si="2"/>
        <v>0</v>
      </c>
    </row>
    <row r="21" spans="1:12" s="4" customFormat="1" ht="36.75" customHeight="1">
      <c r="A21" s="22">
        <v>18</v>
      </c>
      <c r="B21" s="75"/>
      <c r="C21" s="33" t="s">
        <v>39</v>
      </c>
      <c r="D21" s="34">
        <v>1</v>
      </c>
      <c r="E21" s="34" t="s">
        <v>71</v>
      </c>
      <c r="F21" s="25"/>
      <c r="G21" s="36"/>
      <c r="H21" s="27">
        <f t="shared" si="0"/>
        <v>0</v>
      </c>
      <c r="I21" s="27">
        <f t="shared" si="1"/>
        <v>0</v>
      </c>
      <c r="J21" s="27">
        <f t="shared" si="2"/>
        <v>0</v>
      </c>
      <c r="L21" s="5"/>
    </row>
    <row r="22" spans="1:10" s="4" customFormat="1" ht="42" customHeight="1">
      <c r="A22" s="22">
        <v>19</v>
      </c>
      <c r="B22" s="75"/>
      <c r="C22" s="3" t="s">
        <v>40</v>
      </c>
      <c r="D22" s="34">
        <v>1</v>
      </c>
      <c r="E22" s="34" t="s">
        <v>72</v>
      </c>
      <c r="F22" s="25"/>
      <c r="G22" s="36"/>
      <c r="H22" s="27">
        <f t="shared" si="0"/>
        <v>0</v>
      </c>
      <c r="I22" s="27">
        <f t="shared" si="1"/>
        <v>0</v>
      </c>
      <c r="J22" s="27">
        <f t="shared" si="2"/>
        <v>0</v>
      </c>
    </row>
    <row r="23" spans="1:10" s="4" customFormat="1" ht="303.75">
      <c r="A23" s="22">
        <v>20</v>
      </c>
      <c r="B23" s="75"/>
      <c r="C23" s="33" t="s">
        <v>7</v>
      </c>
      <c r="D23" s="34">
        <v>26</v>
      </c>
      <c r="E23" s="43" t="s">
        <v>73</v>
      </c>
      <c r="F23" s="25"/>
      <c r="G23" s="36"/>
      <c r="H23" s="27">
        <f t="shared" si="0"/>
        <v>0</v>
      </c>
      <c r="I23" s="27">
        <f t="shared" si="1"/>
        <v>0</v>
      </c>
      <c r="J23" s="27">
        <f t="shared" si="2"/>
        <v>0</v>
      </c>
    </row>
    <row r="24" spans="1:10" s="4" customFormat="1" ht="45" customHeight="1">
      <c r="A24" s="22">
        <v>21</v>
      </c>
      <c r="B24" s="75"/>
      <c r="C24" s="33" t="s">
        <v>41</v>
      </c>
      <c r="D24" s="34">
        <v>3</v>
      </c>
      <c r="E24" s="35" t="s">
        <v>74</v>
      </c>
      <c r="F24" s="25"/>
      <c r="G24" s="36"/>
      <c r="H24" s="27">
        <f t="shared" si="0"/>
        <v>0</v>
      </c>
      <c r="I24" s="27">
        <f t="shared" si="1"/>
        <v>0</v>
      </c>
      <c r="J24" s="27">
        <f t="shared" si="2"/>
        <v>0</v>
      </c>
    </row>
    <row r="25" spans="1:11" s="4" customFormat="1" ht="156.75" customHeight="1">
      <c r="A25" s="17">
        <v>22</v>
      </c>
      <c r="B25" s="85" t="s">
        <v>15</v>
      </c>
      <c r="C25" s="19" t="s">
        <v>7</v>
      </c>
      <c r="D25" s="9">
        <v>8</v>
      </c>
      <c r="E25" s="7" t="s">
        <v>49</v>
      </c>
      <c r="F25" s="19"/>
      <c r="G25" s="21"/>
      <c r="H25" s="20">
        <f t="shared" si="0"/>
        <v>0</v>
      </c>
      <c r="I25" s="20">
        <f t="shared" si="1"/>
        <v>0</v>
      </c>
      <c r="J25" s="20">
        <f t="shared" si="2"/>
        <v>0</v>
      </c>
      <c r="K25" s="5"/>
    </row>
    <row r="26" spans="1:11" s="4" customFormat="1" ht="156.75" customHeight="1">
      <c r="A26" s="17"/>
      <c r="B26" s="85"/>
      <c r="C26" s="8" t="s">
        <v>46</v>
      </c>
      <c r="D26" s="45">
        <v>8</v>
      </c>
      <c r="E26" s="8" t="s">
        <v>47</v>
      </c>
      <c r="F26" s="46"/>
      <c r="G26" s="46"/>
      <c r="H26" s="46">
        <f t="shared" si="0"/>
        <v>0</v>
      </c>
      <c r="I26" s="46">
        <f t="shared" si="1"/>
        <v>0</v>
      </c>
      <c r="J26" s="20">
        <f t="shared" si="2"/>
        <v>0</v>
      </c>
      <c r="K26" s="5"/>
    </row>
    <row r="27" spans="1:11" s="1" customFormat="1" ht="105.75" customHeight="1">
      <c r="A27" s="37">
        <v>24</v>
      </c>
      <c r="B27" s="47" t="s">
        <v>14</v>
      </c>
      <c r="C27" s="48" t="s">
        <v>30</v>
      </c>
      <c r="D27" s="49">
        <v>21</v>
      </c>
      <c r="E27" s="50" t="s">
        <v>75</v>
      </c>
      <c r="F27" s="48"/>
      <c r="G27" s="51"/>
      <c r="H27" s="42">
        <f t="shared" si="0"/>
        <v>0</v>
      </c>
      <c r="I27" s="42">
        <f t="shared" si="1"/>
        <v>0</v>
      </c>
      <c r="J27" s="42">
        <f t="shared" si="2"/>
        <v>0</v>
      </c>
      <c r="K27" s="2"/>
    </row>
    <row r="28" spans="1:11" s="4" customFormat="1" ht="84.75" customHeight="1">
      <c r="A28" s="17">
        <v>25</v>
      </c>
      <c r="B28" s="82" t="s">
        <v>16</v>
      </c>
      <c r="C28" s="19" t="s">
        <v>7</v>
      </c>
      <c r="D28" s="9">
        <v>2</v>
      </c>
      <c r="E28" s="19" t="s">
        <v>76</v>
      </c>
      <c r="F28" s="19"/>
      <c r="G28" s="52"/>
      <c r="H28" s="20">
        <f t="shared" si="0"/>
        <v>0</v>
      </c>
      <c r="I28" s="20">
        <f t="shared" si="1"/>
        <v>0</v>
      </c>
      <c r="J28" s="20">
        <f t="shared" si="2"/>
        <v>0</v>
      </c>
      <c r="K28" s="5"/>
    </row>
    <row r="29" spans="1:11" s="4" customFormat="1" ht="84.75" customHeight="1">
      <c r="A29" s="17"/>
      <c r="B29" s="82"/>
      <c r="C29" s="8" t="s">
        <v>46</v>
      </c>
      <c r="D29" s="45">
        <v>2</v>
      </c>
      <c r="E29" s="8" t="s">
        <v>48</v>
      </c>
      <c r="F29" s="46"/>
      <c r="G29" s="46"/>
      <c r="H29" s="20">
        <f>ROUND(D29*G29,2)</f>
        <v>0</v>
      </c>
      <c r="I29" s="20">
        <f t="shared" si="1"/>
        <v>0</v>
      </c>
      <c r="J29" s="20">
        <f>H29+I29</f>
        <v>0</v>
      </c>
      <c r="K29" s="5"/>
    </row>
    <row r="30" spans="1:11" s="1" customFormat="1" ht="63" customHeight="1">
      <c r="A30" s="37">
        <v>26</v>
      </c>
      <c r="B30" s="47" t="s">
        <v>24</v>
      </c>
      <c r="C30" s="12" t="s">
        <v>31</v>
      </c>
      <c r="D30" s="12">
        <v>2</v>
      </c>
      <c r="E30" s="12" t="s">
        <v>77</v>
      </c>
      <c r="F30" s="40"/>
      <c r="G30" s="51"/>
      <c r="H30" s="42">
        <f>ROUND(D30*G30,2)</f>
        <v>0</v>
      </c>
      <c r="I30" s="42">
        <f t="shared" si="1"/>
        <v>0</v>
      </c>
      <c r="J30" s="42">
        <f>H30+I30</f>
        <v>0</v>
      </c>
      <c r="K30" s="2"/>
    </row>
    <row r="31" spans="1:10" s="1" customFormat="1" ht="61.5" customHeight="1">
      <c r="A31" s="37">
        <v>27</v>
      </c>
      <c r="B31" s="47" t="s">
        <v>17</v>
      </c>
      <c r="C31" s="12" t="s">
        <v>78</v>
      </c>
      <c r="D31" s="12">
        <v>3</v>
      </c>
      <c r="E31" s="12" t="s">
        <v>79</v>
      </c>
      <c r="F31" s="40"/>
      <c r="G31" s="53"/>
      <c r="H31" s="42">
        <f>ROUND(D31*G31,2)</f>
        <v>0</v>
      </c>
      <c r="I31" s="42">
        <f t="shared" si="1"/>
        <v>0</v>
      </c>
      <c r="J31" s="42">
        <f>H31+I31</f>
        <v>0</v>
      </c>
    </row>
    <row r="32" spans="1:12" s="1" customFormat="1" ht="61.5" customHeight="1">
      <c r="A32" s="17">
        <v>28</v>
      </c>
      <c r="B32" s="18" t="s">
        <v>34</v>
      </c>
      <c r="C32" s="10" t="s">
        <v>32</v>
      </c>
      <c r="D32" s="10">
        <v>3</v>
      </c>
      <c r="E32" s="10" t="s">
        <v>51</v>
      </c>
      <c r="F32" s="54"/>
      <c r="G32" s="11"/>
      <c r="H32" s="20">
        <f t="shared" si="0"/>
        <v>0</v>
      </c>
      <c r="I32" s="20">
        <f t="shared" si="1"/>
        <v>0</v>
      </c>
      <c r="J32" s="20">
        <f t="shared" si="2"/>
        <v>0</v>
      </c>
      <c r="L32" s="2"/>
    </row>
    <row r="33" spans="1:13" s="4" customFormat="1" ht="61.5" customHeight="1">
      <c r="A33" s="22">
        <v>29</v>
      </c>
      <c r="B33" s="78" t="s">
        <v>21</v>
      </c>
      <c r="C33" s="55" t="s">
        <v>20</v>
      </c>
      <c r="D33" s="56">
        <v>9</v>
      </c>
      <c r="E33" s="55" t="s">
        <v>45</v>
      </c>
      <c r="F33" s="57"/>
      <c r="G33" s="58"/>
      <c r="H33" s="59">
        <f t="shared" si="0"/>
        <v>0</v>
      </c>
      <c r="I33" s="59">
        <f t="shared" si="1"/>
        <v>0</v>
      </c>
      <c r="J33" s="59">
        <f t="shared" si="2"/>
        <v>0</v>
      </c>
      <c r="K33" s="5"/>
      <c r="M33" s="5"/>
    </row>
    <row r="34" spans="1:13" s="4" customFormat="1" ht="61.5" customHeight="1">
      <c r="A34" s="22">
        <v>30</v>
      </c>
      <c r="B34" s="78"/>
      <c r="C34" s="55" t="s">
        <v>25</v>
      </c>
      <c r="D34" s="56">
        <v>12</v>
      </c>
      <c r="E34" s="55" t="s">
        <v>50</v>
      </c>
      <c r="F34" s="57"/>
      <c r="G34" s="58"/>
      <c r="H34" s="59">
        <f t="shared" si="0"/>
        <v>0</v>
      </c>
      <c r="I34" s="59">
        <f t="shared" si="1"/>
        <v>0</v>
      </c>
      <c r="J34" s="59">
        <f t="shared" si="2"/>
        <v>0</v>
      </c>
      <c r="K34" s="6"/>
      <c r="M34" s="6"/>
    </row>
    <row r="35" spans="1:13" s="4" customFormat="1" ht="61.5" customHeight="1">
      <c r="A35" s="17">
        <v>31</v>
      </c>
      <c r="B35" s="60" t="s">
        <v>33</v>
      </c>
      <c r="C35" s="19" t="s">
        <v>44</v>
      </c>
      <c r="D35" s="9">
        <v>2</v>
      </c>
      <c r="E35" s="19" t="s">
        <v>80</v>
      </c>
      <c r="F35" s="54"/>
      <c r="G35" s="52"/>
      <c r="H35" s="20">
        <f t="shared" si="0"/>
        <v>0</v>
      </c>
      <c r="I35" s="20">
        <f t="shared" si="1"/>
        <v>0</v>
      </c>
      <c r="J35" s="20">
        <f t="shared" si="2"/>
        <v>0</v>
      </c>
      <c r="K35" s="6"/>
      <c r="M35" s="6"/>
    </row>
    <row r="36" spans="1:13" s="1" customFormat="1" ht="61.5" customHeight="1">
      <c r="A36" s="37">
        <v>32</v>
      </c>
      <c r="B36" s="70" t="s">
        <v>83</v>
      </c>
      <c r="C36" s="67" t="s">
        <v>81</v>
      </c>
      <c r="D36" s="67">
        <v>4</v>
      </c>
      <c r="E36" s="48" t="s">
        <v>82</v>
      </c>
      <c r="F36" s="68"/>
      <c r="G36" s="69"/>
      <c r="H36" s="42">
        <f t="shared" si="0"/>
        <v>0</v>
      </c>
      <c r="I36" s="42">
        <f t="shared" si="1"/>
        <v>0</v>
      </c>
      <c r="J36" s="42">
        <f>H36+I36</f>
        <v>0</v>
      </c>
      <c r="K36" s="71"/>
      <c r="M36" s="71"/>
    </row>
    <row r="37" spans="1:10" ht="39" customHeight="1">
      <c r="A37" s="77" t="s">
        <v>18</v>
      </c>
      <c r="B37" s="77"/>
      <c r="C37" s="77"/>
      <c r="D37" s="77"/>
      <c r="E37" s="77"/>
      <c r="F37" s="77"/>
      <c r="G37" s="77"/>
      <c r="H37" s="61">
        <f>SUM(H3:H35)</f>
        <v>0</v>
      </c>
      <c r="I37" s="61">
        <f>SUM(I3:I35)</f>
        <v>0</v>
      </c>
      <c r="J37" s="61">
        <f>SUM(J3:J35)</f>
        <v>0</v>
      </c>
    </row>
    <row r="38" spans="1:10" ht="29.25" customHeight="1">
      <c r="A38" s="76" t="s">
        <v>23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 customHeight="1">
      <c r="A39" s="73" t="s">
        <v>27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2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4.2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40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</sheetData>
  <sheetProtection/>
  <mergeCells count="14">
    <mergeCell ref="C9:C10"/>
    <mergeCell ref="B25:B26"/>
    <mergeCell ref="C11:C12"/>
    <mergeCell ref="C16:C17"/>
    <mergeCell ref="C5:C7"/>
    <mergeCell ref="A39:J42"/>
    <mergeCell ref="A1:J1"/>
    <mergeCell ref="B4:B7"/>
    <mergeCell ref="B13:B24"/>
    <mergeCell ref="A38:J38"/>
    <mergeCell ref="A37:G37"/>
    <mergeCell ref="B33:B34"/>
    <mergeCell ref="B8:B12"/>
    <mergeCell ref="B28:B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2021-11-09T13:09:48Z</cp:lastPrinted>
  <dcterms:created xsi:type="dcterms:W3CDTF">2019-04-03T06:16:26Z</dcterms:created>
  <dcterms:modified xsi:type="dcterms:W3CDTF">2021-11-25T09:55:51Z</dcterms:modified>
  <cp:category/>
  <cp:version/>
  <cp:contentType/>
  <cp:contentStatus/>
</cp:coreProperties>
</file>