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2" activeTab="0"/>
  </bookViews>
  <sheets>
    <sheet name="XI" sheetId="1" r:id="rId1"/>
    <sheet name="Arkusz1" sheetId="2" r:id="rId2"/>
  </sheets>
  <definedNames>
    <definedName name="_xlnm.Print_Titles" localSheetId="0">'XI'!$2:$3</definedName>
  </definedNames>
  <calcPr fullCalcOnLoad="1"/>
</workbook>
</file>

<file path=xl/sharedStrings.xml><?xml version="1.0" encoding="utf-8"?>
<sst xmlns="http://schemas.openxmlformats.org/spreadsheetml/2006/main" count="89" uniqueCount="61">
  <si>
    <t>zdarcie pokrywy na talerzach 40x40</t>
  </si>
  <si>
    <t>1tys.szt.</t>
  </si>
  <si>
    <t>sadzenie w jamkę na glebie przygotowanej</t>
  </si>
  <si>
    <t>sadzenie pod siekieromotykę</t>
  </si>
  <si>
    <t>sadzenie 1-latek pod kostur - sadzonki z bryłką na glebie nieprzygotowanej</t>
  </si>
  <si>
    <t>rozplantowanie ziemi na rabatach</t>
  </si>
  <si>
    <t>wykonanie dołu na sadzonki</t>
  </si>
  <si>
    <t>szt.</t>
  </si>
  <si>
    <t>wycinanie chwastów wokół sadzonek motyką</t>
  </si>
  <si>
    <t>spulchnianie gleby wokół sadzonek z niszczeniem chwastów na talerzach</t>
  </si>
  <si>
    <t>czyszczenia wczesne</t>
  </si>
  <si>
    <t>1ha</t>
  </si>
  <si>
    <t>porządkowanie powierzchni</t>
  </si>
  <si>
    <t>1rbg</t>
  </si>
  <si>
    <t>Lokalizacja</t>
  </si>
  <si>
    <t>Kod czynności</t>
  </si>
  <si>
    <t>Nazwa czynności/materiału</t>
  </si>
  <si>
    <t>J.m.</t>
  </si>
  <si>
    <t>ilość</t>
  </si>
  <si>
    <t>sadzenie sadzonek pod łopatę na glebie nieprzygotowanej</t>
  </si>
  <si>
    <t>V. Inne</t>
  </si>
  <si>
    <t>prace godzinowe ciągnikiem rolniczym</t>
  </si>
  <si>
    <t>załadunek lub rozładunek sadzonek z dołowaniem</t>
  </si>
  <si>
    <t>OCHRONA LASU</t>
  </si>
  <si>
    <t xml:space="preserve">1 ha </t>
  </si>
  <si>
    <t xml:space="preserve">III. Ochrona upraw przed zwierzyną </t>
  </si>
  <si>
    <t>zabezpieczanie upraw mechanicznie (pakuły)</t>
  </si>
  <si>
    <t xml:space="preserve">zabezpieczanie upraw chemicznie </t>
  </si>
  <si>
    <t>1 tys.szt.</t>
  </si>
  <si>
    <t>HODOWLA LASU</t>
  </si>
  <si>
    <t xml:space="preserve">zabezieczanie sadz. palikiem wraz z przywiązaniem </t>
  </si>
  <si>
    <t>Stawka
[zł]</t>
  </si>
  <si>
    <t>Wartość
netto
[zł]</t>
  </si>
  <si>
    <t>VAT %</t>
  </si>
  <si>
    <t>UŻYTKOWANIE LASU</t>
  </si>
  <si>
    <t>I. Pozyskanie drewna</t>
  </si>
  <si>
    <t>Wartość
brutto
[zł]</t>
  </si>
  <si>
    <r>
      <t>1 m</t>
    </r>
    <r>
      <rPr>
        <vertAlign val="superscript"/>
        <sz val="10"/>
        <rFont val="Arial"/>
        <family val="2"/>
      </rPr>
      <t>3</t>
    </r>
  </si>
  <si>
    <t xml:space="preserve">zrywka drewna </t>
  </si>
  <si>
    <t>sadzenie 1-latek z gruntu i z bryłką pod kostur na glebie przygot. (bruzdy, rabaty, rabatow.)</t>
  </si>
  <si>
    <t>transport sadzonek</t>
  </si>
  <si>
    <t>II. Pielęgnowanie lasu</t>
  </si>
  <si>
    <t xml:space="preserve">wykaszanie chwastów na międzyrzędach </t>
  </si>
  <si>
    <t xml:space="preserve">czyszczenia późne </t>
  </si>
  <si>
    <t>III. Melioracje agrotechniczne</t>
  </si>
  <si>
    <t>prace godzinowe ręczne inne</t>
  </si>
  <si>
    <t xml:space="preserve"> wyrób drewna wielkowymiarowego</t>
  </si>
  <si>
    <t>wyrób drewna stosowego</t>
  </si>
  <si>
    <t>I. Odnowienia, zalesienia i poprawki</t>
  </si>
  <si>
    <t>prace godzinowe LKT</t>
  </si>
  <si>
    <t>przygotowanie gleby koparką</t>
  </si>
  <si>
    <t>prace godzinowe koparką</t>
  </si>
  <si>
    <t>PAKIET I (brutto)</t>
  </si>
  <si>
    <t>PAKIET II (brutto)</t>
  </si>
  <si>
    <t>prace godzinowe - ciągnika z mulczerem</t>
  </si>
  <si>
    <t>prace godzinowe - samochód ciężarowy do 3,5t.</t>
  </si>
  <si>
    <t xml:space="preserve">wycinka drzew z zadrzewień </t>
  </si>
  <si>
    <t>Las mienia komunalnego Gminy Stary Dzików</t>
  </si>
  <si>
    <t>II. Zrywka drewna</t>
  </si>
  <si>
    <t>Wartość zamówienia ogółem</t>
  </si>
  <si>
    <r>
      <rPr>
        <sz val="12"/>
        <rFont val="Arial"/>
        <family val="2"/>
      </rPr>
      <t xml:space="preserve">Załącznik Nr 1.                                 </t>
    </r>
    <r>
      <rPr>
        <b/>
        <sz val="12"/>
        <rFont val="Arial"/>
        <family val="2"/>
      </rPr>
      <t>Szczegółowy kosztorys ofertowy - Część III - las mienia komunalnego Gminy Stary Dzików - las wsi Cewków, Moszczanica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</si>
</sst>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0.00000"/>
    <numFmt numFmtId="168" formatCode="#,##0.00\ &quot;zł&quot;"/>
  </numFmts>
  <fonts count="48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vertAlign val="superscript"/>
      <sz val="14"/>
      <name val="Arial"/>
      <family val="2"/>
    </font>
    <font>
      <i/>
      <sz val="8"/>
      <name val="Times New Roman"/>
      <family val="1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168" fontId="10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" fontId="8" fillId="0" borderId="17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68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168" fontId="10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11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20" zoomScaleNormal="120" zoomScaleSheetLayoutView="100" zoomScalePageLayoutView="0" workbookViewId="0" topLeftCell="A1">
      <selection activeCell="F43" sqref="F43"/>
    </sheetView>
  </sheetViews>
  <sheetFormatPr defaultColWidth="9.140625" defaultRowHeight="12.75"/>
  <cols>
    <col min="1" max="1" width="20.421875" style="8" customWidth="1"/>
    <col min="2" max="2" width="7.140625" style="8" customWidth="1"/>
    <col min="3" max="3" width="81.421875" style="8" customWidth="1"/>
    <col min="4" max="4" width="9.140625" style="15" customWidth="1"/>
    <col min="5" max="5" width="9.28125" style="19" bestFit="1" customWidth="1"/>
    <col min="6" max="6" width="16.421875" style="19" customWidth="1"/>
    <col min="7" max="7" width="15.7109375" style="19" customWidth="1"/>
    <col min="8" max="8" width="7.57421875" style="32" customWidth="1"/>
    <col min="9" max="9" width="17.57421875" style="19" customWidth="1"/>
    <col min="10" max="16384" width="9.140625" style="8" customWidth="1"/>
  </cols>
  <sheetData>
    <row r="1" spans="1:9" ht="15.75" customHeight="1">
      <c r="A1" s="62" t="s">
        <v>60</v>
      </c>
      <c r="B1" s="63"/>
      <c r="C1" s="63"/>
      <c r="D1" s="63"/>
      <c r="E1" s="63"/>
      <c r="F1" s="63"/>
      <c r="G1" s="63"/>
      <c r="H1" s="63"/>
      <c r="I1" s="63"/>
    </row>
    <row r="2" spans="1:9" s="16" customFormat="1" ht="21" customHeight="1">
      <c r="A2" s="27" t="s">
        <v>14</v>
      </c>
      <c r="B2" s="40" t="s">
        <v>15</v>
      </c>
      <c r="C2" s="27" t="s">
        <v>16</v>
      </c>
      <c r="D2" s="27" t="s">
        <v>17</v>
      </c>
      <c r="E2" s="28" t="s">
        <v>18</v>
      </c>
      <c r="F2" s="23" t="s">
        <v>31</v>
      </c>
      <c r="G2" s="23" t="s">
        <v>32</v>
      </c>
      <c r="H2" s="24" t="s">
        <v>33</v>
      </c>
      <c r="I2" s="23" t="s">
        <v>36</v>
      </c>
    </row>
    <row r="3" spans="1:9" s="17" customFormat="1" ht="12.75" customHeight="1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5">
        <v>6</v>
      </c>
      <c r="G3" s="25">
        <v>7</v>
      </c>
      <c r="H3" s="25">
        <v>8</v>
      </c>
      <c r="I3" s="25">
        <v>9</v>
      </c>
    </row>
    <row r="4" spans="1:9" s="9" customFormat="1" ht="9.75" customHeight="1">
      <c r="A4" s="65" t="s">
        <v>29</v>
      </c>
      <c r="B4" s="65"/>
      <c r="C4" s="65"/>
      <c r="D4" s="65"/>
      <c r="E4" s="65"/>
      <c r="F4" s="65"/>
      <c r="G4" s="65"/>
      <c r="H4" s="65"/>
      <c r="I4" s="65"/>
    </row>
    <row r="5" spans="1:9" s="10" customFormat="1" ht="16.5" customHeight="1">
      <c r="A5" s="60" t="s">
        <v>48</v>
      </c>
      <c r="B5" s="60"/>
      <c r="C5" s="60"/>
      <c r="D5" s="60"/>
      <c r="E5" s="60"/>
      <c r="F5" s="60"/>
      <c r="G5" s="60"/>
      <c r="H5" s="60"/>
      <c r="I5" s="60"/>
    </row>
    <row r="6" spans="1:9" ht="13.5" customHeight="1">
      <c r="A6" s="69" t="s">
        <v>57</v>
      </c>
      <c r="B6" s="30"/>
      <c r="C6" s="3" t="s">
        <v>0</v>
      </c>
      <c r="D6" s="6" t="s">
        <v>1</v>
      </c>
      <c r="E6" s="41">
        <v>5</v>
      </c>
      <c r="F6" s="36"/>
      <c r="G6" s="21">
        <f>SUM(E6*F6)</f>
        <v>0</v>
      </c>
      <c r="H6" s="18">
        <v>8</v>
      </c>
      <c r="I6" s="20">
        <f aca="true" t="shared" si="0" ref="I6:I15">SUM(G6*8%+G6)</f>
        <v>0</v>
      </c>
    </row>
    <row r="7" spans="1:9" ht="13.5" customHeight="1">
      <c r="A7" s="70"/>
      <c r="B7" s="11"/>
      <c r="C7" s="3" t="s">
        <v>39</v>
      </c>
      <c r="D7" s="6" t="s">
        <v>1</v>
      </c>
      <c r="E7" s="41">
        <v>30</v>
      </c>
      <c r="F7" s="36"/>
      <c r="G7" s="21">
        <f aca="true" t="shared" si="1" ref="G7:G15">SUM(E7*F7)</f>
        <v>0</v>
      </c>
      <c r="H7" s="18">
        <v>8</v>
      </c>
      <c r="I7" s="20">
        <f t="shared" si="0"/>
        <v>0</v>
      </c>
    </row>
    <row r="8" spans="1:9" ht="13.5" customHeight="1">
      <c r="A8" s="70"/>
      <c r="B8" s="11"/>
      <c r="C8" s="3" t="s">
        <v>2</v>
      </c>
      <c r="D8" s="6" t="s">
        <v>1</v>
      </c>
      <c r="E8" s="41">
        <v>30</v>
      </c>
      <c r="F8" s="36"/>
      <c r="G8" s="21">
        <f t="shared" si="1"/>
        <v>0</v>
      </c>
      <c r="H8" s="18">
        <v>8</v>
      </c>
      <c r="I8" s="20">
        <f t="shared" si="0"/>
        <v>0</v>
      </c>
    </row>
    <row r="9" spans="1:9" ht="13.5" customHeight="1">
      <c r="A9" s="70"/>
      <c r="B9" s="11"/>
      <c r="C9" s="3" t="s">
        <v>3</v>
      </c>
      <c r="D9" s="6" t="s">
        <v>1</v>
      </c>
      <c r="E9" s="41">
        <v>1</v>
      </c>
      <c r="F9" s="36"/>
      <c r="G9" s="21">
        <f t="shared" si="1"/>
        <v>0</v>
      </c>
      <c r="H9" s="18">
        <v>8</v>
      </c>
      <c r="I9" s="20">
        <f t="shared" si="0"/>
        <v>0</v>
      </c>
    </row>
    <row r="10" spans="1:9" ht="13.5" customHeight="1">
      <c r="A10" s="70"/>
      <c r="B10" s="11"/>
      <c r="C10" s="3" t="s">
        <v>19</v>
      </c>
      <c r="D10" s="6" t="s">
        <v>1</v>
      </c>
      <c r="E10" s="41">
        <v>1</v>
      </c>
      <c r="F10" s="36"/>
      <c r="G10" s="21">
        <f t="shared" si="1"/>
        <v>0</v>
      </c>
      <c r="H10" s="18">
        <v>8</v>
      </c>
      <c r="I10" s="20">
        <f t="shared" si="0"/>
        <v>0</v>
      </c>
    </row>
    <row r="11" spans="1:9" ht="13.5" customHeight="1">
      <c r="A11" s="70"/>
      <c r="B11" s="11"/>
      <c r="C11" s="3" t="s">
        <v>4</v>
      </c>
      <c r="D11" s="6" t="s">
        <v>1</v>
      </c>
      <c r="E11" s="41">
        <v>1</v>
      </c>
      <c r="F11" s="36"/>
      <c r="G11" s="21">
        <f t="shared" si="1"/>
        <v>0</v>
      </c>
      <c r="H11" s="18">
        <v>8</v>
      </c>
      <c r="I11" s="20">
        <f t="shared" si="0"/>
        <v>0</v>
      </c>
    </row>
    <row r="12" spans="1:9" ht="13.5" customHeight="1">
      <c r="A12" s="70"/>
      <c r="B12" s="11"/>
      <c r="C12" s="3" t="s">
        <v>5</v>
      </c>
      <c r="D12" s="6" t="s">
        <v>11</v>
      </c>
      <c r="E12" s="42">
        <v>0.5</v>
      </c>
      <c r="F12" s="36"/>
      <c r="G12" s="21">
        <f t="shared" si="1"/>
        <v>0</v>
      </c>
      <c r="H12" s="18">
        <v>8</v>
      </c>
      <c r="I12" s="20">
        <f t="shared" si="0"/>
        <v>0</v>
      </c>
    </row>
    <row r="13" spans="1:9" ht="13.5" customHeight="1">
      <c r="A13" s="70"/>
      <c r="B13" s="11"/>
      <c r="C13" s="3" t="s">
        <v>22</v>
      </c>
      <c r="D13" s="6" t="s">
        <v>1</v>
      </c>
      <c r="E13" s="41">
        <v>60</v>
      </c>
      <c r="F13" s="36"/>
      <c r="G13" s="21">
        <f t="shared" si="1"/>
        <v>0</v>
      </c>
      <c r="H13" s="18">
        <v>8</v>
      </c>
      <c r="I13" s="20">
        <f t="shared" si="0"/>
        <v>0</v>
      </c>
    </row>
    <row r="14" spans="1:9" ht="13.5" customHeight="1">
      <c r="A14" s="70"/>
      <c r="B14" s="11"/>
      <c r="C14" s="3" t="s">
        <v>40</v>
      </c>
      <c r="D14" s="6" t="s">
        <v>1</v>
      </c>
      <c r="E14" s="41">
        <v>60</v>
      </c>
      <c r="F14" s="36"/>
      <c r="G14" s="21">
        <f t="shared" si="1"/>
        <v>0</v>
      </c>
      <c r="H14" s="18">
        <v>8</v>
      </c>
      <c r="I14" s="20">
        <f t="shared" si="0"/>
        <v>0</v>
      </c>
    </row>
    <row r="15" spans="1:9" ht="13.5" customHeight="1">
      <c r="A15" s="71"/>
      <c r="B15" s="11"/>
      <c r="C15" s="3" t="s">
        <v>6</v>
      </c>
      <c r="D15" s="6" t="s">
        <v>7</v>
      </c>
      <c r="E15" s="43">
        <v>1</v>
      </c>
      <c r="F15" s="36"/>
      <c r="G15" s="21">
        <f t="shared" si="1"/>
        <v>0</v>
      </c>
      <c r="H15" s="18">
        <v>8</v>
      </c>
      <c r="I15" s="20">
        <f t="shared" si="0"/>
        <v>0</v>
      </c>
    </row>
    <row r="16" spans="1:9" s="10" customFormat="1" ht="13.5" customHeight="1">
      <c r="A16" s="57" t="s">
        <v>41</v>
      </c>
      <c r="B16" s="58"/>
      <c r="C16" s="58"/>
      <c r="D16" s="58"/>
      <c r="E16" s="58"/>
      <c r="F16" s="58"/>
      <c r="G16" s="58"/>
      <c r="H16" s="58"/>
      <c r="I16" s="59"/>
    </row>
    <row r="17" spans="1:9" ht="13.5" customHeight="1">
      <c r="A17" s="51" t="s">
        <v>57</v>
      </c>
      <c r="B17" s="12"/>
      <c r="C17" s="5" t="s">
        <v>42</v>
      </c>
      <c r="D17" s="7" t="s">
        <v>11</v>
      </c>
      <c r="E17" s="42">
        <v>15</v>
      </c>
      <c r="F17" s="36"/>
      <c r="G17" s="21">
        <f>SUM(E17*F17)</f>
        <v>0</v>
      </c>
      <c r="H17" s="18">
        <v>8</v>
      </c>
      <c r="I17" s="20">
        <f>SUM(G17*8%+G17)</f>
        <v>0</v>
      </c>
    </row>
    <row r="18" spans="1:9" ht="13.5" customHeight="1">
      <c r="A18" s="52"/>
      <c r="B18" s="4"/>
      <c r="C18" s="5" t="s">
        <v>8</v>
      </c>
      <c r="D18" s="7" t="s">
        <v>1</v>
      </c>
      <c r="E18" s="41">
        <v>1</v>
      </c>
      <c r="F18" s="36"/>
      <c r="G18" s="21">
        <f>SUM(E18*F18)</f>
        <v>0</v>
      </c>
      <c r="H18" s="18">
        <v>8</v>
      </c>
      <c r="I18" s="20">
        <f>SUM(G18*8%+G18)</f>
        <v>0</v>
      </c>
    </row>
    <row r="19" spans="1:9" ht="13.5" customHeight="1">
      <c r="A19" s="52"/>
      <c r="B19" s="4"/>
      <c r="C19" s="5" t="s">
        <v>9</v>
      </c>
      <c r="D19" s="7" t="s">
        <v>1</v>
      </c>
      <c r="E19" s="41">
        <v>1</v>
      </c>
      <c r="F19" s="36"/>
      <c r="G19" s="21">
        <f>SUM(E19*F19)</f>
        <v>0</v>
      </c>
      <c r="H19" s="18">
        <v>8</v>
      </c>
      <c r="I19" s="20">
        <f>SUM(G19*8%+G19)</f>
        <v>0</v>
      </c>
    </row>
    <row r="20" spans="1:9" ht="13.5" customHeight="1">
      <c r="A20" s="52"/>
      <c r="B20" s="4"/>
      <c r="C20" s="5" t="s">
        <v>10</v>
      </c>
      <c r="D20" s="7" t="s">
        <v>11</v>
      </c>
      <c r="E20" s="42">
        <v>15</v>
      </c>
      <c r="F20" s="36"/>
      <c r="G20" s="21">
        <f>SUM(E20*F20)</f>
        <v>0</v>
      </c>
      <c r="H20" s="18">
        <v>8</v>
      </c>
      <c r="I20" s="20">
        <f>SUM(G20*8%+G20)</f>
        <v>0</v>
      </c>
    </row>
    <row r="21" spans="1:9" ht="13.5" customHeight="1">
      <c r="A21" s="53"/>
      <c r="B21" s="4"/>
      <c r="C21" s="5" t="s">
        <v>43</v>
      </c>
      <c r="D21" s="7" t="s">
        <v>11</v>
      </c>
      <c r="E21" s="42">
        <v>11.48</v>
      </c>
      <c r="F21" s="36"/>
      <c r="G21" s="21">
        <f>SUM(E21*F21)</f>
        <v>0</v>
      </c>
      <c r="H21" s="18">
        <v>8</v>
      </c>
      <c r="I21" s="20">
        <f>SUM(G21*8%+G21)</f>
        <v>0</v>
      </c>
    </row>
    <row r="22" spans="1:9" s="10" customFormat="1" ht="13.5" customHeight="1">
      <c r="A22" s="60" t="s">
        <v>44</v>
      </c>
      <c r="B22" s="60"/>
      <c r="C22" s="60"/>
      <c r="D22" s="60"/>
      <c r="E22" s="60"/>
      <c r="F22" s="60"/>
      <c r="G22" s="60"/>
      <c r="H22" s="60"/>
      <c r="I22" s="60"/>
    </row>
    <row r="23" spans="1:9" ht="13.5" customHeight="1">
      <c r="A23" s="51" t="s">
        <v>57</v>
      </c>
      <c r="B23" s="12"/>
      <c r="C23" s="5" t="s">
        <v>12</v>
      </c>
      <c r="D23" s="7" t="s">
        <v>11</v>
      </c>
      <c r="E23" s="44">
        <v>1</v>
      </c>
      <c r="F23" s="36"/>
      <c r="G23" s="21">
        <f>SUM(E23*F23)</f>
        <v>0</v>
      </c>
      <c r="H23" s="18">
        <v>8</v>
      </c>
      <c r="I23" s="20">
        <f>SUM(G23*8%+G23)</f>
        <v>0</v>
      </c>
    </row>
    <row r="24" spans="1:9" ht="13.5" customHeight="1">
      <c r="A24" s="53"/>
      <c r="B24" s="4"/>
      <c r="C24" s="5" t="s">
        <v>50</v>
      </c>
      <c r="D24" s="7" t="s">
        <v>11</v>
      </c>
      <c r="E24" s="44">
        <v>0.2</v>
      </c>
      <c r="F24" s="36"/>
      <c r="G24" s="21">
        <f>SUM(E24*F24)</f>
        <v>0</v>
      </c>
      <c r="H24" s="18">
        <v>8</v>
      </c>
      <c r="I24" s="20">
        <f>SUM(G24*8%+G24)</f>
        <v>0</v>
      </c>
    </row>
    <row r="25" spans="1:9" s="10" customFormat="1" ht="13.5" customHeight="1">
      <c r="A25" s="54" t="s">
        <v>20</v>
      </c>
      <c r="B25" s="54"/>
      <c r="C25" s="54"/>
      <c r="D25" s="54"/>
      <c r="E25" s="54"/>
      <c r="F25" s="54"/>
      <c r="G25" s="54"/>
      <c r="H25" s="54"/>
      <c r="I25" s="54"/>
    </row>
    <row r="26" spans="1:9" ht="13.5" customHeight="1">
      <c r="A26" s="51" t="s">
        <v>57</v>
      </c>
      <c r="B26" s="4"/>
      <c r="C26" s="5" t="s">
        <v>21</v>
      </c>
      <c r="D26" s="7" t="s">
        <v>13</v>
      </c>
      <c r="E26" s="45">
        <v>5</v>
      </c>
      <c r="F26" s="36"/>
      <c r="G26" s="21">
        <f aca="true" t="shared" si="2" ref="G26:G32">SUM(E26*F26)</f>
        <v>0</v>
      </c>
      <c r="H26" s="18">
        <v>8</v>
      </c>
      <c r="I26" s="20">
        <f aca="true" t="shared" si="3" ref="I26:I32">SUM(G26*8%+G26)</f>
        <v>0</v>
      </c>
    </row>
    <row r="27" spans="1:9" ht="13.5" customHeight="1">
      <c r="A27" s="52"/>
      <c r="B27" s="4"/>
      <c r="C27" s="5" t="s">
        <v>49</v>
      </c>
      <c r="D27" s="7" t="s">
        <v>13</v>
      </c>
      <c r="E27" s="45">
        <v>5</v>
      </c>
      <c r="F27" s="36"/>
      <c r="G27" s="21">
        <f t="shared" si="2"/>
        <v>0</v>
      </c>
      <c r="H27" s="18">
        <v>8</v>
      </c>
      <c r="I27" s="20">
        <f t="shared" si="3"/>
        <v>0</v>
      </c>
    </row>
    <row r="28" spans="1:9" ht="13.5" customHeight="1">
      <c r="A28" s="52"/>
      <c r="B28" s="4"/>
      <c r="C28" s="5" t="s">
        <v>51</v>
      </c>
      <c r="D28" s="7" t="s">
        <v>13</v>
      </c>
      <c r="E28" s="45">
        <v>5</v>
      </c>
      <c r="F28" s="36"/>
      <c r="G28" s="21">
        <f t="shared" si="2"/>
        <v>0</v>
      </c>
      <c r="H28" s="18">
        <v>8</v>
      </c>
      <c r="I28" s="20">
        <f t="shared" si="3"/>
        <v>0</v>
      </c>
    </row>
    <row r="29" spans="1:9" ht="13.5" customHeight="1">
      <c r="A29" s="52"/>
      <c r="B29" s="4"/>
      <c r="C29" s="5" t="s">
        <v>45</v>
      </c>
      <c r="D29" s="7" t="s">
        <v>13</v>
      </c>
      <c r="E29" s="46">
        <v>100</v>
      </c>
      <c r="F29" s="36"/>
      <c r="G29" s="21">
        <f t="shared" si="2"/>
        <v>0</v>
      </c>
      <c r="H29" s="18">
        <v>8</v>
      </c>
      <c r="I29" s="20">
        <f t="shared" si="3"/>
        <v>0</v>
      </c>
    </row>
    <row r="30" spans="1:9" ht="13.5" customHeight="1">
      <c r="A30" s="52"/>
      <c r="B30" s="4"/>
      <c r="C30" s="5" t="s">
        <v>54</v>
      </c>
      <c r="D30" s="7" t="s">
        <v>13</v>
      </c>
      <c r="E30" s="46">
        <v>5</v>
      </c>
      <c r="F30" s="36"/>
      <c r="G30" s="21">
        <f t="shared" si="2"/>
        <v>0</v>
      </c>
      <c r="H30" s="18">
        <v>8</v>
      </c>
      <c r="I30" s="20">
        <f t="shared" si="3"/>
        <v>0</v>
      </c>
    </row>
    <row r="31" spans="1:9" ht="13.5" customHeight="1">
      <c r="A31" s="52"/>
      <c r="B31" s="4"/>
      <c r="C31" s="5" t="s">
        <v>55</v>
      </c>
      <c r="D31" s="7" t="s">
        <v>13</v>
      </c>
      <c r="E31" s="46">
        <v>5</v>
      </c>
      <c r="F31" s="36"/>
      <c r="G31" s="21">
        <f t="shared" si="2"/>
        <v>0</v>
      </c>
      <c r="H31" s="18">
        <v>8</v>
      </c>
      <c r="I31" s="20">
        <f t="shared" si="3"/>
        <v>0</v>
      </c>
    </row>
    <row r="32" spans="1:9" ht="13.5" customHeight="1">
      <c r="A32" s="53"/>
      <c r="B32" s="4"/>
      <c r="C32" s="5" t="s">
        <v>56</v>
      </c>
      <c r="D32" s="7" t="s">
        <v>13</v>
      </c>
      <c r="E32" s="46">
        <v>5</v>
      </c>
      <c r="F32" s="36"/>
      <c r="G32" s="21">
        <f t="shared" si="2"/>
        <v>0</v>
      </c>
      <c r="H32" s="18">
        <v>8</v>
      </c>
      <c r="I32" s="20">
        <f t="shared" si="3"/>
        <v>0</v>
      </c>
    </row>
    <row r="33" spans="1:9" s="13" customFormat="1" ht="16.5" customHeight="1">
      <c r="A33" s="61" t="s">
        <v>23</v>
      </c>
      <c r="B33" s="61"/>
      <c r="C33" s="61"/>
      <c r="D33" s="61"/>
      <c r="E33" s="61"/>
      <c r="F33" s="61"/>
      <c r="G33" s="61"/>
      <c r="H33" s="61"/>
      <c r="I33" s="61"/>
    </row>
    <row r="34" spans="1:9" s="10" customFormat="1" ht="16.5" customHeight="1">
      <c r="A34" s="49" t="s">
        <v>25</v>
      </c>
      <c r="B34" s="49"/>
      <c r="C34" s="49"/>
      <c r="D34" s="49"/>
      <c r="E34" s="49"/>
      <c r="F34" s="49"/>
      <c r="G34" s="49"/>
      <c r="H34" s="49"/>
      <c r="I34" s="49"/>
    </row>
    <row r="35" spans="1:9" ht="16.5" customHeight="1">
      <c r="A35" s="55"/>
      <c r="B35" s="2"/>
      <c r="C35" s="1" t="s">
        <v>26</v>
      </c>
      <c r="D35" s="1" t="s">
        <v>24</v>
      </c>
      <c r="E35" s="36">
        <v>1</v>
      </c>
      <c r="F35" s="36"/>
      <c r="G35" s="21">
        <f>SUM(E35*F35)</f>
        <v>0</v>
      </c>
      <c r="H35" s="18">
        <v>8</v>
      </c>
      <c r="I35" s="20">
        <f>SUM(G35*8%+G35)</f>
        <v>0</v>
      </c>
    </row>
    <row r="36" spans="1:9" ht="16.5" customHeight="1">
      <c r="A36" s="55"/>
      <c r="B36" s="2"/>
      <c r="C36" s="1" t="s">
        <v>27</v>
      </c>
      <c r="D36" s="1" t="s">
        <v>24</v>
      </c>
      <c r="E36" s="36">
        <v>10</v>
      </c>
      <c r="F36" s="36"/>
      <c r="G36" s="21">
        <f>SUM(E36*F36)</f>
        <v>0</v>
      </c>
      <c r="H36" s="18">
        <v>8</v>
      </c>
      <c r="I36" s="20">
        <f>SUM(G36*8%+G36)</f>
        <v>0</v>
      </c>
    </row>
    <row r="37" spans="1:9" ht="16.5" customHeight="1">
      <c r="A37" s="56"/>
      <c r="B37" s="2"/>
      <c r="C37" s="1" t="s">
        <v>30</v>
      </c>
      <c r="D37" s="1" t="s">
        <v>28</v>
      </c>
      <c r="E37" s="47">
        <v>0.5</v>
      </c>
      <c r="F37" s="36"/>
      <c r="G37" s="21">
        <f>SUM(E37*F37)</f>
        <v>0</v>
      </c>
      <c r="H37" s="18">
        <v>8</v>
      </c>
      <c r="I37" s="20">
        <f>SUM(G37*8%+G37)</f>
        <v>0</v>
      </c>
    </row>
    <row r="38" spans="1:9" ht="16.5" customHeight="1">
      <c r="A38" s="50" t="s">
        <v>34</v>
      </c>
      <c r="B38" s="50"/>
      <c r="C38" s="50"/>
      <c r="D38" s="50"/>
      <c r="E38" s="50"/>
      <c r="F38" s="50"/>
      <c r="G38" s="50"/>
      <c r="H38" s="50"/>
      <c r="I38" s="50"/>
    </row>
    <row r="39" spans="1:9" ht="16.5" customHeight="1">
      <c r="A39" s="68" t="s">
        <v>35</v>
      </c>
      <c r="B39" s="68"/>
      <c r="C39" s="68"/>
      <c r="D39" s="68"/>
      <c r="E39" s="68"/>
      <c r="F39" s="68"/>
      <c r="G39" s="68"/>
      <c r="H39" s="68"/>
      <c r="I39" s="68"/>
    </row>
    <row r="40" spans="1:9" ht="20.25" customHeight="1">
      <c r="A40" s="67" t="s">
        <v>57</v>
      </c>
      <c r="B40" s="33"/>
      <c r="C40" s="35" t="s">
        <v>47</v>
      </c>
      <c r="D40" s="2" t="s">
        <v>37</v>
      </c>
      <c r="E40" s="48">
        <v>200</v>
      </c>
      <c r="F40" s="37"/>
      <c r="G40" s="21">
        <f>SUM(E40*F40)</f>
        <v>0</v>
      </c>
      <c r="H40" s="18">
        <v>8</v>
      </c>
      <c r="I40" s="20">
        <f>SUM(G40*8%+G40)</f>
        <v>0</v>
      </c>
    </row>
    <row r="41" spans="1:9" ht="14.25" customHeight="1">
      <c r="A41" s="56"/>
      <c r="B41" s="14"/>
      <c r="C41" s="14" t="s">
        <v>46</v>
      </c>
      <c r="D41" s="2" t="s">
        <v>37</v>
      </c>
      <c r="E41" s="43">
        <v>1600</v>
      </c>
      <c r="F41" s="38"/>
      <c r="G41" s="21">
        <f>SUM(E41*F41)</f>
        <v>0</v>
      </c>
      <c r="H41" s="18">
        <v>8</v>
      </c>
      <c r="I41" s="20">
        <f>SUM(G41*8%+G41)</f>
        <v>0</v>
      </c>
    </row>
    <row r="42" spans="1:9" ht="16.5" customHeight="1">
      <c r="A42" s="66" t="s">
        <v>58</v>
      </c>
      <c r="B42" s="66"/>
      <c r="C42" s="66"/>
      <c r="D42" s="66"/>
      <c r="E42" s="66"/>
      <c r="F42" s="66"/>
      <c r="G42" s="66"/>
      <c r="H42" s="66"/>
      <c r="I42" s="66"/>
    </row>
    <row r="43" spans="1:9" ht="19.5" customHeight="1">
      <c r="A43" s="39" t="s">
        <v>57</v>
      </c>
      <c r="B43" s="14"/>
      <c r="C43" s="14" t="s">
        <v>38</v>
      </c>
      <c r="D43" s="2" t="s">
        <v>37</v>
      </c>
      <c r="E43" s="46">
        <v>1750</v>
      </c>
      <c r="F43" s="38"/>
      <c r="G43" s="21">
        <f>SUM(E43*F43)</f>
        <v>0</v>
      </c>
      <c r="H43" s="18">
        <v>8</v>
      </c>
      <c r="I43" s="20">
        <f>SUM(G43*8%+G43)</f>
        <v>0</v>
      </c>
    </row>
    <row r="44" spans="1:9" ht="18" customHeight="1">
      <c r="A44" s="64" t="s">
        <v>59</v>
      </c>
      <c r="B44" s="64"/>
      <c r="C44" s="64"/>
      <c r="D44" s="64"/>
      <c r="E44" s="64"/>
      <c r="F44" s="64"/>
      <c r="G44" s="29">
        <f>SUM(G6+G7+G8+G9+G10+G11+G12+G13+G14+G15+G17+G18+G19+G20+G21+G23+G24+G26+G27+G28+G29+G30+G31+G32+G35+G36+G37+G40+G41+G43)</f>
        <v>0</v>
      </c>
      <c r="H44" s="31"/>
      <c r="I44" s="34">
        <f>SUM(I6+I7+I8+I9+I10+I11+I12+I13+I14+I15+I17+I18+I19+I20+I21+I23+I24+I26+I27+I28+I29+I30+I31+I32+I35+I36+I37+I40+I41+I43)</f>
        <v>0</v>
      </c>
    </row>
  </sheetData>
  <sheetProtection/>
  <mergeCells count="18">
    <mergeCell ref="A1:I1"/>
    <mergeCell ref="A44:F44"/>
    <mergeCell ref="A4:I4"/>
    <mergeCell ref="A5:I5"/>
    <mergeCell ref="A17:A21"/>
    <mergeCell ref="A23:A24"/>
    <mergeCell ref="A42:I42"/>
    <mergeCell ref="A40:A41"/>
    <mergeCell ref="A39:I39"/>
    <mergeCell ref="A6:A15"/>
    <mergeCell ref="A34:I34"/>
    <mergeCell ref="A38:I38"/>
    <mergeCell ref="A26:A32"/>
    <mergeCell ref="A25:I25"/>
    <mergeCell ref="A35:A37"/>
    <mergeCell ref="A16:I16"/>
    <mergeCell ref="A22:I22"/>
    <mergeCell ref="A33:I33"/>
  </mergeCells>
  <printOptions horizontalCentered="1"/>
  <pageMargins left="0.1968503937007874" right="0.1968503937007874" top="0" bottom="0" header="0.5118110236220472" footer="0.5118110236220472"/>
  <pageSetup fitToWidth="2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9.140625" defaultRowHeight="12.75"/>
  <cols>
    <col min="1" max="3" width="30.7109375" style="0" customWidth="1"/>
  </cols>
  <sheetData>
    <row r="1" spans="1:3" ht="24.75" customHeight="1">
      <c r="A1" s="33"/>
      <c r="B1" s="33" t="s">
        <v>52</v>
      </c>
      <c r="C1" s="33" t="s">
        <v>53</v>
      </c>
    </row>
    <row r="2" spans="1:3" ht="24.75" customHeight="1">
      <c r="A2" s="22"/>
      <c r="B2" s="22"/>
      <c r="C2" s="22"/>
    </row>
    <row r="3" spans="1:3" ht="24.75" customHeight="1">
      <c r="A3" s="22"/>
      <c r="B3" s="22"/>
      <c r="C3" s="22"/>
    </row>
    <row r="4" spans="1:3" ht="24.75" customHeight="1">
      <c r="A4" s="22"/>
      <c r="B4" s="22"/>
      <c r="C4" s="22"/>
    </row>
    <row r="5" spans="1:3" ht="24.75" customHeight="1">
      <c r="A5" s="22"/>
      <c r="B5" s="22"/>
      <c r="C5" s="22"/>
    </row>
    <row r="6" spans="1:3" ht="24.75" customHeight="1">
      <c r="A6" s="22"/>
      <c r="B6" s="22"/>
      <c r="C6" s="22"/>
    </row>
    <row r="7" spans="1:3" ht="24.75" customHeight="1">
      <c r="A7" s="22"/>
      <c r="B7" s="22"/>
      <c r="C7" s="22"/>
    </row>
    <row r="8" spans="1:3" ht="24.75" customHeight="1">
      <c r="A8" s="22"/>
      <c r="B8" s="22"/>
      <c r="C8" s="22"/>
    </row>
    <row r="9" spans="1:3" ht="24.75" customHeight="1">
      <c r="A9" s="22"/>
      <c r="B9" s="22"/>
      <c r="C9" s="22"/>
    </row>
    <row r="10" ht="24.75" customHeight="1"/>
    <row r="11" ht="19.5" customHeight="1"/>
    <row r="12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Oleszyce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Bartłomiej Wlezień</dc:creator>
  <cp:keywords/>
  <dc:description/>
  <cp:lastModifiedBy>uzytkownik</cp:lastModifiedBy>
  <cp:lastPrinted>2022-02-24T08:32:52Z</cp:lastPrinted>
  <dcterms:created xsi:type="dcterms:W3CDTF">2004-10-06T05:15:13Z</dcterms:created>
  <dcterms:modified xsi:type="dcterms:W3CDTF">2023-12-11T13:06:29Z</dcterms:modified>
  <cp:category/>
  <cp:version/>
  <cp:contentType/>
  <cp:contentStatus/>
</cp:coreProperties>
</file>