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matys\Documents\2023\166 - mat. tech. i elektr\1.Publikacja\"/>
    </mc:Choice>
  </mc:AlternateContent>
  <bookViews>
    <workbookView xWindow="0" yWindow="0" windowWidth="28560" windowHeight="11970" tabRatio="894" activeTab="2"/>
  </bookViews>
  <sheets>
    <sheet name="Informacje ogólne" sheetId="1" r:id="rId1"/>
    <sheet name="część (1)" sheetId="109" r:id="rId2"/>
    <sheet name="część (2)" sheetId="130" r:id="rId3"/>
  </sheets>
  <definedNames>
    <definedName name="_xlnm.Print_Area" localSheetId="1">'część (1)'!$A$1:$H$77</definedName>
    <definedName name="_xlnm.Print_Area" localSheetId="2">'część (2)'!$A$1:$H$163</definedName>
    <definedName name="_xlnm.Print_Area" localSheetId="0">'Informacje ogólne'!$A$1:$F$55</definedName>
  </definedNames>
  <calcPr calcId="162913"/>
</workbook>
</file>

<file path=xl/calcChain.xml><?xml version="1.0" encoding="utf-8"?>
<calcChain xmlns="http://schemas.openxmlformats.org/spreadsheetml/2006/main">
  <c r="F7" i="130" l="1"/>
  <c r="F7" i="109"/>
  <c r="H10" i="109" l="1"/>
  <c r="H10" i="130"/>
  <c r="H11" i="130"/>
  <c r="H12" i="130"/>
  <c r="H13" i="130"/>
  <c r="H14" i="130"/>
  <c r="H15" i="130"/>
  <c r="H16" i="130"/>
  <c r="H17" i="130"/>
  <c r="H18" i="130"/>
  <c r="H19" i="130"/>
  <c r="H20" i="130"/>
  <c r="H21" i="130"/>
  <c r="H22" i="130"/>
  <c r="H23" i="130"/>
  <c r="H24" i="130"/>
  <c r="H25" i="130"/>
  <c r="H26" i="130"/>
  <c r="H27" i="130"/>
  <c r="H28" i="130"/>
  <c r="H29" i="130"/>
  <c r="H30" i="130"/>
  <c r="H31" i="130"/>
  <c r="H32" i="130"/>
  <c r="H33" i="130"/>
  <c r="H34" i="130"/>
  <c r="H35" i="130"/>
  <c r="H36" i="130"/>
  <c r="H37" i="130"/>
  <c r="H38" i="130"/>
  <c r="H39" i="130"/>
  <c r="H40" i="130"/>
  <c r="H41" i="130"/>
  <c r="H42" i="130"/>
  <c r="H43" i="130"/>
  <c r="H44" i="130"/>
  <c r="H45" i="130"/>
  <c r="H46" i="130"/>
  <c r="H47" i="130"/>
  <c r="H48" i="130"/>
  <c r="H49" i="130"/>
  <c r="H50" i="130"/>
  <c r="H51" i="130"/>
  <c r="H52" i="130"/>
  <c r="H53" i="130"/>
  <c r="H54" i="130"/>
  <c r="H55" i="130"/>
  <c r="H56" i="130"/>
  <c r="H57" i="130"/>
  <c r="H58" i="130"/>
  <c r="H59" i="130"/>
  <c r="H60" i="130"/>
  <c r="H61" i="130"/>
  <c r="H62" i="130"/>
  <c r="H63" i="130"/>
  <c r="H64" i="130"/>
  <c r="H65" i="130"/>
  <c r="H66" i="130"/>
  <c r="H67" i="130"/>
  <c r="H68" i="130"/>
  <c r="H69" i="130"/>
  <c r="H70" i="130"/>
  <c r="H71" i="130"/>
  <c r="H72" i="130"/>
  <c r="H73" i="130"/>
  <c r="H74" i="130"/>
  <c r="H75" i="130"/>
  <c r="H76" i="130"/>
  <c r="H77" i="130"/>
  <c r="H78" i="130"/>
  <c r="H79" i="130"/>
  <c r="H80" i="130"/>
  <c r="H81" i="130"/>
  <c r="H82" i="130"/>
  <c r="H83" i="130"/>
  <c r="H84" i="130"/>
  <c r="H85" i="130"/>
  <c r="H86" i="130"/>
  <c r="H87" i="130"/>
  <c r="H88" i="130"/>
  <c r="H89" i="130"/>
  <c r="H90" i="130"/>
  <c r="H91" i="130"/>
  <c r="H92" i="130"/>
  <c r="H93" i="130"/>
  <c r="H94" i="130"/>
  <c r="H95" i="130"/>
  <c r="H96" i="130"/>
  <c r="H97" i="130"/>
  <c r="H98" i="130"/>
  <c r="H99" i="130"/>
  <c r="H100" i="130"/>
  <c r="H101" i="130"/>
  <c r="H102" i="130"/>
  <c r="H103" i="130"/>
  <c r="H104" i="130"/>
  <c r="H105" i="130"/>
  <c r="H106" i="130"/>
  <c r="H107" i="130"/>
  <c r="H108" i="130"/>
  <c r="H109" i="130"/>
  <c r="H110" i="130"/>
  <c r="H111" i="130"/>
  <c r="H112" i="130"/>
  <c r="H113" i="130"/>
  <c r="H114" i="130"/>
  <c r="H115" i="130"/>
  <c r="H116" i="130"/>
  <c r="H117" i="130"/>
  <c r="H118" i="130"/>
  <c r="H119" i="130"/>
  <c r="H120" i="130"/>
  <c r="H121" i="130"/>
  <c r="H122" i="130"/>
  <c r="H123" i="130"/>
  <c r="H124" i="130"/>
  <c r="H125" i="130"/>
  <c r="H126" i="130"/>
  <c r="H127" i="130"/>
  <c r="H128" i="130"/>
  <c r="H129" i="130"/>
  <c r="H130" i="130"/>
  <c r="H131" i="130"/>
  <c r="H132" i="130"/>
  <c r="H133" i="130"/>
  <c r="H134" i="130"/>
  <c r="H135" i="130"/>
  <c r="H136" i="130"/>
  <c r="H137" i="130"/>
  <c r="H138" i="130"/>
  <c r="H139" i="130"/>
  <c r="H140" i="130"/>
  <c r="H141" i="130"/>
  <c r="H142" i="130"/>
  <c r="H143" i="130"/>
  <c r="H144" i="130"/>
  <c r="H145" i="130"/>
  <c r="H146" i="130"/>
  <c r="H147" i="130"/>
  <c r="H148" i="130"/>
  <c r="H149" i="130"/>
  <c r="H150" i="130"/>
  <c r="H151" i="130"/>
  <c r="H152" i="130"/>
  <c r="H153" i="130"/>
  <c r="H154" i="130"/>
  <c r="H155" i="130"/>
  <c r="H156" i="130"/>
  <c r="H157" i="130"/>
  <c r="H158" i="130"/>
  <c r="H11" i="109"/>
  <c r="H12" i="109"/>
  <c r="H13" i="109"/>
  <c r="H14" i="109"/>
  <c r="H15" i="109"/>
  <c r="H16" i="109"/>
  <c r="H17" i="109"/>
  <c r="H18" i="109"/>
  <c r="H19" i="109"/>
  <c r="H20" i="109"/>
  <c r="H21" i="109"/>
  <c r="H22" i="109"/>
  <c r="H23" i="109"/>
  <c r="H24" i="109"/>
  <c r="H25" i="109"/>
  <c r="H26" i="109"/>
  <c r="H27" i="109"/>
  <c r="H28" i="109"/>
  <c r="H29" i="109"/>
  <c r="H30" i="109"/>
  <c r="H31" i="109"/>
  <c r="H32" i="109"/>
  <c r="H33" i="109"/>
  <c r="H34" i="109"/>
  <c r="H35" i="109"/>
  <c r="H36" i="109"/>
  <c r="H37" i="109"/>
  <c r="H38" i="109"/>
  <c r="H39" i="109"/>
  <c r="H40" i="109"/>
  <c r="H41" i="109"/>
  <c r="H42" i="109"/>
  <c r="H43" i="109"/>
  <c r="H44" i="109"/>
  <c r="H45" i="109"/>
  <c r="H46" i="109"/>
  <c r="H47" i="109"/>
  <c r="H48" i="109"/>
  <c r="H49" i="109"/>
  <c r="H50" i="109"/>
  <c r="H51" i="109"/>
  <c r="H52" i="109"/>
  <c r="H53" i="109"/>
  <c r="H54" i="109"/>
  <c r="H55" i="109"/>
  <c r="H56" i="109"/>
  <c r="H57" i="109"/>
  <c r="H58" i="109"/>
  <c r="H59" i="109"/>
  <c r="H60" i="109"/>
  <c r="H61" i="109"/>
  <c r="H62" i="109"/>
  <c r="H63" i="109"/>
  <c r="H64" i="109"/>
  <c r="H65" i="109"/>
  <c r="H66" i="109"/>
  <c r="H67" i="109"/>
  <c r="H68" i="109"/>
  <c r="H69" i="109"/>
  <c r="H70" i="109"/>
  <c r="H71" i="109"/>
  <c r="H72" i="109"/>
  <c r="H73" i="109"/>
  <c r="D21" i="1" l="1"/>
  <c r="B1" i="130"/>
  <c r="D20" i="1"/>
  <c r="B1" i="109"/>
</calcChain>
</file>

<file path=xl/sharedStrings.xml><?xml version="1.0" encoding="utf-8"?>
<sst xmlns="http://schemas.openxmlformats.org/spreadsheetml/2006/main" count="727" uniqueCount="426">
  <si>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</si>
  <si>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</si>
  <si>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</si>
  <si>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</si>
  <si>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</si>
  <si>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</si>
  <si>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</si>
  <si>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</si>
  <si>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</si>
  <si>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</si>
  <si>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</si>
  <si>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</si>
  <si>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</si>
  <si>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</si>
  <si>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</si>
  <si>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</si>
  <si>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</si>
  <si>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</si>
  <si>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</si>
  <si>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</si>
  <si>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</si>
  <si>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</si>
  <si>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</si>
  <si>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</si>
  <si>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</si>
  <si>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</si>
  <si>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</si>
  <si>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</si>
  <si>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</si>
  <si>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</si>
  <si>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Numer katalogowy 
(jeżeli istnieje)</t>
  </si>
  <si>
    <t>Załącznik nr …… do umowy</t>
  </si>
  <si>
    <t>1.</t>
  </si>
  <si>
    <t>2.</t>
  </si>
  <si>
    <t>3.</t>
  </si>
  <si>
    <t>4.</t>
  </si>
  <si>
    <t>5.</t>
  </si>
  <si>
    <t>6.</t>
  </si>
  <si>
    <t>7.</t>
  </si>
  <si>
    <t>8.</t>
  </si>
  <si>
    <t>Oferujemy wykonanie całego przedmiotu zamówienia (w danej części) za cenę:</t>
  </si>
  <si>
    <t>10.</t>
  </si>
  <si>
    <t>11.</t>
  </si>
  <si>
    <t>Nazwa handlowa produktu</t>
  </si>
  <si>
    <t>J.M.</t>
  </si>
  <si>
    <t>12.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</si>
  <si>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</si>
  <si>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</si>
  <si>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</si>
  <si>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</si>
  <si>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</si>
  <si>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</si>
  <si>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</si>
  <si>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</si>
  <si>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</si>
  <si>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</si>
  <si>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</si>
  <si>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</si>
  <si>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</si>
  <si>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</si>
  <si>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</si>
  <si>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</si>
  <si>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</si>
  <si>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</si>
  <si>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J.M</t>
  </si>
  <si>
    <t>szt.</t>
  </si>
  <si>
    <t>




</t>
  </si>
  <si>
    <t>9.</t>
  </si>
  <si>
    <t>DFP.271.166.2023.AMW</t>
  </si>
  <si>
    <t>Dostawa materiałów technicznych i elektrycznych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</si>
  <si>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</si>
  <si>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</si>
  <si>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</si>
  <si>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</si>
  <si>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</si>
  <si>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</si>
  <si>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</si>
  <si>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</si>
  <si>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</si>
  <si>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</si>
  <si>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</si>
  <si>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</si>
  <si>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</si>
  <si>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</si>
  <si>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</si>
  <si>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</si>
  <si>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</si>
  <si>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</si>
  <si>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</si>
  <si>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</si>
  <si>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</si>
  <si>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</si>
  <si>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</si>
  <si>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</si>
  <si>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</si>
  <si>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</si>
  <si>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</si>
  <si>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</si>
  <si>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</si>
  <si>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</si>
  <si>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</si>
  <si>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</si>
  <si>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</si>
  <si>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</si>
  <si>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</si>
  <si>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</si>
  <si>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</si>
  <si>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</si>
  <si>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</si>
  <si>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</si>
  <si>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</si>
  <si>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</si>
  <si>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</si>
  <si>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</si>
  <si>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</si>
  <si>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</si>
  <si>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</si>
  <si>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</si>
  <si>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</si>
  <si>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</si>
  <si>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</si>
  <si>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</si>
  <si>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</si>
  <si>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</si>
  <si>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 xml:space="preserve">ŻARÓWKA JARZENIOWA TLD 36W/840   </t>
  </si>
  <si>
    <t xml:space="preserve">ŻARÓWKA JARZENIOWA TLD 36W/830 CIEPŁA  </t>
  </si>
  <si>
    <t xml:space="preserve">ŻARÓWKA JARZENIOWA TLD 18W/840 </t>
  </si>
  <si>
    <t xml:space="preserve">ŻARÓWKA JARZENIOWA TLD 18W/830 CIEPŁA   </t>
  </si>
  <si>
    <t xml:space="preserve">ŻARÓWKA SODOWA WLS 250W E-40   </t>
  </si>
  <si>
    <t xml:space="preserve">ŻARÓWKA SODOWA WLS 100W E-40   </t>
  </si>
  <si>
    <t>Świetlówka liniowa T5 o mocy 13W/ 830 z trzonkiem G5</t>
  </si>
  <si>
    <t>Świetlówka liniowa T5 o mocy 24W/ 830 z trzonkiem G5</t>
  </si>
  <si>
    <t>Świetlówka liniowa T5 o mocy 28W/ 830 z trzonkiem G5</t>
  </si>
  <si>
    <t>Świetlówka liniowa T5 o mocy 28W/ 840 z trzonkiem G5</t>
  </si>
  <si>
    <t>Świetlówka liniowa T5 o mocy 35W/ 830 z trzonkiem G5</t>
  </si>
  <si>
    <t>Świetlówka liniowa T5 o mocy 39W/ 830 z trzonkiem G5</t>
  </si>
  <si>
    <t>Świetlówka liniowa T5 o mocy 49W/ 830 z trzonkiem G5</t>
  </si>
  <si>
    <t>Świetlówka liniowa T5 o mocy 54W/ 840 z trzonkiem G5</t>
  </si>
  <si>
    <t>Żarówka LED Gwint E14  6W/230V - barwa biała ciepła typ kulka mała</t>
  </si>
  <si>
    <t>Żarówka LED Gwint E14  6W/230V - barwa biała ciepła typ świeczka</t>
  </si>
  <si>
    <t>Żarówka LED Gwint E14  6W/230V -barwa biała ciepła typ  żarówki reflektorowej (typu R50)</t>
  </si>
  <si>
    <t>Żarówka LED Gwint E27  7W/230V - barwa biała ciepła</t>
  </si>
  <si>
    <r>
      <t>Żarówka LED Gwint E27  10W/230V lub LED Gwint E27 11W/230V - barwa biała ciepła</t>
    </r>
    <r>
      <rPr>
        <u/>
        <sz val="9"/>
        <rFont val="Calibri"/>
        <family val="2"/>
        <charset val="238"/>
        <scheme val="minor"/>
      </rPr>
      <t/>
    </r>
  </si>
  <si>
    <r>
      <t>Żarówka LED Gwint E27  15W/230V lub LED Gwint E27 16W/230V - barwa biała ciepła</t>
    </r>
    <r>
      <rPr>
        <u/>
        <sz val="9"/>
        <rFont val="Calibri"/>
        <family val="2"/>
        <charset val="238"/>
        <scheme val="minor"/>
      </rPr>
      <t/>
    </r>
  </si>
  <si>
    <r>
      <t>Żarówka LED Gwint E27  3W/230V lub Led Gwint E27 5W/230V - barwa biała ciepła kulka mała</t>
    </r>
    <r>
      <rPr>
        <u/>
        <sz val="9"/>
        <rFont val="Calibri"/>
        <family val="2"/>
        <charset val="238"/>
        <scheme val="minor"/>
      </rPr>
      <t/>
    </r>
  </si>
  <si>
    <t>Żarówka LED Gwint E14  6W/230V - barwa biała ciepła typ  żarówki reflektorowej (typu R50)</t>
  </si>
  <si>
    <t xml:space="preserve">Żarówka LED trzonek GU10 5W/230V - barwa biała ciepła średnica Fi 50mm </t>
  </si>
  <si>
    <t>Żarówka halogenowa JDR GU10 230V 20W średnica Fi 50mm z lustrem</t>
  </si>
  <si>
    <t>Żarówka halogenowa JDR GU10 230V 35W średnica Fi 50mm z lustrem</t>
  </si>
  <si>
    <t>Żarówka halogenowa JDR GU10 230V 20W średnica Fi 35mm z lustrem</t>
  </si>
  <si>
    <t>Żarówka halogenowa JDR GU10 230V 35W średnica Fi 35mm z lustrem</t>
  </si>
  <si>
    <t>Żarówka halogenowa MR11 GU4 12V 20W średnica Fi 35mm z lustrem</t>
  </si>
  <si>
    <t>Żarówka halogenowa MR11 GU4 12V 35W średnica Fi 35mm z lustrem</t>
  </si>
  <si>
    <t>Żarówka halogenowa MR16 G5,3 12V 20W średnica Fi 50mm z lustrem</t>
  </si>
  <si>
    <t>Żarówka halogenowa MR16 G5,3 12V 35W średnica Fi 50mm z lustrem</t>
  </si>
  <si>
    <t>Świetlówka kompaktowa /trzonek G24d-2 / 18W/830 2 piny</t>
  </si>
  <si>
    <t>Świetlówka kompaktowa / trzonek G24q-2 / 18W/830 4 piny</t>
  </si>
  <si>
    <t>Świetlówka kompaktowa / trzonek G24d-1 / 13W/830 2 piny</t>
  </si>
  <si>
    <t>Świetlówka kompaktowa / trzonek G24d-3 / 26W/830 2 piny</t>
  </si>
  <si>
    <t>Świetlówka kompaktowa / trzonek GX24q-4 / 42W/830 4 piny</t>
  </si>
  <si>
    <t>Świetlówka kompaktowa 7W/830 4 piny trzonek 2G7</t>
  </si>
  <si>
    <t>Świetlówka kompaktowa 9W/830 4 piny trzonek 2G7</t>
  </si>
  <si>
    <t>Świetlówka kompaktowa 11W/830 4 piny trzonek 2G7</t>
  </si>
  <si>
    <t>Świetlówka kompaktowa 7W/830 2 piny trzonek G-23</t>
  </si>
  <si>
    <t>Świetlówka kompaktowa 9W/830 2 piny trzonek G-23</t>
  </si>
  <si>
    <t>Świetlówka kompaktowa 11W/830 2 piny trzonek G-23</t>
  </si>
  <si>
    <t>Świetlówka kompaktowa 36W/830 4 piny trzonek 2G11</t>
  </si>
  <si>
    <t>Świetlówka kompaktowa 40W/830 4 piny trzonek 2G11</t>
  </si>
  <si>
    <t>Świetlówka kompaktowa 55W/830 4 piny trzonek 2G11</t>
  </si>
  <si>
    <r>
      <t>Świetlówka kołowa 22W/830 lub 22W/840 4 piny trzonek G10q 
barwę światła 2700K lub 3000 K</t>
    </r>
    <r>
      <rPr>
        <u/>
        <sz val="9"/>
        <rFont val="Calibri"/>
        <family val="2"/>
        <charset val="238"/>
        <scheme val="minor"/>
      </rPr>
      <t/>
    </r>
  </si>
  <si>
    <r>
      <t>Świetlówka kołowa 32W/830 lub 32W/840  4 piny trzonek G10q</t>
    </r>
    <r>
      <rPr>
        <u/>
        <sz val="9"/>
        <rFont val="Calibri"/>
        <family val="2"/>
        <charset val="238"/>
        <scheme val="minor"/>
      </rPr>
      <t/>
    </r>
  </si>
  <si>
    <t>Świetlówka kompaktowa 21W/830 4 piny  trzonek GR10q -motyl</t>
  </si>
  <si>
    <t>Świetlówka kompaktowa 28W/830 4 piny  trzonek GR10q -motyl</t>
  </si>
  <si>
    <t>Żarówka  metalohalogenkowa 150W E27 230V 4000K matowa HQI-E </t>
  </si>
  <si>
    <t xml:space="preserve"> Świetlówka kompaktowa GR14q-1 17W/830/4P </t>
  </si>
  <si>
    <t>Świetlówka kompaktowa 36W/830  trzonek 2G10  4 piny</t>
  </si>
  <si>
    <t>Świetlówka  liniowa T5 o mocy 80W/ 840 z trzonkiem G5 długość 145cm</t>
  </si>
  <si>
    <t>Świetlówka kompaktowa 18W/830 4 piny trzonek 2G11</t>
  </si>
  <si>
    <t>ŚWIETLÓWKA LINIOWA T8 G13 58W/840</t>
  </si>
  <si>
    <r>
      <t xml:space="preserve">Żarówka LED G4 2W=20W / LED G4-3W / LED G4-2,5W/ barwa ciepła 
</t>
    </r>
    <r>
      <rPr>
        <u/>
        <sz val="9"/>
        <rFont val="Calibri"/>
        <family val="2"/>
        <charset val="238"/>
        <scheme val="minor"/>
      </rPr>
      <t/>
    </r>
  </si>
  <si>
    <r>
      <t>Żarówka LED G9 230V 4W lub 6W biała ciepła</t>
    </r>
    <r>
      <rPr>
        <u/>
        <sz val="9"/>
        <rFont val="Calibri"/>
        <family val="2"/>
        <charset val="238"/>
        <scheme val="minor"/>
      </rPr>
      <t/>
    </r>
  </si>
  <si>
    <t xml:space="preserve">Żarnik led liniowy 78mm 12W 230V </t>
  </si>
  <si>
    <t xml:space="preserve">Żarnik led liniowy 118mm 12W 230V </t>
  </si>
  <si>
    <t>Żarówka moduł LED z magnesem 1200lm 12W barwa ciepła, wymiary : szerokość (średnica) 125 mm, wysokość 30 mm</t>
  </si>
  <si>
    <t>Żarówka moduł LED z magnesem 1900lm 19W barwa ciepła, wymiary : szerokość (średnica) 165 mm, wysokość 30 mm</t>
  </si>
  <si>
    <t>Świetlówka liniowa T5 o mocy 54W/ 830 z trzonkiem G5</t>
  </si>
  <si>
    <t xml:space="preserve"> Świetlówka kompaktowa 18W/830 2 piny trzonek GX24d-2</t>
  </si>
  <si>
    <r>
      <t xml:space="preserve">Świetlówka kompaktowa 38W/830 4 piny  trzonek GR10q -motyl
</t>
    </r>
    <r>
      <rPr>
        <u/>
        <sz val="11"/>
        <rFont val="Garamond"/>
        <family val="1"/>
        <charset val="238"/>
      </rPr>
      <t>Zamawiajacy dopuszcza</t>
    </r>
    <r>
      <rPr>
        <sz val="11"/>
        <rFont val="Garamond"/>
        <family val="1"/>
        <charset val="238"/>
      </rPr>
      <t xml:space="preserve"> świetlówkę kompaktową o barwie 2700 k, pozostałe parametry bez zmian</t>
    </r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</si>
  <si>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</si>
  <si>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</si>
  <si>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</si>
  <si>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</si>
  <si>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</si>
  <si>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</si>
  <si>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</si>
  <si>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</si>
  <si>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</si>
  <si>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</si>
  <si>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</si>
  <si>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</si>
  <si>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</si>
  <si>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</si>
  <si>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</si>
  <si>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</si>
  <si>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</si>
  <si>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</si>
  <si>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</si>
  <si>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</si>
  <si>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</si>
  <si>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</si>
  <si>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</si>
  <si>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</si>
  <si>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</si>
  <si>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</si>
  <si>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</si>
  <si>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</si>
  <si>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</si>
  <si>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</si>
  <si>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</si>
  <si>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</si>
  <si>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</si>
  <si>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</si>
  <si>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</si>
  <si>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</si>
  <si>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</si>
  <si>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</si>
  <si>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</si>
  <si>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</si>
  <si>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</si>
  <si>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</si>
  <si>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</si>
  <si>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</si>
  <si>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</si>
  <si>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</si>
  <si>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</si>
  <si>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</si>
  <si>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</si>
  <si>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</si>
  <si>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</si>
  <si>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</si>
  <si>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</si>
  <si>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</si>
  <si>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</si>
  <si>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</si>
  <si>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</si>
  <si>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</si>
  <si>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</si>
  <si>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</si>
  <si>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</si>
  <si>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</si>
  <si>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</si>
  <si>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</si>
  <si>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</si>
  <si>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</si>
  <si>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</si>
  <si>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</si>
  <si>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</si>
  <si>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</si>
  <si>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</si>
  <si>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</si>
  <si>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</si>
  <si>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</si>
  <si>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</si>
  <si>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</si>
  <si>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</si>
  <si>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</si>
  <si>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</si>
  <si>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</si>
  <si>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</si>
  <si>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</si>
  <si>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</si>
  <si>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</si>
  <si>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</si>
  <si>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Statecznik elektroniczny do opraw jarzeniowych 2x36W</t>
  </si>
  <si>
    <t>Statecznik elektroniczny do opraw jarzeniowych 4x18W</t>
  </si>
  <si>
    <t>Starter zapłonnik do świetlówek posiadanych przez Zamawiającego STARTER S10 4-65W</t>
  </si>
  <si>
    <t>Starter zapłonnik do świetlówek posiadanych przez Zamawiającego STARTER S2 4-22W</t>
  </si>
  <si>
    <t xml:space="preserve">UKŁAD ZAPŁONOWY 100-400W LAMPOWY SODOWY   </t>
  </si>
  <si>
    <t xml:space="preserve">PRZEWÓD OMY 3X1,0   </t>
  </si>
  <si>
    <t>mb</t>
  </si>
  <si>
    <t xml:space="preserve">PRZEWÓD OMY 3X1,5   </t>
  </si>
  <si>
    <t xml:space="preserve">PRZEWÓD YDY 5X2,5/750V   </t>
  </si>
  <si>
    <t xml:space="preserve">PRZEWÓD YDY 3X1,5/750V   </t>
  </si>
  <si>
    <t xml:space="preserve">PRZEWÓD YDY 5X4 /750V   </t>
  </si>
  <si>
    <t xml:space="preserve">PRZEWÓD YDY 5X6 /750V   </t>
  </si>
  <si>
    <t xml:space="preserve">PRZEWÓD YDY 5X10/750V   </t>
  </si>
  <si>
    <t xml:space="preserve">PRZEWÓD YDYP 3X1,5/750V   </t>
  </si>
  <si>
    <t xml:space="preserve">PRZEWÓD YDYP 3X2,5/750V   </t>
  </si>
  <si>
    <t xml:space="preserve">PRZEWÓD OW 3X2,5/750V   </t>
  </si>
  <si>
    <t xml:space="preserve">PRZEWÓD OW 5X2,5/750V   </t>
  </si>
  <si>
    <t>PRZEWÓD UTP kat.5e 4X2X0,5 DRUT miedziany</t>
  </si>
  <si>
    <t>PRZEWÓD UTP kat.6 4X2X0,5 DRUT miedziany</t>
  </si>
  <si>
    <t>GNIAZDO HERMETYCZNE podwójne z uziemieniem   n/t</t>
  </si>
  <si>
    <t>GNIAZDO HERMETYCZNE POJEDYNCZE z uziemieniem   n/t</t>
  </si>
  <si>
    <t>GNIAZDO P/T POJEDYNCZE białe z uziemieniem 16A, 250V, zaciski śrubowe, kompatybilne z posiadanym przez Zamawiającego osprzętem Simon Basic Standard</t>
  </si>
  <si>
    <t xml:space="preserve">GNIAZDO P/T PODWÓJNE  białe z uziemieniem   </t>
  </si>
  <si>
    <t>GNIAZDO Z/U BIAŁE - UCHYLNA OSŁONA, IP44 lub równoważny, 16A, 250V, zaciski śrubowe, kompatybilne z posiadanym przez Zamawiającego osprzętem Simon Basic Standard</t>
  </si>
  <si>
    <t xml:space="preserve">GNIAZDO SIŁOWE 5P-16A, stałe   </t>
  </si>
  <si>
    <t xml:space="preserve">GNIAZDO SIŁOWE 5P-32A , stałe  </t>
  </si>
  <si>
    <t>Oprawa hermetyczna 2x36W OPK-236 IP65 bądź
oprawy na tuby ledowe lub wersji led o tych samych wymiarach i parametrach</t>
  </si>
  <si>
    <t xml:space="preserve">Oprawa świetlówkowa do sufitów podwieszanych klosz mleczny 4 X 18W o wymiarach 60cm x 60cm bądź 
oprawy na tuby ledowe lub wersji led o tych samych wymiarach i parametrach   </t>
  </si>
  <si>
    <t xml:space="preserve">Oprawa świetlówkowa rastrowa 4 x 18 W do sufitów podwieszanych o wymiarach 60cm x 60cm bądź oprawy na tuby ledowe lub wersji led o tych samych wymiarach i parametrach </t>
  </si>
  <si>
    <t xml:space="preserve">Oprawa świetlówkowa natynkowa 2x 36 W  klosz opalizowany na świetlówki liniowe T8 bądź oprawy na tuby ledowe lub wersji led o tych samych wymiarach i parametrach  </t>
  </si>
  <si>
    <t>Oprawa świetlówkowa  2x28W liniowa, aluminium, na świetlówki  T5 podwieszana, możliwość regulacji wysokości  wraz z kpl. Zawiesi bądź oprawy na tuby ledowe lub wersji led o tych samych wymiarach i parametrach</t>
  </si>
  <si>
    <t>Gniazdo gumowe 16A proste IP44 lub równoważne z uziemieniem przenośne</t>
  </si>
  <si>
    <t xml:space="preserve">Plafoniera natynkowa 1x75W E27 Ikl. 230V IP44 lub równoważne - kolor biały, klosz matowy biały, średnica klosza 300 mm </t>
  </si>
  <si>
    <t xml:space="preserve">PUSZKA P/T 60 MM  DO ZESTAWÓW  </t>
  </si>
  <si>
    <t xml:space="preserve">PUSZKA P/T 60 MM   DO ZESTAWÓW POGŁĘBIANA </t>
  </si>
  <si>
    <t xml:space="preserve">PUSZKA P/T 80 MM   </t>
  </si>
  <si>
    <t xml:space="preserve">PUSZKA P/T 60MM PKD 60 DO SUCHEGO TYNKU   </t>
  </si>
  <si>
    <t>PUSZKA N/T Hermetyczna kwadratowa</t>
  </si>
  <si>
    <t>Ramka 1- krotna – kompatybilna z posiadanym przez Zamawiającego osprzętem Simon Basic Standard:
a) Ramka musi mieć możliwość zamontowania jednej pokrywy, 
b) Stopień ochrony min. IP20 lub równoważne,
c) Kolor: biały, 
d) Materiał – tworzywo sztuczne bezhalogenowe.</t>
  </si>
  <si>
    <t>Ramka 2 - krotna – kompatybilna z posiadanym przez Zamawiającego osprzętem Simon Basic Standard:
a) Ramka musi mieć możliwość zamontowania dwóch pokryw, 
b) Stopień ochrony min. IP20  lub równoważne,
c) Kolor: biały, 
d) Materiał – tworzywo sztuczne bezhalogenowe.</t>
  </si>
  <si>
    <t>Ramka 3 - krotna – kompatybilna z posiadanym przez Zamawiającego osprzętem Simon Basic Standard:
a) Ramka musi mieć możliwość zamontowania trzech pokryw, 
b) Stopień ochrony min. IP20 lub równoważne,
c) Kolor: biały, 
d) Materiał – tworzywo sztuczne bezhalogenowe.</t>
  </si>
  <si>
    <t>Ramka 4 - krotna – kompatybilna z  posiadanym przez Zamawiającego osprzętem Simon Basic Standard:
a) Ramka musi mieć możliwość zamontowania czterech pokryw, 
b) Stopień ochrony min. IP20 lub równoważne,
c) Kolor: biały, 
d) Materiał – tworzywo sztuczne bezhalogenowe.</t>
  </si>
  <si>
    <t>Ramka 5 - krotna – kompatybilna z  posiadanym przez Zamawiającego osprzętem Simon Basic Standard:
a) Ramka musi mieć możliwość zamontowania pięciu pokryw, 
b) Stopień ochrony min. IP20  lub równoważne,
c) Kolor: biały, 
d) Materiał – tworzywo sztuczne bezhalogenowe.</t>
  </si>
  <si>
    <t xml:space="preserve"> Rozdzielnica elektryczna modułowa natynkowa IP40 lub równoważne, drzwi przeźroczyste 3x12 mod   </t>
  </si>
  <si>
    <t xml:space="preserve">ROZŁĄCZNIK FR-103 63A   </t>
  </si>
  <si>
    <t>Rura kablowa RL22 biała 3 metry</t>
  </si>
  <si>
    <t>Rura kablowa RL28 biała 3 metry</t>
  </si>
  <si>
    <t xml:space="preserve">Uchwyt UZ 22 biały </t>
  </si>
  <si>
    <t xml:space="preserve">Uchwyt UZ 28 biały </t>
  </si>
  <si>
    <t>Złączka ZCLF 22 biała</t>
  </si>
  <si>
    <t>Złączka ZCLF 28 biała</t>
  </si>
  <si>
    <t>Wkładka topikowa WTS 10A</t>
  </si>
  <si>
    <t>Wkładka topikowa WTS 16A</t>
  </si>
  <si>
    <t>Wkładka topikowa WTS 20A</t>
  </si>
  <si>
    <t>Wkładka topikowa WTS 25A</t>
  </si>
  <si>
    <t>Wkładka bezpiecznikowa NH00 20A</t>
  </si>
  <si>
    <t>Wkładka bezpiecznikowa NH00 25A</t>
  </si>
  <si>
    <t>Wkładka bezpiecznikowa NH00 32A</t>
  </si>
  <si>
    <t>Wkładka bezpiecznikowa NH00 100A</t>
  </si>
  <si>
    <t>Wkładka bezpiecznikowa NH00 160A</t>
  </si>
  <si>
    <t>Wkładka bezpiecznikowa NH2C 32A</t>
  </si>
  <si>
    <t>Wkładka bezpiecznikowa NH2C 63A</t>
  </si>
  <si>
    <t>Wkładka bezpiecznikowa NH2C 80A</t>
  </si>
  <si>
    <t>Wkładka bezpiecznikowa NH2C 100A</t>
  </si>
  <si>
    <t>Wkładka bezpiecznikowa NH2C 160A</t>
  </si>
  <si>
    <t>Wkładka bezpiecznikowa NH2C 200A</t>
  </si>
  <si>
    <t>Wkładka bezpiecznikowa NH2C 250A</t>
  </si>
  <si>
    <t xml:space="preserve">WTYCZKA SIŁOWA 32A 5 BOLCE   </t>
  </si>
  <si>
    <t xml:space="preserve">WTYCZKA SIŁOWA 16A 5 BOLCE   </t>
  </si>
  <si>
    <t>WTYCZKA 1-fazowa 16A z uziemieniem, wersja kątowa</t>
  </si>
  <si>
    <t>WYŁĄCZNIK HERMETYCZNY POJEDYŃCZY.WNT-100C N/T</t>
  </si>
  <si>
    <t>WYŁĄCZNIK HERMETYCZNY PODWÓJNY.WNT-100C N/T</t>
  </si>
  <si>
    <t xml:space="preserve">WYŁĄCZNIK HERMET.PRZYCISK-DZWON. WNT-101C   </t>
  </si>
  <si>
    <t>WYŁĄCZNIK P/T PODWÓJNY Z KLAWISZAMI kompatybilny z posiadanym przez Zamawiającego osprzętem Simon Basic Standard</t>
  </si>
  <si>
    <t>WYŁĄCZNIK P/T POJEDYNCZY Z KLAWISZAMI kompatybilny z posiadanym przez Zamawiającego osprzętem Simon Basic Standard</t>
  </si>
  <si>
    <t xml:space="preserve">WYŁĄCZNIK NADPRĄDOWY S-301 B-10A   </t>
  </si>
  <si>
    <t xml:space="preserve">WYŁĄCZNIK NADPRĄDOWY S-301 B-16A   </t>
  </si>
  <si>
    <t xml:space="preserve">WYŁĄCZNIK NADPRĄDOWY S-301 B-20A   </t>
  </si>
  <si>
    <t xml:space="preserve">WYŁĄCZNIK NADPRĄDOWY S-301 B 25A   </t>
  </si>
  <si>
    <t xml:space="preserve">WYŁĄCZNIK NADPRĄDOWY S-301 C-10A   </t>
  </si>
  <si>
    <t xml:space="preserve">WYŁĄCZNIK NADPRĄDOWY S-301 C-16A   </t>
  </si>
  <si>
    <t xml:space="preserve">WYŁĄCZNIK NADPRĄDOWY S-301 C-20A   </t>
  </si>
  <si>
    <t xml:space="preserve">WYŁĄCZNIK NADPRĄDOWY S-301 C-25A   </t>
  </si>
  <si>
    <t xml:space="preserve">WYŁĄCZNIK NADPRĄDOWY S-302B-10A   </t>
  </si>
  <si>
    <t xml:space="preserve">WYŁĄCZNIK NADPRĄDOWY S-302B-16A   </t>
  </si>
  <si>
    <t xml:space="preserve">WYŁĄCZNIK NADPRĄDOWY S-303B-16A   </t>
  </si>
  <si>
    <t xml:space="preserve">WYŁĄCZNIK NADPRĄDOWY S-303 C-16A   </t>
  </si>
  <si>
    <t xml:space="preserve">WYŁĄCZNIK NADPRĄDOWY S-303 B-20A   </t>
  </si>
  <si>
    <t xml:space="preserve">WYŁĄCZNIK NADPRĄDOWY S-303 C-20A   </t>
  </si>
  <si>
    <t xml:space="preserve">WYŁĄCZNIK NADPRĄDOWY S-303 B-25A   </t>
  </si>
  <si>
    <t xml:space="preserve">WYŁĄCZNIK NADPRĄDOWY S-303 C-25A   </t>
  </si>
  <si>
    <t xml:space="preserve">WYŁĄCZNIK NADPRĄDOWY S-303 B-32A   </t>
  </si>
  <si>
    <t xml:space="preserve">WYŁĄCZNIK NADPRĄDOWY S-303 C-32A   </t>
  </si>
  <si>
    <r>
      <t>PRZEKAŹNIK BISTABILNY PB-301 16A / PB-401 16A</t>
    </r>
    <r>
      <rPr>
        <u/>
        <sz val="9"/>
        <rFont val="Calibri"/>
        <family val="2"/>
        <charset val="238"/>
        <scheme val="minor"/>
      </rPr>
      <t/>
    </r>
  </si>
  <si>
    <t xml:space="preserve">SZYNA ŁĄCZENIOWA DO APARATURY MODUŁOWEJ 12 MOD - 3 FAZOWE , prąd znamionowy - 63A  </t>
  </si>
  <si>
    <t xml:space="preserve">WYŁĄCZNIK RÓŻNICOWO-PRĄD.P304 25A 30MA  - 3 FAZOWY </t>
  </si>
  <si>
    <t xml:space="preserve">WYŁĄCZNIK RÓŻNICOWO-PRĄD.P304  40A 30MA  - 3 FAZOWY </t>
  </si>
  <si>
    <t xml:space="preserve">WYŁĄCZNIK RÓŻNICOWO-PRĄD.P302 25A 30MA  - 1 FAZOWY </t>
  </si>
  <si>
    <t>Wyłącznik Różnicowo-prądowy z członem nadprądowym 1P+N 6kA B 16A/30mA Typ AC</t>
  </si>
  <si>
    <t xml:space="preserve">TAŚMA IZOL. MULTICOLOR   </t>
  </si>
  <si>
    <t>Taśma kablowa 300x5 mm (100szt)</t>
  </si>
  <si>
    <t>opak.</t>
  </si>
  <si>
    <t>Taśma kablowa 150x3 mm (100szt)</t>
  </si>
  <si>
    <t>Listwa elektroinstalacyjna PCV - 16x10mm</t>
  </si>
  <si>
    <t xml:space="preserve">Listwa elektroinstalacyjna PCV - 20x18 mm   </t>
  </si>
  <si>
    <t>Listwa elektroinstalacyjna PCV -25x15mm</t>
  </si>
  <si>
    <t xml:space="preserve">Listwa elektroinstalacyjna PCV - 60x90 mm   </t>
  </si>
  <si>
    <t xml:space="preserve">LISTWA ZACISKOWA LZ 2,5 MM   </t>
  </si>
  <si>
    <t xml:space="preserve">LISTWA ZACISKOWA LZ 4 MM   </t>
  </si>
  <si>
    <t xml:space="preserve">LISTWA ZACISKOWA LZ 6 MM   </t>
  </si>
  <si>
    <t xml:space="preserve">LISTWA ZACISKOWA LZ 10 MM   </t>
  </si>
  <si>
    <r>
      <t xml:space="preserve">ZAMEK SZYFROWY  - 
Wyjście przekaźnikowe NO/NC,  dwa wyjścia tranzystorowe,  możliwość sterowania wyjściami w trybie monostabilnym lub bistabilnym,  zestaw kodów o różnych uprawnieniach,  sterowania otwarciem drzwi poprzez kod drzwiowy lub kod główny,  sterowanie systemem alarmowym poprzez kod główny lub kod zamykający,  uzbrajanie systemu alarmowego z programowalną zwłoką czasową,  kod skarbcowy, gdy rozbrojenie systemu wymaga obecności dwóch osób,  sygnalizacja wprowadzenia kodu pod przymusem ,  blokada po trzech nieudanych próbach wprowadzenia kodu,  funkcja dzwonka do celów sygnalizacji chęci wejścia,    nieulotna pamięć ,  kontakt ochrony antysabotażowej,  zasilanie 12VDC,  obudowa natynkowa, do wewnątrz
</t>
    </r>
    <r>
      <rPr>
        <u/>
        <sz val="11"/>
        <color indexed="10"/>
        <rFont val="Garamond"/>
        <family val="1"/>
        <charset val="238"/>
      </rPr>
      <t/>
    </r>
  </si>
  <si>
    <t xml:space="preserve">Oprawka plastikowa E-14 z pierścieniem </t>
  </si>
  <si>
    <t>Oprawka plastikowa E-27 z pierścieniem</t>
  </si>
  <si>
    <t>Złączka wago 4 polowa 2,5 mm, z dźwigniami zwalniającymi na przewód typu drut lub linka</t>
  </si>
  <si>
    <t>Złączka wago 3 polowa 2,5 mm z dźwigniami zwalniającymi na przewód typu drut  lub linka</t>
  </si>
  <si>
    <r>
      <t>Symetryczny, rewersyjny, uniwersalny zaczep elektromagnetyczny z regulacją zapadki w zakresie 3 mm lub elektrozaczepy z serii R 4 i R5</t>
    </r>
    <r>
      <rPr>
        <u/>
        <sz val="9"/>
        <rFont val="Calibri"/>
        <family val="2"/>
        <charset val="238"/>
        <scheme val="minor"/>
      </rPr>
      <t/>
    </r>
  </si>
  <si>
    <r>
      <t>Symetryczny, uniwersalny zaczep elektromagnetyczny z regulacją zapadki w zakresie 3 mm lub elektrozaczepy z serii R 4 i R5</t>
    </r>
    <r>
      <rPr>
        <u/>
        <sz val="9"/>
        <rFont val="Calibri"/>
        <family val="2"/>
        <charset val="238"/>
        <scheme val="minor"/>
      </rPr>
      <t/>
    </r>
  </si>
  <si>
    <t xml:space="preserve">Dzwonek bezprzewodowy    </t>
  </si>
  <si>
    <t xml:space="preserve">OPRAWA PANEL LED 36W,barwa neutralna 4000K,3600lm   do sufitów podwieszanych o wymiarach 60cm x 60cm   </t>
  </si>
  <si>
    <t xml:space="preserve">Ramka do montażu  N/T  PANEL LED 36W, o wymiarach 60cm x 60cm kolor biały   </t>
  </si>
  <si>
    <t xml:space="preserve">PRZEWÓD YDY 3X2,5/750V  </t>
  </si>
  <si>
    <t>Wkładka topikowa D01 gL/gG 16A</t>
  </si>
  <si>
    <t>Wkładka topikowa D02 gL/gG 20A</t>
  </si>
  <si>
    <t>Wkładka topikowa D02 gL/gG 25A</t>
  </si>
  <si>
    <t>Wkładka topikowa D02 gL/gG 32A</t>
  </si>
  <si>
    <t>Wkładka topikowa D02 gL/gG 50A</t>
  </si>
  <si>
    <t>Wkładka topikowa D02 gL/gG 63A</t>
  </si>
  <si>
    <t>Oprawa downlight UFFO 245.LED 830 2250lm OPAL 30W IP40 WHITE</t>
  </si>
  <si>
    <t>Wtyczka gumowa 16A, IP44 lub równoważne, 1 fazowa</t>
  </si>
  <si>
    <t>Przycisk pojedynczy zwierny bez piktogramu (moduł) 10AX, 250V, szybkozłącza; biały kompatybilny z posiadanym przez Zamawiającego osprzętem Simon Basic Standard</t>
  </si>
  <si>
    <t>Przycisk podwójny zwierny, dwuobwodowy: 2 wejścia, 2 wyjścia (moduł) 16AX, 250V, szybkozłącza; biały, kompatybilny z posiadanym przez Zamawiającego osprzętem Simon Basic Standard</t>
  </si>
  <si>
    <t xml:space="preserve"> PUSZKA P/T 60MM PKD 60 DO SUCHEGO TYNKU 2 KROTNA</t>
  </si>
  <si>
    <t xml:space="preserve"> PUSZKA P/T 60MM PKD 60 DO SUCHEGO TYNKU   3 KROTNA</t>
  </si>
  <si>
    <t> Wyłącznik różnicowprądowy z członem nadprądowym CKN6-16/1/1N/B/003, typ AC, 30mA kompatybilny z posiadanym przez Zamawiającego urządzeniem firmy EATON</t>
  </si>
  <si>
    <t>Puszka natynkowa głęboka (40mm) - element rozszerzający do puszki PSC/11 do ramek wielokrotnych; biały, kompatybilna z posiadanym przez Zamawiającego osprzętem Simon Basic Standard</t>
  </si>
  <si>
    <t>Puszka natynkowa głęboka (40mm) pojedyncza- element do puszki PSH/11, składana; biały, kompatybilna z posiadanym przez Zamawiającego osprzętem Simon Basic Standard</t>
  </si>
  <si>
    <t>Gniazdo wtyczkowe podwójne z uziemieniem (moduł), Σ16A, 250V, zaciski śrubowe; biały, kompatybilne z posiadanym przez Zamawiającego osprzętem Simon Basic Standard</t>
  </si>
  <si>
    <t>Gniazdo wtyczkowe z uziemieniem (moduł) 16A, 250V, zaciski śrubowe; kolor czerwony kompatybilne z  posiadanym przez Zamawiającego zosprzętem Simon Basic Standard</t>
  </si>
  <si>
    <t>Łącznik jednobiegunowy (moduł) 10AX, 250V, szybkozłącza; czerwony kompatybilny z posiadanym przez Zamawiającego osprzętem Simon Basic Standard</t>
  </si>
  <si>
    <t xml:space="preserve"> Lampa ewakuacyjna zasilana z baterii Centralnej CrystalWay 220/45 CG-5-LUM22214 A   </t>
  </si>
  <si>
    <t>Zasilacz lampy Led FLAT AC240V/DC33-40V (40-42W)</t>
  </si>
  <si>
    <t>Zasilacz taśmy Led AC254V/DC12V 30W</t>
  </si>
  <si>
    <t>Taśma Led w silikonie  (8mmx5metrów) DC12V-60x2835 – 4,8W 4200K  </t>
  </si>
  <si>
    <t>Gniazdo stałe z wyłącznikiem 0-1 16A 5P 400V + 2P+Z 230V IP44</t>
  </si>
  <si>
    <t>Kabel instalacyjny typu skrętka kat. 7A S/FTP:
a) Kategoria min. 7A,
b) Typ ekranowania - S/FTP, 
c) Typ kabla – wewnętrzny,
d) Średnica żyły/AWG – 22 lub 23, 
e) Konstrukcja kabla - 4 pary/8 żył,  
f) Ekranowanie poszczególnych par – folia aluminiowa,
g) Rodzaj powłoki LSZH, 
h) Klasa CPR – min. Dca s2 d2 a2.</t>
  </si>
  <si>
    <t>Panel porządkujący 19" 1U:
a) Rozmiar 19” 1U,
b) Uchwyty krosowe wykonane z metalu,
c) Panel porządkujący i uchwyty na patchcordy przystosowane są do montażu w szafach dystrybucyjnych i serwerowych 19”,
d) Do zastosowań wewnętrznych,
e) Przeznaczony do rozprowadzenia kabli krosowych w szafach 19".</t>
  </si>
  <si>
    <t>Panel rozdzielczy 24xRJ45 1U bez modułów:
a) 24 porty,
b) Porty opisane liczbami arabskimi od 1 do 24,
c) Rozmiar 19” 1U,
d) Możliwość montażu modułów ekranowanych,
e) 3.5 Kompatybilny z modułami RJ45 Keystone,
f) Kompatybilny z posiadanymi przez Zamawiającego modułami RJ45 MMC BC6AFSTL,
g) Kolor: czarny.</t>
  </si>
  <si>
    <t>Moduł RJ45 keystone kat.6A beznarzędziowy:
a) Beznarzędziowy montaż,
b) Pełne ekranowanie,
c) Uniwersalny system montażu Keystone w gniazdach i panelach 19”,
d) Musi zawierać prowadnicę par pozwalające na łatwe rozprowadzenie żył w czasie montażu,
e) Minimalny rozplot par,
f) Musi posiadać kolorowe naklejki ułatwiające rozprowadzenie żył wg schematu T568 A i B,
g) Kategoria min. 6A,
h) Odporność na przesłuchy,
i) Zgodność ze standardem 4p PoE,</t>
  </si>
  <si>
    <r>
      <t xml:space="preserve">Wkładka bezpiecznikowa NH00 </t>
    </r>
    <r>
      <rPr>
        <strike/>
        <sz val="11"/>
        <rFont val="Garamond"/>
        <family val="1"/>
        <charset val="238"/>
      </rPr>
      <t xml:space="preserve">64A </t>
    </r>
    <r>
      <rPr>
        <sz val="11"/>
        <rFont val="Garamond"/>
        <family val="1"/>
        <charset val="238"/>
      </rPr>
      <t>63A</t>
    </r>
  </si>
  <si>
    <r>
      <t xml:space="preserve">Pokrywa gniazd teleinformatycznych na Keystone płaska podwójna: 
a) Pokrywa  kompatybilna z osprzętem </t>
    </r>
    <r>
      <rPr>
        <u/>
        <sz val="11"/>
        <rFont val="Garamond"/>
        <family val="1"/>
        <charset val="238"/>
      </rPr>
      <t xml:space="preserve">Simon Basic Standard </t>
    </r>
    <r>
      <rPr>
        <sz val="11"/>
        <rFont val="Garamond"/>
        <family val="1"/>
        <charset val="238"/>
      </rPr>
      <t>posiadanym przez Zamawiającego,
b) Stopień ochrony min IP20 lub równoważny,
c) Możliwość zamontowania dwóch modułów RJ45,
d) Kompatybilna z zaoferowanymi modułami RJ45,
e) Kompatybilna z posiadanymi przez Zamawiającego modułami RJ45 MMC BC6AFSTL,
f) Kolor: biały,
g) Sposób mocowania – wkręty (np. do puszki podtynkowej).</t>
    </r>
  </si>
  <si>
    <t xml:space="preserve">Oświadczamy, że zamówienie będziemy wykonywać do czasu wyczerpania kwoty wynagrodzenia umownego jednak nie dłużej niż przez 12 miesięcy od dnia zawarcia umowy.
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</si>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</sst>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4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name val="Garamond"/>
      <family val="1"/>
      <charset val="238"/>
    </font>
    <font>
      <u/>
      <sz val="9"/>
      <name val="Calibri"/>
      <family val="2"/>
      <charset val="238"/>
      <scheme val="minor"/>
    </font>
    <font>
      <u/>
      <sz val="11"/>
      <name val="Garamond"/>
      <family val="1"/>
      <charset val="238"/>
    </font>
    <font>
      <u/>
      <sz val="11"/>
      <color indexed="10"/>
      <name val="Garamond"/>
      <family val="1"/>
      <charset val="238"/>
    </font>
    <font>
      <strike/>
      <sz val="11"/>
      <name val="Garamond"/>
      <family val="1"/>
      <charset val="238"/>
    </font>
    <font>
      <sz val="11"/>
      <color rgb="FF000000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0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8" fillId="0" borderId="0"/>
    <xf numFmtId="0" fontId="7" fillId="0" borderId="0"/>
    <xf numFmtId="0" fontId="4" fillId="0" borderId="0"/>
    <xf numFmtId="0" fontId="7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166" fontId="7" fillId="0" borderId="0" applyFill="0" applyBorder="0" applyAlignment="0" applyProtection="0"/>
    <xf numFmtId="0" fontId="11" fillId="9" borderId="5" applyNumberFormat="0" applyAlignment="0" applyProtection="0"/>
    <xf numFmtId="0" fontId="12" fillId="22" borderId="6" applyNumberFormat="0" applyAlignment="0" applyProtection="0"/>
    <xf numFmtId="0" fontId="13" fillId="6" borderId="0" applyNumberFormat="0" applyBorder="0" applyAlignment="0" applyProtection="0"/>
    <xf numFmtId="167" fontId="7" fillId="0" borderId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7" fontId="7" fillId="0" borderId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 applyFill="0" applyBorder="0" applyAlignment="0" applyProtection="0"/>
    <xf numFmtId="167" fontId="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Protection="0">
      <alignment vertical="top" wrapText="1"/>
    </xf>
    <xf numFmtId="0" fontId="14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7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7" fillId="0" borderId="0"/>
    <xf numFmtId="0" fontId="4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14" fillId="0" borderId="0"/>
    <xf numFmtId="0" fontId="29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22" borderId="5" applyNumberFormat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31" fillId="0" borderId="0"/>
    <xf numFmtId="0" fontId="32" fillId="0" borderId="12" applyNumberFormat="0" applyFill="0" applyAlignment="0" applyProtection="0"/>
    <xf numFmtId="168" fontId="14" fillId="0" borderId="0"/>
    <xf numFmtId="166" fontId="7" fillId="0" borderId="0" applyBorder="0" applyProtection="0"/>
    <xf numFmtId="0" fontId="33" fillId="0" borderId="0" applyNumberFormat="0" applyFill="0" applyBorder="0" applyAlignment="0" applyProtection="0"/>
    <xf numFmtId="0" fontId="34" fillId="24" borderId="0" applyBorder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25" borderId="13" applyNumberFormat="0" applyFont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166" fontId="7" fillId="0" borderId="0" applyFill="0" applyBorder="0" applyAlignment="0" applyProtection="0"/>
    <xf numFmtId="44" fontId="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2" fillId="0" borderId="0" applyFont="0" applyFill="0" applyBorder="0" applyAlignment="0" applyProtection="0"/>
    <xf numFmtId="166" fontId="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7" fillId="5" borderId="0" applyNumberFormat="0" applyBorder="0" applyAlignment="0" applyProtection="0"/>
    <xf numFmtId="0" fontId="2" fillId="0" borderId="0"/>
    <xf numFmtId="0" fontId="4" fillId="0" borderId="0"/>
  </cellStyleXfs>
  <cellXfs count="103">
    <xf numFmtId="0" fontId="0" fillId="0" borderId="0" xfId="0"/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3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44" fontId="5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38" fillId="0" borderId="0" xfId="0" applyFont="1" applyFill="1" applyBorder="1" applyAlignment="1" applyProtection="1">
      <alignment horizontal="left" vertical="top" wrapText="1"/>
      <protection locked="0"/>
    </xf>
    <xf numFmtId="0" fontId="38" fillId="0" borderId="16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6" fillId="0" borderId="16" xfId="0" applyNumberFormat="1" applyFont="1" applyFill="1" applyBorder="1" applyAlignment="1" applyProtection="1">
      <alignment horizontal="left" vertical="top" wrapText="1"/>
      <protection locked="0"/>
    </xf>
    <xf numFmtId="44" fontId="5" fillId="0" borderId="16" xfId="1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44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5" fillId="27" borderId="1" xfId="0" applyFont="1" applyFill="1" applyBorder="1" applyAlignment="1" applyProtection="1">
      <alignment horizontal="left" vertical="top" wrapText="1"/>
      <protection locked="0"/>
    </xf>
    <xf numFmtId="0" fontId="6" fillId="27" borderId="16" xfId="0" applyFont="1" applyFill="1" applyBorder="1" applyAlignment="1" applyProtection="1">
      <alignment horizontal="left" vertical="top" wrapText="1"/>
      <protection locked="0"/>
    </xf>
    <xf numFmtId="0" fontId="5" fillId="27" borderId="16" xfId="0" applyFont="1" applyFill="1" applyBorder="1" applyAlignment="1" applyProtection="1">
      <alignment horizontal="left" vertic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165" fontId="6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  <protection locked="0"/>
    </xf>
    <xf numFmtId="0" fontId="5" fillId="2" borderId="16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49" fontId="5" fillId="0" borderId="16" xfId="129" applyNumberFormat="1" applyFont="1" applyFill="1" applyBorder="1" applyAlignment="1">
      <alignment horizontal="left" vertical="center" wrapText="1"/>
    </xf>
    <xf numFmtId="0" fontId="5" fillId="0" borderId="16" xfId="129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218" applyNumberFormat="1" applyFont="1" applyFill="1" applyBorder="1" applyAlignment="1">
      <alignment horizontal="left" vertical="center" wrapText="1"/>
    </xf>
    <xf numFmtId="3" fontId="5" fillId="0" borderId="16" xfId="218" applyNumberFormat="1" applyFont="1" applyFill="1" applyBorder="1" applyAlignment="1">
      <alignment horizontal="center" vertical="center" wrapText="1"/>
    </xf>
    <xf numFmtId="0" fontId="5" fillId="0" borderId="16" xfId="218" applyFont="1" applyFill="1" applyBorder="1" applyAlignment="1" applyProtection="1">
      <alignment horizontal="center" vertical="center" wrapText="1"/>
      <protection locked="0"/>
    </xf>
    <xf numFmtId="0" fontId="38" fillId="0" borderId="16" xfId="0" applyFont="1" applyBorder="1" applyAlignment="1">
      <alignment horizontal="center" vertical="center" wrapText="1"/>
    </xf>
    <xf numFmtId="0" fontId="5" fillId="0" borderId="16" xfId="218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28" borderId="16" xfId="0" applyFont="1" applyFill="1" applyBorder="1" applyAlignment="1">
      <alignment horizontal="left" vertical="center" wrapText="1"/>
    </xf>
    <xf numFmtId="0" fontId="38" fillId="28" borderId="16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0" xfId="0" applyFont="1" applyFill="1" applyAlignment="1">
      <alignment horizontal="left" vertical="center" wrapText="1"/>
    </xf>
    <xf numFmtId="0" fontId="46" fillId="28" borderId="16" xfId="0" applyFont="1" applyFill="1" applyBorder="1" applyAlignment="1">
      <alignment horizontal="left" vertical="center" wrapText="1"/>
    </xf>
    <xf numFmtId="49" fontId="5" fillId="0" borderId="16" xfId="219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38" fillId="0" borderId="14" xfId="0" applyFont="1" applyFill="1" applyBorder="1" applyAlignment="1" applyProtection="1">
      <alignment horizontal="justify" vertical="top" wrapText="1"/>
    </xf>
    <xf numFmtId="0" fontId="38" fillId="26" borderId="2" xfId="0" applyFont="1" applyFill="1" applyBorder="1" applyAlignment="1" applyProtection="1">
      <alignment horizontal="justify" vertical="top" wrapText="1"/>
    </xf>
    <xf numFmtId="0" fontId="38" fillId="26" borderId="3" xfId="0" applyFont="1" applyFill="1" applyBorder="1" applyAlignment="1" applyProtection="1">
      <alignment horizontal="justify" vertical="top" wrapText="1"/>
    </xf>
    <xf numFmtId="0" fontId="39" fillId="0" borderId="15" xfId="0" applyFont="1" applyFill="1" applyBorder="1" applyAlignment="1" applyProtection="1">
      <alignment horizontal="justify" vertical="top" wrapText="1"/>
    </xf>
    <xf numFmtId="49" fontId="38" fillId="0" borderId="0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Alignment="1">
      <alignment vertical="top" wrapText="1"/>
    </xf>
    <xf numFmtId="0" fontId="39" fillId="0" borderId="15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justify" vertical="top" wrapText="1"/>
    </xf>
    <xf numFmtId="0" fontId="38" fillId="0" borderId="14" xfId="0" applyFont="1" applyFill="1" applyBorder="1" applyAlignment="1" applyProtection="1">
      <alignment horizontal="justify" vertical="top" wrapText="1"/>
      <protection locked="0"/>
    </xf>
    <xf numFmtId="0" fontId="40" fillId="26" borderId="2" xfId="0" applyFont="1" applyFill="1" applyBorder="1" applyAlignment="1" applyProtection="1">
      <alignment horizontal="right" vertical="top" wrapText="1"/>
    </xf>
    <xf numFmtId="0" fontId="40" fillId="26" borderId="3" xfId="0" applyFont="1" applyFill="1" applyBorder="1" applyAlignment="1" applyProtection="1">
      <alignment horizontal="right" vertical="top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49" fontId="5" fillId="0" borderId="4" xfId="0" applyNumberFormat="1" applyFont="1" applyFill="1" applyBorder="1" applyAlignment="1" applyProtection="1">
      <alignment horizontal="left" vertical="top" wrapText="1"/>
      <protection locked="0"/>
    </xf>
    <xf numFmtId="49" fontId="5" fillId="0" borderId="3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3" xfId="0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</cellXfs>
  <cellStyles count="220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3 3" xfId="218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2 3 2" xfId="219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B1:G57"/>
  <sheetViews>
    <sheetView showGridLines="0" zoomScaleNormal="100" zoomScaleSheetLayoutView="100" zoomScalePageLayoutView="115" workbookViewId="0">
      <selection activeCell="L36" sqref="L36"/>
    </sheetView>
  </sheetViews>
  <sheetFormatPr defaultColWidth="9.140625" defaultRowHeight="15"/>
  <cols>
    <col min="1" max="1" width="2.28515625" style="34" customWidth="1"/>
    <col min="2" max="2" width="4.140625" style="34" customWidth="1"/>
    <col min="3" max="3" width="26.28515625" style="34" customWidth="1"/>
    <col min="4" max="4" width="37.5703125" style="34" customWidth="1"/>
    <col min="5" max="5" width="50.7109375" style="3" customWidth="1"/>
    <col min="6" max="6" width="2.5703125" style="34" customWidth="1"/>
    <col min="7" max="11" width="9.140625" style="34"/>
    <col min="12" max="12" width="16.5703125" style="34" customWidth="1"/>
    <col min="13" max="14" width="16.140625" style="34" customWidth="1"/>
    <col min="15" max="16384" width="9.140625" style="34"/>
  </cols>
  <sheetData>
    <row r="1" spans="3:7" ht="18" customHeight="1">
      <c r="E1" s="1" t="s">
        <v>63</v>
      </c>
    </row>
    <row r="2" spans="3:7" ht="18" customHeight="1">
      <c r="C2" s="2"/>
      <c r="D2" s="2" t="s">
        <v>28</v>
      </c>
      <c r="E2" s="2"/>
    </row>
    <row r="3" spans="3:7" ht="18" customHeight="1"/>
    <row r="4" spans="3:7" ht="18" customHeight="1">
      <c r="C4" s="34" t="s">
        <v>20</v>
      </c>
      <c r="D4" s="34" t="s">
        <v>68</v>
      </c>
      <c r="F4" s="4"/>
    </row>
    <row r="5" spans="3:7" ht="18" customHeight="1">
      <c r="F5" s="4"/>
    </row>
    <row r="6" spans="3:7" ht="42.75" customHeight="1">
      <c r="C6" s="34" t="s">
        <v>19</v>
      </c>
      <c r="D6" s="73" t="s">
        <v>69</v>
      </c>
      <c r="E6" s="73"/>
      <c r="F6" s="5"/>
      <c r="G6" s="39"/>
    </row>
    <row r="7" spans="3:7" ht="17.25" customHeight="1">
      <c r="C7" s="47" t="s">
        <v>16</v>
      </c>
      <c r="D7" s="97"/>
      <c r="E7" s="91"/>
      <c r="F7" s="4"/>
    </row>
    <row r="8" spans="3:7" ht="17.25" customHeight="1">
      <c r="C8" s="47" t="s">
        <v>21</v>
      </c>
      <c r="D8" s="98"/>
      <c r="E8" s="99"/>
      <c r="F8" s="4"/>
    </row>
    <row r="9" spans="3:7" ht="17.25" customHeight="1">
      <c r="C9" s="47" t="s">
        <v>15</v>
      </c>
      <c r="D9" s="95"/>
      <c r="E9" s="96"/>
      <c r="F9" s="4"/>
    </row>
    <row r="10" spans="3:7" ht="17.25" customHeight="1">
      <c r="C10" s="47" t="s">
        <v>22</v>
      </c>
      <c r="D10" s="95"/>
      <c r="E10" s="96"/>
      <c r="F10" s="4"/>
    </row>
    <row r="11" spans="3:7" ht="17.25" customHeight="1">
      <c r="C11" s="47" t="s">
        <v>23</v>
      </c>
      <c r="D11" s="95"/>
      <c r="E11" s="96"/>
      <c r="F11" s="4"/>
    </row>
    <row r="12" spans="3:7" ht="17.25" customHeight="1">
      <c r="C12" s="47" t="s">
        <v>24</v>
      </c>
      <c r="D12" s="95"/>
      <c r="E12" s="96"/>
      <c r="F12" s="4"/>
    </row>
    <row r="13" spans="3:7" ht="17.25" customHeight="1">
      <c r="C13" s="47" t="s">
        <v>25</v>
      </c>
      <c r="D13" s="95"/>
      <c r="E13" s="96"/>
      <c r="F13" s="4"/>
    </row>
    <row r="14" spans="3:7" ht="17.25" customHeight="1">
      <c r="C14" s="47" t="s">
        <v>26</v>
      </c>
      <c r="D14" s="95"/>
      <c r="E14" s="96"/>
      <c r="F14" s="4"/>
    </row>
    <row r="15" spans="3:7" ht="17.25" customHeight="1">
      <c r="C15" s="47" t="s">
        <v>27</v>
      </c>
      <c r="D15" s="95"/>
      <c r="E15" s="96"/>
      <c r="F15" s="4"/>
    </row>
    <row r="16" spans="3:7" ht="18" customHeight="1">
      <c r="D16" s="4"/>
      <c r="E16" s="6"/>
      <c r="F16" s="4"/>
    </row>
    <row r="17" spans="2:6" ht="18" customHeight="1">
      <c r="B17" s="34" t="s">
        <v>32</v>
      </c>
      <c r="C17" s="75" t="s">
        <v>40</v>
      </c>
      <c r="D17" s="75"/>
      <c r="E17" s="75"/>
      <c r="F17" s="39"/>
    </row>
    <row r="18" spans="2:6" ht="9.6" customHeight="1">
      <c r="D18" s="39"/>
      <c r="E18" s="7"/>
      <c r="F18" s="39"/>
    </row>
    <row r="19" spans="2:6" ht="18" customHeight="1">
      <c r="C19" s="48" t="s">
        <v>7</v>
      </c>
      <c r="D19" s="40" t="s">
        <v>60</v>
      </c>
      <c r="E19" s="34"/>
    </row>
    <row r="20" spans="2:6" ht="18" customHeight="1">
      <c r="B20" s="31"/>
      <c r="C20" s="49" t="s">
        <v>12</v>
      </c>
      <c r="D20" s="41">
        <f>'część (1)'!F7</f>
        <v>0</v>
      </c>
      <c r="E20" s="34"/>
    </row>
    <row r="21" spans="2:6" ht="18" customHeight="1">
      <c r="B21" s="31"/>
      <c r="C21" s="49" t="s">
        <v>13</v>
      </c>
      <c r="D21" s="41">
        <f>'część (2)'!F7</f>
        <v>0</v>
      </c>
      <c r="E21" s="34"/>
    </row>
    <row r="22" spans="2:6" ht="28.5" customHeight="1">
      <c r="B22" s="31"/>
      <c r="C22" s="100" t="s">
        <v>59</v>
      </c>
      <c r="D22" s="100"/>
      <c r="E22" s="100"/>
    </row>
    <row r="23" spans="2:6" ht="14.25" customHeight="1">
      <c r="B23" s="31"/>
      <c r="C23" s="29"/>
      <c r="D23" s="30"/>
      <c r="E23" s="30"/>
    </row>
    <row r="24" spans="2:6" s="32" customFormat="1" ht="34.5" customHeight="1">
      <c r="B24" s="32" t="s">
        <v>33</v>
      </c>
      <c r="C24" s="77" t="s">
        <v>49</v>
      </c>
      <c r="D24" s="77"/>
      <c r="E24" s="77"/>
    </row>
    <row r="25" spans="2:6" s="32" customFormat="1" ht="51.75" customHeight="1">
      <c r="C25" s="78" t="s">
        <v>50</v>
      </c>
      <c r="D25" s="79"/>
      <c r="E25" s="33" t="s">
        <v>51</v>
      </c>
    </row>
    <row r="26" spans="2:6" s="32" customFormat="1" ht="38.25" customHeight="1">
      <c r="C26" s="80" t="s">
        <v>52</v>
      </c>
      <c r="D26" s="80"/>
      <c r="E26" s="80"/>
    </row>
    <row r="27" spans="2:6" s="32" customFormat="1" ht="31.5" customHeight="1">
      <c r="B27" s="32" t="s">
        <v>34</v>
      </c>
      <c r="C27" s="85" t="s">
        <v>71</v>
      </c>
      <c r="D27" s="85"/>
      <c r="E27" s="85"/>
    </row>
    <row r="28" spans="2:6" s="32" customFormat="1" ht="35.25" customHeight="1">
      <c r="C28" s="78" t="s">
        <v>53</v>
      </c>
      <c r="D28" s="79"/>
      <c r="E28" s="33" t="s">
        <v>54</v>
      </c>
    </row>
    <row r="29" spans="2:6" s="32" customFormat="1" ht="68.25" customHeight="1">
      <c r="C29" s="83" t="s">
        <v>70</v>
      </c>
      <c r="D29" s="83"/>
      <c r="E29" s="83"/>
    </row>
    <row r="30" spans="2:6" s="32" customFormat="1" ht="18.75" customHeight="1">
      <c r="B30" s="32" t="s">
        <v>35</v>
      </c>
      <c r="C30" s="85" t="s">
        <v>55</v>
      </c>
      <c r="D30" s="85"/>
      <c r="E30" s="85"/>
    </row>
    <row r="31" spans="2:6" s="32" customFormat="1" ht="94.5" customHeight="1">
      <c r="C31" s="86" t="s">
        <v>66</v>
      </c>
      <c r="D31" s="87"/>
      <c r="E31" s="33" t="s">
        <v>56</v>
      </c>
    </row>
    <row r="32" spans="2:6" s="32" customFormat="1" ht="25.5" customHeight="1">
      <c r="C32" s="83" t="s">
        <v>57</v>
      </c>
      <c r="D32" s="83"/>
      <c r="E32" s="83"/>
    </row>
    <row r="33" spans="2:7" s="32" customFormat="1" ht="32.25" customHeight="1">
      <c r="B33" s="32" t="s">
        <v>36</v>
      </c>
      <c r="C33" s="84" t="s">
        <v>47</v>
      </c>
      <c r="D33" s="84"/>
      <c r="E33" s="84"/>
    </row>
    <row r="34" spans="2:7" ht="27.6" customHeight="1">
      <c r="B34" s="34" t="s">
        <v>37</v>
      </c>
      <c r="C34" s="76" t="s">
        <v>58</v>
      </c>
      <c r="D34" s="75"/>
      <c r="E34" s="82"/>
      <c r="F34" s="8"/>
    </row>
    <row r="35" spans="2:7" ht="41.25" customHeight="1">
      <c r="B35" s="32" t="s">
        <v>38</v>
      </c>
      <c r="C35" s="81" t="s">
        <v>424</v>
      </c>
      <c r="D35" s="81"/>
      <c r="E35" s="81"/>
      <c r="F35" s="9"/>
      <c r="G35" s="39"/>
    </row>
    <row r="36" spans="2:7" ht="39" customHeight="1">
      <c r="B36" s="34" t="s">
        <v>39</v>
      </c>
      <c r="C36" s="73" t="s">
        <v>46</v>
      </c>
      <c r="D36" s="74"/>
      <c r="E36" s="74"/>
      <c r="F36" s="8"/>
      <c r="G36" s="39"/>
    </row>
    <row r="37" spans="2:7" ht="27.75" customHeight="1">
      <c r="B37" s="34" t="s">
        <v>67</v>
      </c>
      <c r="C37" s="75" t="s">
        <v>48</v>
      </c>
      <c r="D37" s="76"/>
      <c r="E37" s="76"/>
      <c r="F37" s="8"/>
      <c r="G37" s="39"/>
    </row>
    <row r="38" spans="2:7" ht="44.25" customHeight="1">
      <c r="B38" s="34" t="s">
        <v>41</v>
      </c>
      <c r="C38" s="73" t="s">
        <v>14</v>
      </c>
      <c r="D38" s="74"/>
      <c r="E38" s="74"/>
      <c r="F38" s="8"/>
      <c r="G38" s="39"/>
    </row>
    <row r="39" spans="2:7" ht="18" customHeight="1">
      <c r="B39" s="34" t="s">
        <v>42</v>
      </c>
      <c r="C39" s="5" t="s">
        <v>0</v>
      </c>
      <c r="D39" s="39"/>
      <c r="E39" s="34"/>
      <c r="F39" s="38"/>
    </row>
    <row r="40" spans="2:7" ht="6" customHeight="1">
      <c r="C40" s="39"/>
      <c r="D40" s="39"/>
      <c r="E40" s="10"/>
      <c r="F40" s="38"/>
    </row>
    <row r="41" spans="2:7" ht="18" customHeight="1">
      <c r="C41" s="88" t="s">
        <v>9</v>
      </c>
      <c r="D41" s="89"/>
      <c r="E41" s="90"/>
      <c r="F41" s="38"/>
    </row>
    <row r="42" spans="2:7" ht="18" customHeight="1">
      <c r="C42" s="88" t="s">
        <v>1</v>
      </c>
      <c r="D42" s="90"/>
      <c r="E42" s="35"/>
      <c r="F42" s="38"/>
    </row>
    <row r="43" spans="2:7" ht="18" customHeight="1">
      <c r="C43" s="93"/>
      <c r="D43" s="94"/>
      <c r="E43" s="35"/>
      <c r="F43" s="38"/>
    </row>
    <row r="44" spans="2:7" ht="18" customHeight="1">
      <c r="C44" s="93"/>
      <c r="D44" s="94"/>
      <c r="E44" s="35"/>
      <c r="F44" s="38"/>
    </row>
    <row r="45" spans="2:7" ht="18" customHeight="1">
      <c r="C45" s="93"/>
      <c r="D45" s="94"/>
      <c r="E45" s="35"/>
      <c r="F45" s="38"/>
    </row>
    <row r="46" spans="2:7" ht="15" customHeight="1">
      <c r="C46" s="11" t="s">
        <v>3</v>
      </c>
      <c r="D46" s="11"/>
      <c r="E46" s="10"/>
      <c r="F46" s="38"/>
    </row>
    <row r="47" spans="2:7" ht="18" customHeight="1">
      <c r="C47" s="88" t="s">
        <v>10</v>
      </c>
      <c r="D47" s="89"/>
      <c r="E47" s="90"/>
      <c r="F47" s="38"/>
    </row>
    <row r="48" spans="2:7" ht="18" customHeight="1">
      <c r="C48" s="37" t="s">
        <v>1</v>
      </c>
      <c r="D48" s="36" t="s">
        <v>2</v>
      </c>
      <c r="E48" s="12" t="s">
        <v>4</v>
      </c>
      <c r="F48" s="38"/>
    </row>
    <row r="49" spans="3:6" ht="18" customHeight="1">
      <c r="C49" s="13"/>
      <c r="D49" s="36"/>
      <c r="E49" s="14"/>
      <c r="F49" s="38"/>
    </row>
    <row r="50" spans="3:6" ht="18" customHeight="1">
      <c r="C50" s="13"/>
      <c r="D50" s="36"/>
      <c r="E50" s="14"/>
      <c r="F50" s="38"/>
    </row>
    <row r="51" spans="3:6" ht="18" customHeight="1">
      <c r="C51" s="11"/>
      <c r="D51" s="11"/>
      <c r="E51" s="10"/>
      <c r="F51" s="38"/>
    </row>
    <row r="52" spans="3:6" ht="18" customHeight="1">
      <c r="C52" s="88" t="s">
        <v>11</v>
      </c>
      <c r="D52" s="89"/>
      <c r="E52" s="90"/>
      <c r="F52" s="38"/>
    </row>
    <row r="53" spans="3:6" ht="18" customHeight="1">
      <c r="C53" s="92" t="s">
        <v>5</v>
      </c>
      <c r="D53" s="92"/>
      <c r="E53" s="35"/>
    </row>
    <row r="54" spans="3:6" ht="18" customHeight="1">
      <c r="C54" s="91"/>
      <c r="D54" s="91"/>
      <c r="E54" s="35"/>
    </row>
    <row r="55" spans="3:6" ht="10.5" customHeight="1"/>
    <row r="56" spans="3:6" ht="18" customHeight="1"/>
    <row r="57" spans="3:6" ht="18" customHeight="1">
      <c r="E57" s="34"/>
    </row>
  </sheetData>
  <mergeCells count="36">
    <mergeCell ref="C22:E22"/>
    <mergeCell ref="D11:E11"/>
    <mergeCell ref="D13:E13"/>
    <mergeCell ref="D12:E12"/>
    <mergeCell ref="D14:E14"/>
    <mergeCell ref="D15:E15"/>
    <mergeCell ref="C17:E17"/>
    <mergeCell ref="D6:E6"/>
    <mergeCell ref="D10:E10"/>
    <mergeCell ref="D7:E7"/>
    <mergeCell ref="D8:E8"/>
    <mergeCell ref="D9:E9"/>
    <mergeCell ref="C41:E41"/>
    <mergeCell ref="C54:D54"/>
    <mergeCell ref="C53:D53"/>
    <mergeCell ref="C42:D42"/>
    <mergeCell ref="C43:D43"/>
    <mergeCell ref="C45:D45"/>
    <mergeCell ref="C52:E52"/>
    <mergeCell ref="C47:E47"/>
    <mergeCell ref="C44:D44"/>
    <mergeCell ref="C38:E38"/>
    <mergeCell ref="C37:E37"/>
    <mergeCell ref="C24:E24"/>
    <mergeCell ref="C25:D25"/>
    <mergeCell ref="C26:E26"/>
    <mergeCell ref="C35:E35"/>
    <mergeCell ref="C36:E36"/>
    <mergeCell ref="C34:E34"/>
    <mergeCell ref="C32:E32"/>
    <mergeCell ref="C33:E33"/>
    <mergeCell ref="C27:E27"/>
    <mergeCell ref="C28:D28"/>
    <mergeCell ref="C29:E29"/>
    <mergeCell ref="C30:E30"/>
    <mergeCell ref="C31:D31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7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75"/>
  <sheetViews>
    <sheetView showGridLines="0" zoomScaleNormal="100" zoomScaleSheetLayoutView="110" zoomScalePageLayoutView="85" workbookViewId="0">
      <selection activeCell="I8" sqref="I8"/>
    </sheetView>
  </sheetViews>
  <sheetFormatPr defaultColWidth="9.140625" defaultRowHeight="15"/>
  <cols>
    <col min="1" max="1" width="5.28515625" style="44" customWidth="1"/>
    <col min="2" max="2" width="72.28515625" style="44" customWidth="1"/>
    <col min="3" max="3" width="9.7109375" style="17" customWidth="1"/>
    <col min="4" max="4" width="10.7109375" style="45" customWidth="1"/>
    <col min="5" max="5" width="22.28515625" style="44" customWidth="1"/>
    <col min="6" max="6" width="21.85546875" style="44" customWidth="1"/>
    <col min="7" max="7" width="18.28515625" style="44" customWidth="1"/>
    <col min="8" max="8" width="23" style="44" customWidth="1"/>
    <col min="9" max="10" width="14.28515625" style="44" customWidth="1"/>
    <col min="11" max="16384" width="9.140625" style="44"/>
  </cols>
  <sheetData>
    <row r="1" spans="1:10">
      <c r="B1" s="15" t="str">
        <f>'Informacje ogólne'!D4</f>
        <v>DFP.271.166.2023.AMW</v>
      </c>
      <c r="C1" s="44"/>
      <c r="H1" s="16" t="s">
        <v>425</v>
      </c>
      <c r="I1" s="16"/>
      <c r="J1" s="16"/>
    </row>
    <row r="2" spans="1:10">
      <c r="E2" s="76"/>
      <c r="F2" s="76"/>
      <c r="G2" s="101" t="s">
        <v>31</v>
      </c>
      <c r="H2" s="101"/>
    </row>
    <row r="4" spans="1:10">
      <c r="B4" s="5" t="s">
        <v>6</v>
      </c>
      <c r="C4" s="43">
        <v>1</v>
      </c>
      <c r="D4" s="18"/>
      <c r="E4" s="19" t="s">
        <v>8</v>
      </c>
      <c r="F4" s="4"/>
      <c r="G4" s="42"/>
      <c r="H4" s="42"/>
    </row>
    <row r="5" spans="1:10">
      <c r="B5" s="5"/>
      <c r="C5" s="20"/>
      <c r="D5" s="18"/>
      <c r="E5" s="19"/>
      <c r="F5" s="4"/>
      <c r="G5" s="42"/>
      <c r="H5" s="42"/>
    </row>
    <row r="6" spans="1:10">
      <c r="A6" s="5"/>
      <c r="C6" s="20"/>
      <c r="D6" s="18"/>
      <c r="E6" s="42"/>
      <c r="F6" s="42"/>
      <c r="G6" s="42"/>
      <c r="H6" s="42"/>
    </row>
    <row r="7" spans="1:10">
      <c r="A7" s="21"/>
      <c r="B7" s="21"/>
      <c r="C7" s="22"/>
      <c r="D7" s="23"/>
      <c r="E7" s="24" t="s">
        <v>60</v>
      </c>
      <c r="F7" s="46">
        <f>SUM(H10:H73)</f>
        <v>0</v>
      </c>
      <c r="G7" s="25"/>
      <c r="H7" s="25"/>
    </row>
    <row r="8" spans="1:10">
      <c r="A8" s="25"/>
      <c r="B8" s="21"/>
      <c r="C8" s="26"/>
      <c r="D8" s="27"/>
      <c r="E8" s="25"/>
      <c r="F8" s="25"/>
      <c r="G8" s="25"/>
      <c r="H8" s="25"/>
    </row>
    <row r="9" spans="1:10" s="28" customFormat="1" ht="30">
      <c r="A9" s="50" t="s">
        <v>17</v>
      </c>
      <c r="B9" s="50" t="s">
        <v>29</v>
      </c>
      <c r="C9" s="51" t="s">
        <v>18</v>
      </c>
      <c r="D9" s="52" t="s">
        <v>64</v>
      </c>
      <c r="E9" s="50" t="s">
        <v>43</v>
      </c>
      <c r="F9" s="50" t="s">
        <v>30</v>
      </c>
      <c r="G9" s="50" t="s">
        <v>61</v>
      </c>
      <c r="H9" s="50" t="s">
        <v>62</v>
      </c>
    </row>
    <row r="10" spans="1:10" s="28" customFormat="1">
      <c r="A10" s="53" t="s">
        <v>32</v>
      </c>
      <c r="B10" s="58" t="s">
        <v>124</v>
      </c>
      <c r="C10" s="59">
        <v>100</v>
      </c>
      <c r="D10" s="60" t="s">
        <v>65</v>
      </c>
      <c r="E10" s="54"/>
      <c r="F10" s="54"/>
      <c r="G10" s="55"/>
      <c r="H10" s="56">
        <f>ROUND(ROUND(C10,2)*ROUND(G10,2),2)</f>
        <v>0</v>
      </c>
    </row>
    <row r="11" spans="1:10">
      <c r="A11" s="53" t="s">
        <v>33</v>
      </c>
      <c r="B11" s="58" t="s">
        <v>125</v>
      </c>
      <c r="C11" s="59">
        <v>500</v>
      </c>
      <c r="D11" s="60" t="s">
        <v>65</v>
      </c>
      <c r="E11" s="57"/>
      <c r="F11" s="57"/>
      <c r="G11" s="57"/>
      <c r="H11" s="56">
        <f t="shared" ref="H11:H73" si="0">ROUND(ROUND(C11,2)*ROUND(G11,2),2)</f>
        <v>0</v>
      </c>
    </row>
    <row r="12" spans="1:10">
      <c r="A12" s="53" t="s">
        <v>34</v>
      </c>
      <c r="B12" s="58" t="s">
        <v>126</v>
      </c>
      <c r="C12" s="59">
        <v>100</v>
      </c>
      <c r="D12" s="60" t="s">
        <v>65</v>
      </c>
      <c r="E12" s="57"/>
      <c r="F12" s="57"/>
      <c r="G12" s="57"/>
      <c r="H12" s="56">
        <f t="shared" si="0"/>
        <v>0</v>
      </c>
    </row>
    <row r="13" spans="1:10">
      <c r="A13" s="53" t="s">
        <v>35</v>
      </c>
      <c r="B13" s="58" t="s">
        <v>127</v>
      </c>
      <c r="C13" s="59">
        <v>500</v>
      </c>
      <c r="D13" s="60" t="s">
        <v>65</v>
      </c>
      <c r="E13" s="57"/>
      <c r="F13" s="57"/>
      <c r="G13" s="57"/>
      <c r="H13" s="56">
        <f t="shared" si="0"/>
        <v>0</v>
      </c>
    </row>
    <row r="14" spans="1:10">
      <c r="A14" s="53" t="s">
        <v>36</v>
      </c>
      <c r="B14" s="58" t="s">
        <v>128</v>
      </c>
      <c r="C14" s="59">
        <v>10</v>
      </c>
      <c r="D14" s="60" t="s">
        <v>65</v>
      </c>
      <c r="E14" s="57"/>
      <c r="F14" s="57"/>
      <c r="G14" s="57"/>
      <c r="H14" s="56">
        <f t="shared" si="0"/>
        <v>0</v>
      </c>
    </row>
    <row r="15" spans="1:10">
      <c r="A15" s="53" t="s">
        <v>37</v>
      </c>
      <c r="B15" s="58" t="s">
        <v>129</v>
      </c>
      <c r="C15" s="59">
        <v>10</v>
      </c>
      <c r="D15" s="60" t="s">
        <v>65</v>
      </c>
      <c r="E15" s="57"/>
      <c r="F15" s="57"/>
      <c r="G15" s="57"/>
      <c r="H15" s="56">
        <f t="shared" si="0"/>
        <v>0</v>
      </c>
    </row>
    <row r="16" spans="1:10">
      <c r="A16" s="53" t="s">
        <v>38</v>
      </c>
      <c r="B16" s="58" t="s">
        <v>130</v>
      </c>
      <c r="C16" s="59">
        <v>10</v>
      </c>
      <c r="D16" s="60" t="s">
        <v>65</v>
      </c>
      <c r="E16" s="57"/>
      <c r="F16" s="57"/>
      <c r="G16" s="57"/>
      <c r="H16" s="56">
        <f t="shared" si="0"/>
        <v>0</v>
      </c>
    </row>
    <row r="17" spans="1:8">
      <c r="A17" s="53" t="s">
        <v>39</v>
      </c>
      <c r="B17" s="58" t="s">
        <v>131</v>
      </c>
      <c r="C17" s="59">
        <v>300</v>
      </c>
      <c r="D17" s="60" t="s">
        <v>65</v>
      </c>
      <c r="E17" s="57"/>
      <c r="F17" s="57"/>
      <c r="G17" s="57"/>
      <c r="H17" s="56">
        <f t="shared" si="0"/>
        <v>0</v>
      </c>
    </row>
    <row r="18" spans="1:8">
      <c r="A18" s="53" t="s">
        <v>67</v>
      </c>
      <c r="B18" s="58" t="s">
        <v>132</v>
      </c>
      <c r="C18" s="59">
        <v>40</v>
      </c>
      <c r="D18" s="60" t="s">
        <v>65</v>
      </c>
      <c r="E18" s="57"/>
      <c r="F18" s="57"/>
      <c r="G18" s="57"/>
      <c r="H18" s="56">
        <f t="shared" si="0"/>
        <v>0</v>
      </c>
    </row>
    <row r="19" spans="1:8">
      <c r="A19" s="53" t="s">
        <v>41</v>
      </c>
      <c r="B19" s="58" t="s">
        <v>133</v>
      </c>
      <c r="C19" s="59">
        <v>40</v>
      </c>
      <c r="D19" s="60" t="s">
        <v>65</v>
      </c>
      <c r="E19" s="57"/>
      <c r="F19" s="57"/>
      <c r="G19" s="57"/>
      <c r="H19" s="56">
        <f t="shared" si="0"/>
        <v>0</v>
      </c>
    </row>
    <row r="20" spans="1:8">
      <c r="A20" s="53" t="s">
        <v>42</v>
      </c>
      <c r="B20" s="58" t="s">
        <v>134</v>
      </c>
      <c r="C20" s="59">
        <v>100</v>
      </c>
      <c r="D20" s="60" t="s">
        <v>65</v>
      </c>
      <c r="E20" s="57"/>
      <c r="F20" s="57"/>
      <c r="G20" s="57"/>
      <c r="H20" s="56">
        <f t="shared" si="0"/>
        <v>0</v>
      </c>
    </row>
    <row r="21" spans="1:8">
      <c r="A21" s="53" t="s">
        <v>45</v>
      </c>
      <c r="B21" s="58" t="s">
        <v>135</v>
      </c>
      <c r="C21" s="59">
        <v>100</v>
      </c>
      <c r="D21" s="60" t="s">
        <v>65</v>
      </c>
      <c r="E21" s="57"/>
      <c r="F21" s="57"/>
      <c r="G21" s="57"/>
      <c r="H21" s="56">
        <f t="shared" si="0"/>
        <v>0</v>
      </c>
    </row>
    <row r="22" spans="1:8">
      <c r="A22" s="53" t="s">
        <v>72</v>
      </c>
      <c r="B22" s="58" t="s">
        <v>136</v>
      </c>
      <c r="C22" s="59">
        <v>100</v>
      </c>
      <c r="D22" s="60" t="s">
        <v>65</v>
      </c>
      <c r="E22" s="57"/>
      <c r="F22" s="57"/>
      <c r="G22" s="57"/>
      <c r="H22" s="56">
        <f t="shared" si="0"/>
        <v>0</v>
      </c>
    </row>
    <row r="23" spans="1:8">
      <c r="A23" s="53" t="s">
        <v>73</v>
      </c>
      <c r="B23" s="58" t="s">
        <v>137</v>
      </c>
      <c r="C23" s="59">
        <v>100</v>
      </c>
      <c r="D23" s="60" t="s">
        <v>65</v>
      </c>
      <c r="E23" s="57"/>
      <c r="F23" s="57"/>
      <c r="G23" s="57"/>
      <c r="H23" s="56">
        <f t="shared" si="0"/>
        <v>0</v>
      </c>
    </row>
    <row r="24" spans="1:8">
      <c r="A24" s="53" t="s">
        <v>74</v>
      </c>
      <c r="B24" s="58" t="s">
        <v>138</v>
      </c>
      <c r="C24" s="59">
        <v>50</v>
      </c>
      <c r="D24" s="60" t="s">
        <v>65</v>
      </c>
      <c r="E24" s="57"/>
      <c r="F24" s="57"/>
      <c r="G24" s="57"/>
      <c r="H24" s="56">
        <f t="shared" si="0"/>
        <v>0</v>
      </c>
    </row>
    <row r="25" spans="1:8">
      <c r="A25" s="53" t="s">
        <v>75</v>
      </c>
      <c r="B25" s="58" t="s">
        <v>139</v>
      </c>
      <c r="C25" s="59">
        <v>50</v>
      </c>
      <c r="D25" s="60" t="s">
        <v>65</v>
      </c>
      <c r="E25" s="57"/>
      <c r="F25" s="57"/>
      <c r="G25" s="57"/>
      <c r="H25" s="56">
        <f t="shared" si="0"/>
        <v>0</v>
      </c>
    </row>
    <row r="26" spans="1:8" ht="30">
      <c r="A26" s="53" t="s">
        <v>76</v>
      </c>
      <c r="B26" s="58" t="s">
        <v>140</v>
      </c>
      <c r="C26" s="59">
        <v>50</v>
      </c>
      <c r="D26" s="60" t="s">
        <v>65</v>
      </c>
      <c r="E26" s="57"/>
      <c r="F26" s="57"/>
      <c r="G26" s="57"/>
      <c r="H26" s="56">
        <f t="shared" si="0"/>
        <v>0</v>
      </c>
    </row>
    <row r="27" spans="1:8">
      <c r="A27" s="53" t="s">
        <v>77</v>
      </c>
      <c r="B27" s="58" t="s">
        <v>141</v>
      </c>
      <c r="C27" s="59">
        <v>500</v>
      </c>
      <c r="D27" s="60" t="s">
        <v>65</v>
      </c>
      <c r="E27" s="57"/>
      <c r="F27" s="57"/>
      <c r="G27" s="57"/>
      <c r="H27" s="56">
        <f t="shared" si="0"/>
        <v>0</v>
      </c>
    </row>
    <row r="28" spans="1:8" ht="30">
      <c r="A28" s="53" t="s">
        <v>78</v>
      </c>
      <c r="B28" s="58" t="s">
        <v>142</v>
      </c>
      <c r="C28" s="59">
        <v>500</v>
      </c>
      <c r="D28" s="60" t="s">
        <v>65</v>
      </c>
      <c r="E28" s="57"/>
      <c r="F28" s="57"/>
      <c r="G28" s="57"/>
      <c r="H28" s="56">
        <f t="shared" si="0"/>
        <v>0</v>
      </c>
    </row>
    <row r="29" spans="1:8" ht="30">
      <c r="A29" s="53" t="s">
        <v>79</v>
      </c>
      <c r="B29" s="58" t="s">
        <v>143</v>
      </c>
      <c r="C29" s="59">
        <v>300</v>
      </c>
      <c r="D29" s="60" t="s">
        <v>65</v>
      </c>
      <c r="E29" s="57"/>
      <c r="F29" s="57"/>
      <c r="G29" s="57"/>
      <c r="H29" s="56">
        <f t="shared" si="0"/>
        <v>0</v>
      </c>
    </row>
    <row r="30" spans="1:8" ht="30">
      <c r="A30" s="53" t="s">
        <v>80</v>
      </c>
      <c r="B30" s="58" t="s">
        <v>144</v>
      </c>
      <c r="C30" s="59">
        <v>50</v>
      </c>
      <c r="D30" s="60" t="s">
        <v>65</v>
      </c>
      <c r="E30" s="57"/>
      <c r="F30" s="57"/>
      <c r="G30" s="57"/>
      <c r="H30" s="56">
        <f t="shared" si="0"/>
        <v>0</v>
      </c>
    </row>
    <row r="31" spans="1:8" ht="30">
      <c r="A31" s="53" t="s">
        <v>81</v>
      </c>
      <c r="B31" s="58" t="s">
        <v>145</v>
      </c>
      <c r="C31" s="59">
        <v>50</v>
      </c>
      <c r="D31" s="60" t="s">
        <v>65</v>
      </c>
      <c r="E31" s="57"/>
      <c r="F31" s="57"/>
      <c r="G31" s="57"/>
      <c r="H31" s="56">
        <f t="shared" si="0"/>
        <v>0</v>
      </c>
    </row>
    <row r="32" spans="1:8">
      <c r="A32" s="53" t="s">
        <v>82</v>
      </c>
      <c r="B32" s="58" t="s">
        <v>146</v>
      </c>
      <c r="C32" s="59">
        <v>50</v>
      </c>
      <c r="D32" s="60" t="s">
        <v>65</v>
      </c>
      <c r="E32" s="57"/>
      <c r="F32" s="57"/>
      <c r="G32" s="57"/>
      <c r="H32" s="56">
        <f t="shared" si="0"/>
        <v>0</v>
      </c>
    </row>
    <row r="33" spans="1:8">
      <c r="A33" s="53" t="s">
        <v>83</v>
      </c>
      <c r="B33" s="58" t="s">
        <v>147</v>
      </c>
      <c r="C33" s="59">
        <v>20</v>
      </c>
      <c r="D33" s="60" t="s">
        <v>65</v>
      </c>
      <c r="E33" s="57"/>
      <c r="F33" s="57"/>
      <c r="G33" s="57"/>
      <c r="H33" s="56">
        <f t="shared" si="0"/>
        <v>0</v>
      </c>
    </row>
    <row r="34" spans="1:8">
      <c r="A34" s="53" t="s">
        <v>84</v>
      </c>
      <c r="B34" s="58" t="s">
        <v>148</v>
      </c>
      <c r="C34" s="59">
        <v>20</v>
      </c>
      <c r="D34" s="60" t="s">
        <v>65</v>
      </c>
      <c r="E34" s="57"/>
      <c r="F34" s="57"/>
      <c r="G34" s="57"/>
      <c r="H34" s="56">
        <f t="shared" si="0"/>
        <v>0</v>
      </c>
    </row>
    <row r="35" spans="1:8">
      <c r="A35" s="53" t="s">
        <v>85</v>
      </c>
      <c r="B35" s="58" t="s">
        <v>149</v>
      </c>
      <c r="C35" s="59">
        <v>20</v>
      </c>
      <c r="D35" s="60" t="s">
        <v>65</v>
      </c>
      <c r="E35" s="57"/>
      <c r="F35" s="57"/>
      <c r="G35" s="57"/>
      <c r="H35" s="56">
        <f t="shared" si="0"/>
        <v>0</v>
      </c>
    </row>
    <row r="36" spans="1:8">
      <c r="A36" s="53" t="s">
        <v>86</v>
      </c>
      <c r="B36" s="58" t="s">
        <v>150</v>
      </c>
      <c r="C36" s="59">
        <v>20</v>
      </c>
      <c r="D36" s="60" t="s">
        <v>65</v>
      </c>
      <c r="E36" s="57"/>
      <c r="F36" s="57"/>
      <c r="G36" s="57"/>
      <c r="H36" s="56">
        <f t="shared" si="0"/>
        <v>0</v>
      </c>
    </row>
    <row r="37" spans="1:8">
      <c r="A37" s="53" t="s">
        <v>87</v>
      </c>
      <c r="B37" s="58" t="s">
        <v>151</v>
      </c>
      <c r="C37" s="59">
        <v>20</v>
      </c>
      <c r="D37" s="60" t="s">
        <v>65</v>
      </c>
      <c r="E37" s="57"/>
      <c r="F37" s="57"/>
      <c r="G37" s="57"/>
      <c r="H37" s="56">
        <f t="shared" si="0"/>
        <v>0</v>
      </c>
    </row>
    <row r="38" spans="1:8">
      <c r="A38" s="53" t="s">
        <v>88</v>
      </c>
      <c r="B38" s="58" t="s">
        <v>152</v>
      </c>
      <c r="C38" s="59">
        <v>20</v>
      </c>
      <c r="D38" s="60" t="s">
        <v>65</v>
      </c>
      <c r="E38" s="57"/>
      <c r="F38" s="57"/>
      <c r="G38" s="57"/>
      <c r="H38" s="56">
        <f t="shared" si="0"/>
        <v>0</v>
      </c>
    </row>
    <row r="39" spans="1:8">
      <c r="A39" s="53" t="s">
        <v>89</v>
      </c>
      <c r="B39" s="58" t="s">
        <v>153</v>
      </c>
      <c r="C39" s="59">
        <v>20</v>
      </c>
      <c r="D39" s="60" t="s">
        <v>65</v>
      </c>
      <c r="E39" s="57"/>
      <c r="F39" s="57"/>
      <c r="G39" s="57"/>
      <c r="H39" s="56">
        <f t="shared" si="0"/>
        <v>0</v>
      </c>
    </row>
    <row r="40" spans="1:8">
      <c r="A40" s="53" t="s">
        <v>90</v>
      </c>
      <c r="B40" s="58" t="s">
        <v>154</v>
      </c>
      <c r="C40" s="59">
        <v>20</v>
      </c>
      <c r="D40" s="60" t="s">
        <v>65</v>
      </c>
      <c r="E40" s="57"/>
      <c r="F40" s="57"/>
      <c r="G40" s="57"/>
      <c r="H40" s="56">
        <f t="shared" si="0"/>
        <v>0</v>
      </c>
    </row>
    <row r="41" spans="1:8">
      <c r="A41" s="53" t="s">
        <v>91</v>
      </c>
      <c r="B41" s="58" t="s">
        <v>155</v>
      </c>
      <c r="C41" s="59">
        <v>20</v>
      </c>
      <c r="D41" s="60" t="s">
        <v>65</v>
      </c>
      <c r="E41" s="57"/>
      <c r="F41" s="57"/>
      <c r="G41" s="57"/>
      <c r="H41" s="56">
        <f t="shared" si="0"/>
        <v>0</v>
      </c>
    </row>
    <row r="42" spans="1:8">
      <c r="A42" s="53" t="s">
        <v>92</v>
      </c>
      <c r="B42" s="58" t="s">
        <v>156</v>
      </c>
      <c r="C42" s="59">
        <v>20</v>
      </c>
      <c r="D42" s="60" t="s">
        <v>65</v>
      </c>
      <c r="E42" s="57"/>
      <c r="F42" s="57"/>
      <c r="G42" s="57"/>
      <c r="H42" s="56">
        <f t="shared" si="0"/>
        <v>0</v>
      </c>
    </row>
    <row r="43" spans="1:8">
      <c r="A43" s="53" t="s">
        <v>93</v>
      </c>
      <c r="B43" s="58" t="s">
        <v>157</v>
      </c>
      <c r="C43" s="59">
        <v>10</v>
      </c>
      <c r="D43" s="60" t="s">
        <v>65</v>
      </c>
      <c r="E43" s="57"/>
      <c r="F43" s="57"/>
      <c r="G43" s="57"/>
      <c r="H43" s="56">
        <f t="shared" si="0"/>
        <v>0</v>
      </c>
    </row>
    <row r="44" spans="1:8">
      <c r="A44" s="53" t="s">
        <v>94</v>
      </c>
      <c r="B44" s="58" t="s">
        <v>158</v>
      </c>
      <c r="C44" s="59">
        <v>10</v>
      </c>
      <c r="D44" s="60" t="s">
        <v>65</v>
      </c>
      <c r="E44" s="57"/>
      <c r="F44" s="57"/>
      <c r="G44" s="57"/>
      <c r="H44" s="56">
        <f t="shared" si="0"/>
        <v>0</v>
      </c>
    </row>
    <row r="45" spans="1:8">
      <c r="A45" s="53" t="s">
        <v>95</v>
      </c>
      <c r="B45" s="58" t="s">
        <v>159</v>
      </c>
      <c r="C45" s="59">
        <v>10</v>
      </c>
      <c r="D45" s="60" t="s">
        <v>65</v>
      </c>
      <c r="E45" s="57"/>
      <c r="F45" s="57"/>
      <c r="G45" s="57"/>
      <c r="H45" s="56">
        <f t="shared" si="0"/>
        <v>0</v>
      </c>
    </row>
    <row r="46" spans="1:8">
      <c r="A46" s="53" t="s">
        <v>96</v>
      </c>
      <c r="B46" s="58" t="s">
        <v>160</v>
      </c>
      <c r="C46" s="59">
        <v>10</v>
      </c>
      <c r="D46" s="60" t="s">
        <v>65</v>
      </c>
      <c r="E46" s="57"/>
      <c r="F46" s="57"/>
      <c r="G46" s="57"/>
      <c r="H46" s="56">
        <f t="shared" si="0"/>
        <v>0</v>
      </c>
    </row>
    <row r="47" spans="1:8">
      <c r="A47" s="53" t="s">
        <v>97</v>
      </c>
      <c r="B47" s="58" t="s">
        <v>161</v>
      </c>
      <c r="C47" s="59">
        <v>10</v>
      </c>
      <c r="D47" s="60" t="s">
        <v>65</v>
      </c>
      <c r="E47" s="57"/>
      <c r="F47" s="57"/>
      <c r="G47" s="57"/>
      <c r="H47" s="56">
        <f t="shared" si="0"/>
        <v>0</v>
      </c>
    </row>
    <row r="48" spans="1:8">
      <c r="A48" s="53" t="s">
        <v>98</v>
      </c>
      <c r="B48" s="58" t="s">
        <v>162</v>
      </c>
      <c r="C48" s="59">
        <v>10</v>
      </c>
      <c r="D48" s="60" t="s">
        <v>65</v>
      </c>
      <c r="E48" s="57"/>
      <c r="F48" s="57"/>
      <c r="G48" s="57"/>
      <c r="H48" s="56">
        <f t="shared" si="0"/>
        <v>0</v>
      </c>
    </row>
    <row r="49" spans="1:8">
      <c r="A49" s="53" t="s">
        <v>99</v>
      </c>
      <c r="B49" s="58" t="s">
        <v>163</v>
      </c>
      <c r="C49" s="59">
        <v>10</v>
      </c>
      <c r="D49" s="60" t="s">
        <v>65</v>
      </c>
      <c r="E49" s="57"/>
      <c r="F49" s="57"/>
      <c r="G49" s="57"/>
      <c r="H49" s="56">
        <f t="shared" si="0"/>
        <v>0</v>
      </c>
    </row>
    <row r="50" spans="1:8">
      <c r="A50" s="53" t="s">
        <v>100</v>
      </c>
      <c r="B50" s="58" t="s">
        <v>164</v>
      </c>
      <c r="C50" s="59">
        <v>20</v>
      </c>
      <c r="D50" s="60" t="s">
        <v>65</v>
      </c>
      <c r="E50" s="57"/>
      <c r="F50" s="57"/>
      <c r="G50" s="57"/>
      <c r="H50" s="56">
        <f t="shared" si="0"/>
        <v>0</v>
      </c>
    </row>
    <row r="51" spans="1:8">
      <c r="A51" s="53" t="s">
        <v>101</v>
      </c>
      <c r="B51" s="58" t="s">
        <v>165</v>
      </c>
      <c r="C51" s="59">
        <v>10</v>
      </c>
      <c r="D51" s="60" t="s">
        <v>65</v>
      </c>
      <c r="E51" s="57"/>
      <c r="F51" s="57"/>
      <c r="G51" s="57"/>
      <c r="H51" s="56">
        <f t="shared" si="0"/>
        <v>0</v>
      </c>
    </row>
    <row r="52" spans="1:8">
      <c r="A52" s="53" t="s">
        <v>102</v>
      </c>
      <c r="B52" s="58" t="s">
        <v>166</v>
      </c>
      <c r="C52" s="59">
        <v>10</v>
      </c>
      <c r="D52" s="60" t="s">
        <v>65</v>
      </c>
      <c r="E52" s="57"/>
      <c r="F52" s="57"/>
      <c r="G52" s="57"/>
      <c r="H52" s="56">
        <f t="shared" si="0"/>
        <v>0</v>
      </c>
    </row>
    <row r="53" spans="1:8">
      <c r="A53" s="53" t="s">
        <v>103</v>
      </c>
      <c r="B53" s="58" t="s">
        <v>167</v>
      </c>
      <c r="C53" s="59">
        <v>10</v>
      </c>
      <c r="D53" s="60" t="s">
        <v>65</v>
      </c>
      <c r="E53" s="57"/>
      <c r="F53" s="57"/>
      <c r="G53" s="57"/>
      <c r="H53" s="56">
        <f t="shared" si="0"/>
        <v>0</v>
      </c>
    </row>
    <row r="54" spans="1:8">
      <c r="A54" s="53" t="s">
        <v>104</v>
      </c>
      <c r="B54" s="58" t="s">
        <v>168</v>
      </c>
      <c r="C54" s="59">
        <v>60</v>
      </c>
      <c r="D54" s="60" t="s">
        <v>65</v>
      </c>
      <c r="E54" s="57"/>
      <c r="F54" s="57"/>
      <c r="G54" s="57"/>
      <c r="H54" s="56">
        <f t="shared" si="0"/>
        <v>0</v>
      </c>
    </row>
    <row r="55" spans="1:8" ht="30">
      <c r="A55" s="53" t="s">
        <v>105</v>
      </c>
      <c r="B55" s="58" t="s">
        <v>169</v>
      </c>
      <c r="C55" s="59">
        <v>10</v>
      </c>
      <c r="D55" s="60" t="s">
        <v>65</v>
      </c>
      <c r="E55" s="57"/>
      <c r="F55" s="57"/>
      <c r="G55" s="57"/>
      <c r="H55" s="56">
        <f t="shared" si="0"/>
        <v>0</v>
      </c>
    </row>
    <row r="56" spans="1:8">
      <c r="A56" s="53" t="s">
        <v>106</v>
      </c>
      <c r="B56" s="58" t="s">
        <v>170</v>
      </c>
      <c r="C56" s="59">
        <v>10</v>
      </c>
      <c r="D56" s="60" t="s">
        <v>65</v>
      </c>
      <c r="E56" s="57"/>
      <c r="F56" s="57"/>
      <c r="G56" s="57"/>
      <c r="H56" s="56">
        <f t="shared" si="0"/>
        <v>0</v>
      </c>
    </row>
    <row r="57" spans="1:8">
      <c r="A57" s="53" t="s">
        <v>107</v>
      </c>
      <c r="B57" s="58" t="s">
        <v>171</v>
      </c>
      <c r="C57" s="59">
        <v>10</v>
      </c>
      <c r="D57" s="60" t="s">
        <v>65</v>
      </c>
      <c r="E57" s="57"/>
      <c r="F57" s="57"/>
      <c r="G57" s="57"/>
      <c r="H57" s="56">
        <f t="shared" si="0"/>
        <v>0</v>
      </c>
    </row>
    <row r="58" spans="1:8">
      <c r="A58" s="53" t="s">
        <v>108</v>
      </c>
      <c r="B58" s="58" t="s">
        <v>172</v>
      </c>
      <c r="C58" s="59">
        <v>10</v>
      </c>
      <c r="D58" s="60" t="s">
        <v>65</v>
      </c>
      <c r="E58" s="57"/>
      <c r="F58" s="57"/>
      <c r="G58" s="57"/>
      <c r="H58" s="56">
        <f t="shared" si="0"/>
        <v>0</v>
      </c>
    </row>
    <row r="59" spans="1:8" ht="45">
      <c r="A59" s="53" t="s">
        <v>109</v>
      </c>
      <c r="B59" s="58" t="s">
        <v>187</v>
      </c>
      <c r="C59" s="59">
        <v>10</v>
      </c>
      <c r="D59" s="60" t="s">
        <v>65</v>
      </c>
      <c r="E59" s="57"/>
      <c r="F59" s="57"/>
      <c r="G59" s="57"/>
      <c r="H59" s="56">
        <f t="shared" si="0"/>
        <v>0</v>
      </c>
    </row>
    <row r="60" spans="1:8">
      <c r="A60" s="53" t="s">
        <v>110</v>
      </c>
      <c r="B60" s="58" t="s">
        <v>173</v>
      </c>
      <c r="C60" s="59">
        <v>10</v>
      </c>
      <c r="D60" s="60" t="s">
        <v>65</v>
      </c>
      <c r="E60" s="57"/>
      <c r="F60" s="57"/>
      <c r="G60" s="57"/>
      <c r="H60" s="56">
        <f t="shared" si="0"/>
        <v>0</v>
      </c>
    </row>
    <row r="61" spans="1:8">
      <c r="A61" s="53" t="s">
        <v>111</v>
      </c>
      <c r="B61" s="58" t="s">
        <v>174</v>
      </c>
      <c r="C61" s="59">
        <v>10</v>
      </c>
      <c r="D61" s="60" t="s">
        <v>65</v>
      </c>
      <c r="E61" s="57"/>
      <c r="F61" s="57"/>
      <c r="G61" s="57"/>
      <c r="H61" s="56">
        <f t="shared" si="0"/>
        <v>0</v>
      </c>
    </row>
    <row r="62" spans="1:8">
      <c r="A62" s="53" t="s">
        <v>112</v>
      </c>
      <c r="B62" s="58" t="s">
        <v>175</v>
      </c>
      <c r="C62" s="59">
        <v>60</v>
      </c>
      <c r="D62" s="60" t="s">
        <v>65</v>
      </c>
      <c r="E62" s="57"/>
      <c r="F62" s="57"/>
      <c r="G62" s="57"/>
      <c r="H62" s="56">
        <f t="shared" si="0"/>
        <v>0</v>
      </c>
    </row>
    <row r="63" spans="1:8">
      <c r="A63" s="53" t="s">
        <v>113</v>
      </c>
      <c r="B63" s="58" t="s">
        <v>176</v>
      </c>
      <c r="C63" s="59">
        <v>20</v>
      </c>
      <c r="D63" s="60" t="s">
        <v>65</v>
      </c>
      <c r="E63" s="57"/>
      <c r="F63" s="57"/>
      <c r="G63" s="57"/>
      <c r="H63" s="56">
        <f t="shared" si="0"/>
        <v>0</v>
      </c>
    </row>
    <row r="64" spans="1:8">
      <c r="A64" s="53" t="s">
        <v>114</v>
      </c>
      <c r="B64" s="58" t="s">
        <v>177</v>
      </c>
      <c r="C64" s="59">
        <v>20</v>
      </c>
      <c r="D64" s="60" t="s">
        <v>65</v>
      </c>
      <c r="E64" s="57"/>
      <c r="F64" s="57"/>
      <c r="G64" s="57"/>
      <c r="H64" s="56">
        <f t="shared" si="0"/>
        <v>0</v>
      </c>
    </row>
    <row r="65" spans="1:8">
      <c r="A65" s="53" t="s">
        <v>115</v>
      </c>
      <c r="B65" s="58" t="s">
        <v>178</v>
      </c>
      <c r="C65" s="59">
        <v>20</v>
      </c>
      <c r="D65" s="60" t="s">
        <v>65</v>
      </c>
      <c r="E65" s="57"/>
      <c r="F65" s="57"/>
      <c r="G65" s="57"/>
      <c r="H65" s="56">
        <f t="shared" si="0"/>
        <v>0</v>
      </c>
    </row>
    <row r="66" spans="1:8">
      <c r="A66" s="53" t="s">
        <v>116</v>
      </c>
      <c r="B66" s="58" t="s">
        <v>179</v>
      </c>
      <c r="C66" s="59">
        <v>10</v>
      </c>
      <c r="D66" s="60" t="s">
        <v>65</v>
      </c>
      <c r="E66" s="57"/>
      <c r="F66" s="57"/>
      <c r="G66" s="57"/>
      <c r="H66" s="56">
        <f t="shared" si="0"/>
        <v>0</v>
      </c>
    </row>
    <row r="67" spans="1:8">
      <c r="A67" s="53" t="s">
        <v>117</v>
      </c>
      <c r="B67" s="58" t="s">
        <v>180</v>
      </c>
      <c r="C67" s="59">
        <v>10</v>
      </c>
      <c r="D67" s="60" t="s">
        <v>65</v>
      </c>
      <c r="E67" s="57"/>
      <c r="F67" s="57"/>
      <c r="G67" s="57"/>
      <c r="H67" s="56">
        <f t="shared" si="0"/>
        <v>0</v>
      </c>
    </row>
    <row r="68" spans="1:8">
      <c r="A68" s="53" t="s">
        <v>118</v>
      </c>
      <c r="B68" s="58" t="s">
        <v>181</v>
      </c>
      <c r="C68" s="59">
        <v>10</v>
      </c>
      <c r="D68" s="60" t="s">
        <v>65</v>
      </c>
      <c r="E68" s="57"/>
      <c r="F68" s="57"/>
      <c r="G68" s="57"/>
      <c r="H68" s="56">
        <f t="shared" si="0"/>
        <v>0</v>
      </c>
    </row>
    <row r="69" spans="1:8">
      <c r="A69" s="53" t="s">
        <v>119</v>
      </c>
      <c r="B69" s="58" t="s">
        <v>182</v>
      </c>
      <c r="C69" s="59">
        <v>10</v>
      </c>
      <c r="D69" s="60" t="s">
        <v>65</v>
      </c>
      <c r="E69" s="57"/>
      <c r="F69" s="57"/>
      <c r="G69" s="57"/>
      <c r="H69" s="56">
        <f t="shared" si="0"/>
        <v>0</v>
      </c>
    </row>
    <row r="70" spans="1:8" ht="30">
      <c r="A70" s="53" t="s">
        <v>120</v>
      </c>
      <c r="B70" s="58" t="s">
        <v>183</v>
      </c>
      <c r="C70" s="59">
        <v>10</v>
      </c>
      <c r="D70" s="60" t="s">
        <v>65</v>
      </c>
      <c r="E70" s="57"/>
      <c r="F70" s="57"/>
      <c r="G70" s="57"/>
      <c r="H70" s="56">
        <f t="shared" si="0"/>
        <v>0</v>
      </c>
    </row>
    <row r="71" spans="1:8" ht="30">
      <c r="A71" s="53" t="s">
        <v>121</v>
      </c>
      <c r="B71" s="58" t="s">
        <v>184</v>
      </c>
      <c r="C71" s="59">
        <v>10</v>
      </c>
      <c r="D71" s="60" t="s">
        <v>65</v>
      </c>
      <c r="E71" s="57"/>
      <c r="F71" s="57"/>
      <c r="G71" s="57"/>
      <c r="H71" s="56">
        <f t="shared" si="0"/>
        <v>0</v>
      </c>
    </row>
    <row r="72" spans="1:8">
      <c r="A72" s="53" t="s">
        <v>122</v>
      </c>
      <c r="B72" s="58" t="s">
        <v>185</v>
      </c>
      <c r="C72" s="59">
        <v>50</v>
      </c>
      <c r="D72" s="60" t="s">
        <v>65</v>
      </c>
      <c r="E72" s="57"/>
      <c r="F72" s="57"/>
      <c r="G72" s="57"/>
      <c r="H72" s="56">
        <f t="shared" si="0"/>
        <v>0</v>
      </c>
    </row>
    <row r="73" spans="1:8">
      <c r="A73" s="53" t="s">
        <v>123</v>
      </c>
      <c r="B73" s="58" t="s">
        <v>186</v>
      </c>
      <c r="C73" s="59">
        <v>10</v>
      </c>
      <c r="D73" s="60" t="s">
        <v>65</v>
      </c>
      <c r="E73" s="57"/>
      <c r="F73" s="57"/>
      <c r="G73" s="57"/>
      <c r="H73" s="56">
        <f t="shared" si="0"/>
        <v>0</v>
      </c>
    </row>
    <row r="75" spans="1:8">
      <c r="B75" s="102" t="s">
        <v>59</v>
      </c>
      <c r="C75" s="102"/>
      <c r="D75" s="102"/>
      <c r="E75" s="102"/>
      <c r="F75" s="102"/>
      <c r="G75" s="102"/>
      <c r="H75" s="102"/>
    </row>
  </sheetData>
  <mergeCells count="3">
    <mergeCell ref="E2:F2"/>
    <mergeCell ref="G2:H2"/>
    <mergeCell ref="B75:H7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160"/>
  <sheetViews>
    <sheetView showGridLines="0" tabSelected="1" zoomScaleNormal="100" zoomScaleSheetLayoutView="110" zoomScalePageLayoutView="85" workbookViewId="0">
      <selection activeCell="K13" sqref="K13"/>
    </sheetView>
  </sheetViews>
  <sheetFormatPr defaultColWidth="9.140625" defaultRowHeight="15"/>
  <cols>
    <col min="1" max="1" width="5.28515625" style="44" customWidth="1"/>
    <col min="2" max="2" width="70.28515625" style="44" customWidth="1"/>
    <col min="3" max="3" width="9.7109375" style="17" customWidth="1"/>
    <col min="4" max="4" width="10.7109375" style="45" customWidth="1"/>
    <col min="5" max="5" width="22.28515625" style="44" customWidth="1"/>
    <col min="6" max="6" width="21.85546875" style="44" customWidth="1"/>
    <col min="7" max="7" width="18.28515625" style="44" customWidth="1"/>
    <col min="8" max="8" width="23" style="44" customWidth="1"/>
    <col min="9" max="10" width="14.28515625" style="44" customWidth="1"/>
    <col min="11" max="16384" width="9.140625" style="44"/>
  </cols>
  <sheetData>
    <row r="1" spans="1:10">
      <c r="B1" s="15" t="str">
        <f>'Informacje ogólne'!D4</f>
        <v>DFP.271.166.2023.AMW</v>
      </c>
      <c r="C1" s="44"/>
      <c r="H1" s="16" t="s">
        <v>425</v>
      </c>
      <c r="I1" s="16"/>
      <c r="J1" s="16"/>
    </row>
    <row r="2" spans="1:10">
      <c r="E2" s="76"/>
      <c r="F2" s="76"/>
      <c r="G2" s="101" t="s">
        <v>31</v>
      </c>
      <c r="H2" s="101"/>
    </row>
    <row r="4" spans="1:10">
      <c r="B4" s="5" t="s">
        <v>6</v>
      </c>
      <c r="C4" s="43">
        <v>2</v>
      </c>
      <c r="D4" s="18"/>
      <c r="E4" s="19" t="s">
        <v>8</v>
      </c>
      <c r="F4" s="4"/>
      <c r="G4" s="42"/>
      <c r="H4" s="42"/>
    </row>
    <row r="5" spans="1:10">
      <c r="B5" s="5"/>
      <c r="C5" s="20"/>
      <c r="D5" s="18"/>
      <c r="E5" s="19"/>
      <c r="F5" s="4"/>
      <c r="G5" s="42"/>
      <c r="H5" s="42"/>
    </row>
    <row r="6" spans="1:10">
      <c r="A6" s="5"/>
      <c r="C6" s="20"/>
      <c r="D6" s="18"/>
      <c r="E6" s="42"/>
      <c r="F6" s="42"/>
      <c r="G6" s="42"/>
      <c r="H6" s="42"/>
    </row>
    <row r="7" spans="1:10">
      <c r="A7" s="21"/>
      <c r="B7" s="21"/>
      <c r="C7" s="22"/>
      <c r="D7" s="23"/>
      <c r="E7" s="24" t="s">
        <v>60</v>
      </c>
      <c r="F7" s="46">
        <f>SUM(H10:H158)</f>
        <v>0</v>
      </c>
      <c r="G7" s="25"/>
      <c r="H7" s="25"/>
    </row>
    <row r="8" spans="1:10" ht="12.75" customHeight="1">
      <c r="A8" s="25"/>
      <c r="B8" s="21"/>
      <c r="C8" s="26"/>
      <c r="D8" s="27"/>
      <c r="E8" s="25"/>
      <c r="F8" s="25"/>
      <c r="G8" s="25"/>
      <c r="H8" s="25"/>
    </row>
    <row r="9" spans="1:10" s="28" customFormat="1" ht="30">
      <c r="A9" s="50" t="s">
        <v>17</v>
      </c>
      <c r="B9" s="50" t="s">
        <v>29</v>
      </c>
      <c r="C9" s="51" t="s">
        <v>18</v>
      </c>
      <c r="D9" s="52" t="s">
        <v>44</v>
      </c>
      <c r="E9" s="50" t="s">
        <v>43</v>
      </c>
      <c r="F9" s="50" t="s">
        <v>30</v>
      </c>
      <c r="G9" s="50" t="s">
        <v>61</v>
      </c>
      <c r="H9" s="50" t="s">
        <v>62</v>
      </c>
    </row>
    <row r="10" spans="1:10" s="28" customFormat="1">
      <c r="A10" s="53" t="s">
        <v>32</v>
      </c>
      <c r="B10" s="61" t="s">
        <v>273</v>
      </c>
      <c r="C10" s="62">
        <v>30</v>
      </c>
      <c r="D10" s="60" t="s">
        <v>65</v>
      </c>
      <c r="E10" s="54"/>
      <c r="F10" s="54"/>
      <c r="G10" s="55"/>
      <c r="H10" s="56">
        <f>ROUND(ROUND(C10,2)*ROUND(G10,2),2)</f>
        <v>0</v>
      </c>
    </row>
    <row r="11" spans="1:10">
      <c r="A11" s="53" t="s">
        <v>33</v>
      </c>
      <c r="B11" s="61" t="s">
        <v>274</v>
      </c>
      <c r="C11" s="62">
        <v>20</v>
      </c>
      <c r="D11" s="60" t="s">
        <v>65</v>
      </c>
      <c r="E11" s="57"/>
      <c r="F11" s="57"/>
      <c r="G11" s="57"/>
      <c r="H11" s="56">
        <f t="shared" ref="H11:H74" si="0">ROUND(ROUND(C11,2)*ROUND(G11,2),2)</f>
        <v>0</v>
      </c>
    </row>
    <row r="12" spans="1:10" ht="30">
      <c r="A12" s="53" t="s">
        <v>34</v>
      </c>
      <c r="B12" s="61" t="s">
        <v>275</v>
      </c>
      <c r="C12" s="62">
        <v>100</v>
      </c>
      <c r="D12" s="60" t="s">
        <v>65</v>
      </c>
      <c r="E12" s="57"/>
      <c r="F12" s="57"/>
      <c r="G12" s="57"/>
      <c r="H12" s="56">
        <f t="shared" si="0"/>
        <v>0</v>
      </c>
    </row>
    <row r="13" spans="1:10" ht="30">
      <c r="A13" s="53" t="s">
        <v>35</v>
      </c>
      <c r="B13" s="61" t="s">
        <v>276</v>
      </c>
      <c r="C13" s="62">
        <v>100</v>
      </c>
      <c r="D13" s="60" t="s">
        <v>65</v>
      </c>
      <c r="E13" s="57"/>
      <c r="F13" s="57"/>
      <c r="G13" s="57"/>
      <c r="H13" s="56">
        <f t="shared" si="0"/>
        <v>0</v>
      </c>
    </row>
    <row r="14" spans="1:10">
      <c r="A14" s="53" t="s">
        <v>36</v>
      </c>
      <c r="B14" s="61" t="s">
        <v>277</v>
      </c>
      <c r="C14" s="62">
        <v>10</v>
      </c>
      <c r="D14" s="60" t="s">
        <v>65</v>
      </c>
      <c r="E14" s="57"/>
      <c r="F14" s="57"/>
      <c r="G14" s="57"/>
      <c r="H14" s="56">
        <f t="shared" si="0"/>
        <v>0</v>
      </c>
    </row>
    <row r="15" spans="1:10">
      <c r="A15" s="53" t="s">
        <v>37</v>
      </c>
      <c r="B15" s="61" t="s">
        <v>278</v>
      </c>
      <c r="C15" s="62">
        <v>100</v>
      </c>
      <c r="D15" s="63" t="s">
        <v>279</v>
      </c>
      <c r="E15" s="57"/>
      <c r="F15" s="57"/>
      <c r="G15" s="57"/>
      <c r="H15" s="56">
        <f t="shared" si="0"/>
        <v>0</v>
      </c>
    </row>
    <row r="16" spans="1:10">
      <c r="A16" s="53" t="s">
        <v>38</v>
      </c>
      <c r="B16" s="61" t="s">
        <v>280</v>
      </c>
      <c r="C16" s="62">
        <v>100</v>
      </c>
      <c r="D16" s="63" t="s">
        <v>279</v>
      </c>
      <c r="E16" s="57"/>
      <c r="F16" s="57"/>
      <c r="G16" s="57"/>
      <c r="H16" s="56">
        <f t="shared" si="0"/>
        <v>0</v>
      </c>
    </row>
    <row r="17" spans="1:8">
      <c r="A17" s="53" t="s">
        <v>39</v>
      </c>
      <c r="B17" s="61" t="s">
        <v>281</v>
      </c>
      <c r="C17" s="62">
        <v>100</v>
      </c>
      <c r="D17" s="63" t="s">
        <v>279</v>
      </c>
      <c r="E17" s="57"/>
      <c r="F17" s="57"/>
      <c r="G17" s="57"/>
      <c r="H17" s="56">
        <f t="shared" si="0"/>
        <v>0</v>
      </c>
    </row>
    <row r="18" spans="1:8">
      <c r="A18" s="53" t="s">
        <v>67</v>
      </c>
      <c r="B18" s="61" t="s">
        <v>282</v>
      </c>
      <c r="C18" s="62">
        <v>300</v>
      </c>
      <c r="D18" s="63" t="s">
        <v>279</v>
      </c>
      <c r="E18" s="57"/>
      <c r="F18" s="57"/>
      <c r="G18" s="57"/>
      <c r="H18" s="56">
        <f t="shared" si="0"/>
        <v>0</v>
      </c>
    </row>
    <row r="19" spans="1:8">
      <c r="A19" s="53" t="s">
        <v>41</v>
      </c>
      <c r="B19" s="61" t="s">
        <v>283</v>
      </c>
      <c r="C19" s="62">
        <v>100</v>
      </c>
      <c r="D19" s="63" t="s">
        <v>279</v>
      </c>
      <c r="E19" s="57"/>
      <c r="F19" s="57"/>
      <c r="G19" s="57"/>
      <c r="H19" s="56">
        <f t="shared" si="0"/>
        <v>0</v>
      </c>
    </row>
    <row r="20" spans="1:8">
      <c r="A20" s="53" t="s">
        <v>42</v>
      </c>
      <c r="B20" s="61" t="s">
        <v>284</v>
      </c>
      <c r="C20" s="62">
        <v>100</v>
      </c>
      <c r="D20" s="63" t="s">
        <v>279</v>
      </c>
      <c r="E20" s="57"/>
      <c r="F20" s="57"/>
      <c r="G20" s="57"/>
      <c r="H20" s="56">
        <f t="shared" si="0"/>
        <v>0</v>
      </c>
    </row>
    <row r="21" spans="1:8">
      <c r="A21" s="53" t="s">
        <v>45</v>
      </c>
      <c r="B21" s="61" t="s">
        <v>285</v>
      </c>
      <c r="C21" s="62">
        <v>100</v>
      </c>
      <c r="D21" s="63" t="s">
        <v>279</v>
      </c>
      <c r="E21" s="57"/>
      <c r="F21" s="57"/>
      <c r="G21" s="57"/>
      <c r="H21" s="56">
        <f t="shared" si="0"/>
        <v>0</v>
      </c>
    </row>
    <row r="22" spans="1:8">
      <c r="A22" s="53" t="s">
        <v>72</v>
      </c>
      <c r="B22" s="61" t="s">
        <v>286</v>
      </c>
      <c r="C22" s="62">
        <v>1000</v>
      </c>
      <c r="D22" s="63" t="s">
        <v>279</v>
      </c>
      <c r="E22" s="57"/>
      <c r="F22" s="57"/>
      <c r="G22" s="57"/>
      <c r="H22" s="56">
        <f t="shared" si="0"/>
        <v>0</v>
      </c>
    </row>
    <row r="23" spans="1:8">
      <c r="A23" s="53" t="s">
        <v>73</v>
      </c>
      <c r="B23" s="61" t="s">
        <v>287</v>
      </c>
      <c r="C23" s="62">
        <v>1000</v>
      </c>
      <c r="D23" s="63" t="s">
        <v>279</v>
      </c>
      <c r="E23" s="57"/>
      <c r="F23" s="57"/>
      <c r="G23" s="57"/>
      <c r="H23" s="56">
        <f t="shared" si="0"/>
        <v>0</v>
      </c>
    </row>
    <row r="24" spans="1:8">
      <c r="A24" s="53" t="s">
        <v>74</v>
      </c>
      <c r="B24" s="61" t="s">
        <v>288</v>
      </c>
      <c r="C24" s="62">
        <v>100</v>
      </c>
      <c r="D24" s="63" t="s">
        <v>279</v>
      </c>
      <c r="E24" s="57"/>
      <c r="F24" s="57"/>
      <c r="G24" s="57"/>
      <c r="H24" s="56">
        <f t="shared" si="0"/>
        <v>0</v>
      </c>
    </row>
    <row r="25" spans="1:8">
      <c r="A25" s="53" t="s">
        <v>75</v>
      </c>
      <c r="B25" s="61" t="s">
        <v>289</v>
      </c>
      <c r="C25" s="62">
        <v>100</v>
      </c>
      <c r="D25" s="63" t="s">
        <v>279</v>
      </c>
      <c r="E25" s="57"/>
      <c r="F25" s="57"/>
      <c r="G25" s="57"/>
      <c r="H25" s="56">
        <f t="shared" si="0"/>
        <v>0</v>
      </c>
    </row>
    <row r="26" spans="1:8">
      <c r="A26" s="53" t="s">
        <v>76</v>
      </c>
      <c r="B26" s="61" t="s">
        <v>290</v>
      </c>
      <c r="C26" s="64">
        <v>10000</v>
      </c>
      <c r="D26" s="63" t="s">
        <v>279</v>
      </c>
      <c r="E26" s="57"/>
      <c r="F26" s="57"/>
      <c r="G26" s="57"/>
      <c r="H26" s="56">
        <f t="shared" si="0"/>
        <v>0</v>
      </c>
    </row>
    <row r="27" spans="1:8">
      <c r="A27" s="53" t="s">
        <v>77</v>
      </c>
      <c r="B27" s="61" t="s">
        <v>291</v>
      </c>
      <c r="C27" s="64">
        <v>10000</v>
      </c>
      <c r="D27" s="63" t="s">
        <v>279</v>
      </c>
      <c r="E27" s="57"/>
      <c r="F27" s="57"/>
      <c r="G27" s="57"/>
      <c r="H27" s="56">
        <f t="shared" si="0"/>
        <v>0</v>
      </c>
    </row>
    <row r="28" spans="1:8">
      <c r="A28" s="53" t="s">
        <v>78</v>
      </c>
      <c r="B28" s="61" t="s">
        <v>292</v>
      </c>
      <c r="C28" s="62">
        <v>50</v>
      </c>
      <c r="D28" s="60" t="s">
        <v>65</v>
      </c>
      <c r="E28" s="57"/>
      <c r="F28" s="57"/>
      <c r="G28" s="57"/>
      <c r="H28" s="56">
        <f t="shared" si="0"/>
        <v>0</v>
      </c>
    </row>
    <row r="29" spans="1:8">
      <c r="A29" s="53" t="s">
        <v>79</v>
      </c>
      <c r="B29" s="61" t="s">
        <v>293</v>
      </c>
      <c r="C29" s="62">
        <v>30</v>
      </c>
      <c r="D29" s="60" t="s">
        <v>65</v>
      </c>
      <c r="E29" s="57"/>
      <c r="F29" s="57"/>
      <c r="G29" s="57"/>
      <c r="H29" s="56">
        <f t="shared" si="0"/>
        <v>0</v>
      </c>
    </row>
    <row r="30" spans="1:8" ht="45">
      <c r="A30" s="53" t="s">
        <v>80</v>
      </c>
      <c r="B30" s="61" t="s">
        <v>294</v>
      </c>
      <c r="C30" s="62">
        <v>200</v>
      </c>
      <c r="D30" s="60" t="s">
        <v>65</v>
      </c>
      <c r="E30" s="57"/>
      <c r="F30" s="57"/>
      <c r="G30" s="57"/>
      <c r="H30" s="56">
        <f t="shared" si="0"/>
        <v>0</v>
      </c>
    </row>
    <row r="31" spans="1:8">
      <c r="A31" s="53" t="s">
        <v>81</v>
      </c>
      <c r="B31" s="61" t="s">
        <v>295</v>
      </c>
      <c r="C31" s="62">
        <v>100</v>
      </c>
      <c r="D31" s="60" t="s">
        <v>65</v>
      </c>
      <c r="E31" s="57"/>
      <c r="F31" s="57"/>
      <c r="G31" s="57"/>
      <c r="H31" s="56">
        <f t="shared" si="0"/>
        <v>0</v>
      </c>
    </row>
    <row r="32" spans="1:8" ht="45">
      <c r="A32" s="53" t="s">
        <v>82</v>
      </c>
      <c r="B32" s="61" t="s">
        <v>296</v>
      </c>
      <c r="C32" s="62">
        <v>50</v>
      </c>
      <c r="D32" s="60" t="s">
        <v>65</v>
      </c>
      <c r="E32" s="57"/>
      <c r="F32" s="57"/>
      <c r="G32" s="57"/>
      <c r="H32" s="56">
        <f t="shared" si="0"/>
        <v>0</v>
      </c>
    </row>
    <row r="33" spans="1:8">
      <c r="A33" s="53" t="s">
        <v>83</v>
      </c>
      <c r="B33" s="61" t="s">
        <v>297</v>
      </c>
      <c r="C33" s="62">
        <v>3</v>
      </c>
      <c r="D33" s="60" t="s">
        <v>65</v>
      </c>
      <c r="E33" s="57"/>
      <c r="F33" s="57"/>
      <c r="G33" s="57"/>
      <c r="H33" s="56">
        <f t="shared" si="0"/>
        <v>0</v>
      </c>
    </row>
    <row r="34" spans="1:8">
      <c r="A34" s="53" t="s">
        <v>84</v>
      </c>
      <c r="B34" s="61" t="s">
        <v>298</v>
      </c>
      <c r="C34" s="62">
        <v>3</v>
      </c>
      <c r="D34" s="60" t="s">
        <v>65</v>
      </c>
      <c r="E34" s="57"/>
      <c r="F34" s="57"/>
      <c r="G34" s="57"/>
      <c r="H34" s="56">
        <f t="shared" si="0"/>
        <v>0</v>
      </c>
    </row>
    <row r="35" spans="1:8" ht="30">
      <c r="A35" s="53" t="s">
        <v>85</v>
      </c>
      <c r="B35" s="61" t="s">
        <v>299</v>
      </c>
      <c r="C35" s="62">
        <v>5</v>
      </c>
      <c r="D35" s="60" t="s">
        <v>65</v>
      </c>
      <c r="E35" s="57"/>
      <c r="F35" s="57"/>
      <c r="G35" s="57"/>
      <c r="H35" s="56">
        <f t="shared" si="0"/>
        <v>0</v>
      </c>
    </row>
    <row r="36" spans="1:8" ht="45">
      <c r="A36" s="53" t="s">
        <v>86</v>
      </c>
      <c r="B36" s="61" t="s">
        <v>300</v>
      </c>
      <c r="C36" s="62">
        <v>5</v>
      </c>
      <c r="D36" s="60" t="s">
        <v>65</v>
      </c>
      <c r="E36" s="57"/>
      <c r="F36" s="57"/>
      <c r="G36" s="57"/>
      <c r="H36" s="56">
        <f t="shared" si="0"/>
        <v>0</v>
      </c>
    </row>
    <row r="37" spans="1:8" ht="45">
      <c r="A37" s="53" t="s">
        <v>87</v>
      </c>
      <c r="B37" s="61" t="s">
        <v>301</v>
      </c>
      <c r="C37" s="62">
        <v>10</v>
      </c>
      <c r="D37" s="60" t="s">
        <v>65</v>
      </c>
      <c r="E37" s="57"/>
      <c r="F37" s="57"/>
      <c r="G37" s="57"/>
      <c r="H37" s="56">
        <f t="shared" si="0"/>
        <v>0</v>
      </c>
    </row>
    <row r="38" spans="1:8" ht="45">
      <c r="A38" s="53" t="s">
        <v>88</v>
      </c>
      <c r="B38" s="61" t="s">
        <v>302</v>
      </c>
      <c r="C38" s="62">
        <v>20</v>
      </c>
      <c r="D38" s="60" t="s">
        <v>65</v>
      </c>
      <c r="E38" s="57"/>
      <c r="F38" s="57"/>
      <c r="G38" s="57"/>
      <c r="H38" s="56">
        <f t="shared" si="0"/>
        <v>0</v>
      </c>
    </row>
    <row r="39" spans="1:8" ht="45">
      <c r="A39" s="53" t="s">
        <v>89</v>
      </c>
      <c r="B39" s="61" t="s">
        <v>303</v>
      </c>
      <c r="C39" s="62">
        <v>20</v>
      </c>
      <c r="D39" s="60" t="s">
        <v>65</v>
      </c>
      <c r="E39" s="57"/>
      <c r="F39" s="57"/>
      <c r="G39" s="57"/>
      <c r="H39" s="56">
        <f t="shared" si="0"/>
        <v>0</v>
      </c>
    </row>
    <row r="40" spans="1:8">
      <c r="A40" s="53" t="s">
        <v>90</v>
      </c>
      <c r="B40" s="61" t="s">
        <v>304</v>
      </c>
      <c r="C40" s="62">
        <v>5</v>
      </c>
      <c r="D40" s="60" t="s">
        <v>65</v>
      </c>
      <c r="E40" s="57"/>
      <c r="F40" s="57"/>
      <c r="G40" s="57"/>
      <c r="H40" s="56">
        <f t="shared" si="0"/>
        <v>0</v>
      </c>
    </row>
    <row r="41" spans="1:8" ht="30">
      <c r="A41" s="53" t="s">
        <v>91</v>
      </c>
      <c r="B41" s="61" t="s">
        <v>305</v>
      </c>
      <c r="C41" s="62">
        <v>10</v>
      </c>
      <c r="D41" s="60" t="s">
        <v>65</v>
      </c>
      <c r="E41" s="57"/>
      <c r="F41" s="57"/>
      <c r="G41" s="57"/>
      <c r="H41" s="56">
        <f t="shared" si="0"/>
        <v>0</v>
      </c>
    </row>
    <row r="42" spans="1:8">
      <c r="A42" s="53" t="s">
        <v>92</v>
      </c>
      <c r="B42" s="61" t="s">
        <v>306</v>
      </c>
      <c r="C42" s="62">
        <v>100</v>
      </c>
      <c r="D42" s="60" t="s">
        <v>65</v>
      </c>
      <c r="E42" s="57"/>
      <c r="F42" s="57"/>
      <c r="G42" s="57"/>
      <c r="H42" s="56">
        <f t="shared" si="0"/>
        <v>0</v>
      </c>
    </row>
    <row r="43" spans="1:8">
      <c r="A43" s="53" t="s">
        <v>93</v>
      </c>
      <c r="B43" s="61" t="s">
        <v>307</v>
      </c>
      <c r="C43" s="62">
        <v>100</v>
      </c>
      <c r="D43" s="60" t="s">
        <v>65</v>
      </c>
      <c r="E43" s="57"/>
      <c r="F43" s="57"/>
      <c r="G43" s="57"/>
      <c r="H43" s="56">
        <f t="shared" si="0"/>
        <v>0</v>
      </c>
    </row>
    <row r="44" spans="1:8">
      <c r="A44" s="53" t="s">
        <v>94</v>
      </c>
      <c r="B44" s="61" t="s">
        <v>308</v>
      </c>
      <c r="C44" s="62">
        <v>10</v>
      </c>
      <c r="D44" s="60" t="s">
        <v>65</v>
      </c>
      <c r="E44" s="57"/>
      <c r="F44" s="57"/>
      <c r="G44" s="57"/>
      <c r="H44" s="56">
        <f t="shared" si="0"/>
        <v>0</v>
      </c>
    </row>
    <row r="45" spans="1:8">
      <c r="A45" s="53" t="s">
        <v>95</v>
      </c>
      <c r="B45" s="61" t="s">
        <v>309</v>
      </c>
      <c r="C45" s="62">
        <v>100</v>
      </c>
      <c r="D45" s="60" t="s">
        <v>65</v>
      </c>
      <c r="E45" s="57"/>
      <c r="F45" s="57"/>
      <c r="G45" s="57"/>
      <c r="H45" s="56">
        <f t="shared" si="0"/>
        <v>0</v>
      </c>
    </row>
    <row r="46" spans="1:8">
      <c r="A46" s="53" t="s">
        <v>96</v>
      </c>
      <c r="B46" s="61" t="s">
        <v>310</v>
      </c>
      <c r="C46" s="62">
        <v>100</v>
      </c>
      <c r="D46" s="60" t="s">
        <v>65</v>
      </c>
      <c r="E46" s="57"/>
      <c r="F46" s="57"/>
      <c r="G46" s="57"/>
      <c r="H46" s="56">
        <f t="shared" si="0"/>
        <v>0</v>
      </c>
    </row>
    <row r="47" spans="1:8" ht="90">
      <c r="A47" s="53" t="s">
        <v>97</v>
      </c>
      <c r="B47" s="61" t="s">
        <v>311</v>
      </c>
      <c r="C47" s="64">
        <v>200</v>
      </c>
      <c r="D47" s="60" t="s">
        <v>65</v>
      </c>
      <c r="E47" s="57"/>
      <c r="F47" s="57"/>
      <c r="G47" s="57"/>
      <c r="H47" s="56">
        <f t="shared" si="0"/>
        <v>0</v>
      </c>
    </row>
    <row r="48" spans="1:8" ht="90">
      <c r="A48" s="53" t="s">
        <v>98</v>
      </c>
      <c r="B48" s="61" t="s">
        <v>312</v>
      </c>
      <c r="C48" s="64">
        <v>100</v>
      </c>
      <c r="D48" s="60" t="s">
        <v>65</v>
      </c>
      <c r="E48" s="57"/>
      <c r="F48" s="57"/>
      <c r="G48" s="57"/>
      <c r="H48" s="56">
        <f t="shared" si="0"/>
        <v>0</v>
      </c>
    </row>
    <row r="49" spans="1:8" ht="90">
      <c r="A49" s="53" t="s">
        <v>99</v>
      </c>
      <c r="B49" s="61" t="s">
        <v>313</v>
      </c>
      <c r="C49" s="64">
        <v>200</v>
      </c>
      <c r="D49" s="60" t="s">
        <v>65</v>
      </c>
      <c r="E49" s="57"/>
      <c r="F49" s="57"/>
      <c r="G49" s="57"/>
      <c r="H49" s="56">
        <f t="shared" si="0"/>
        <v>0</v>
      </c>
    </row>
    <row r="50" spans="1:8" ht="90">
      <c r="A50" s="53" t="s">
        <v>100</v>
      </c>
      <c r="B50" s="61" t="s">
        <v>314</v>
      </c>
      <c r="C50" s="64">
        <v>100</v>
      </c>
      <c r="D50" s="60" t="s">
        <v>65</v>
      </c>
      <c r="E50" s="57"/>
      <c r="F50" s="57"/>
      <c r="G50" s="57"/>
      <c r="H50" s="56">
        <f t="shared" si="0"/>
        <v>0</v>
      </c>
    </row>
    <row r="51" spans="1:8" ht="90">
      <c r="A51" s="53" t="s">
        <v>101</v>
      </c>
      <c r="B51" s="61" t="s">
        <v>315</v>
      </c>
      <c r="C51" s="64">
        <v>200</v>
      </c>
      <c r="D51" s="60" t="s">
        <v>65</v>
      </c>
      <c r="E51" s="57"/>
      <c r="F51" s="57"/>
      <c r="G51" s="57"/>
      <c r="H51" s="56">
        <f t="shared" si="0"/>
        <v>0</v>
      </c>
    </row>
    <row r="52" spans="1:8" ht="30">
      <c r="A52" s="53" t="s">
        <v>102</v>
      </c>
      <c r="B52" s="61" t="s">
        <v>316</v>
      </c>
      <c r="C52" s="62">
        <v>1</v>
      </c>
      <c r="D52" s="60" t="s">
        <v>65</v>
      </c>
      <c r="E52" s="57"/>
      <c r="F52" s="57"/>
      <c r="G52" s="57"/>
      <c r="H52" s="56">
        <f t="shared" si="0"/>
        <v>0</v>
      </c>
    </row>
    <row r="53" spans="1:8">
      <c r="A53" s="53" t="s">
        <v>103</v>
      </c>
      <c r="B53" s="61" t="s">
        <v>317</v>
      </c>
      <c r="C53" s="62">
        <v>2</v>
      </c>
      <c r="D53" s="60" t="s">
        <v>65</v>
      </c>
      <c r="E53" s="57"/>
      <c r="F53" s="57"/>
      <c r="G53" s="57"/>
      <c r="H53" s="56">
        <f t="shared" si="0"/>
        <v>0</v>
      </c>
    </row>
    <row r="54" spans="1:8">
      <c r="A54" s="53" t="s">
        <v>104</v>
      </c>
      <c r="B54" s="61" t="s">
        <v>318</v>
      </c>
      <c r="C54" s="62">
        <v>20</v>
      </c>
      <c r="D54" s="60" t="s">
        <v>65</v>
      </c>
      <c r="E54" s="57"/>
      <c r="F54" s="57"/>
      <c r="G54" s="57"/>
      <c r="H54" s="56">
        <f t="shared" si="0"/>
        <v>0</v>
      </c>
    </row>
    <row r="55" spans="1:8">
      <c r="A55" s="53" t="s">
        <v>105</v>
      </c>
      <c r="B55" s="61" t="s">
        <v>319</v>
      </c>
      <c r="C55" s="65">
        <v>20</v>
      </c>
      <c r="D55" s="60" t="s">
        <v>65</v>
      </c>
      <c r="E55" s="57"/>
      <c r="F55" s="57"/>
      <c r="G55" s="57"/>
      <c r="H55" s="56">
        <f t="shared" si="0"/>
        <v>0</v>
      </c>
    </row>
    <row r="56" spans="1:8">
      <c r="A56" s="53" t="s">
        <v>106</v>
      </c>
      <c r="B56" s="61" t="s">
        <v>320</v>
      </c>
      <c r="C56" s="65">
        <v>100</v>
      </c>
      <c r="D56" s="60" t="s">
        <v>65</v>
      </c>
      <c r="E56" s="57"/>
      <c r="F56" s="57"/>
      <c r="G56" s="57"/>
      <c r="H56" s="56">
        <f t="shared" si="0"/>
        <v>0</v>
      </c>
    </row>
    <row r="57" spans="1:8">
      <c r="A57" s="53" t="s">
        <v>107</v>
      </c>
      <c r="B57" s="61" t="s">
        <v>321</v>
      </c>
      <c r="C57" s="65">
        <v>100</v>
      </c>
      <c r="D57" s="60" t="s">
        <v>65</v>
      </c>
      <c r="E57" s="57"/>
      <c r="F57" s="57"/>
      <c r="G57" s="57"/>
      <c r="H57" s="56">
        <f t="shared" si="0"/>
        <v>0</v>
      </c>
    </row>
    <row r="58" spans="1:8">
      <c r="A58" s="53" t="s">
        <v>108</v>
      </c>
      <c r="B58" s="61" t="s">
        <v>322</v>
      </c>
      <c r="C58" s="65">
        <v>50</v>
      </c>
      <c r="D58" s="60" t="s">
        <v>65</v>
      </c>
      <c r="E58" s="57"/>
      <c r="F58" s="57"/>
      <c r="G58" s="57"/>
      <c r="H58" s="56">
        <f t="shared" si="0"/>
        <v>0</v>
      </c>
    </row>
    <row r="59" spans="1:8">
      <c r="A59" s="53" t="s">
        <v>109</v>
      </c>
      <c r="B59" s="61" t="s">
        <v>323</v>
      </c>
      <c r="C59" s="65">
        <v>50</v>
      </c>
      <c r="D59" s="60" t="s">
        <v>65</v>
      </c>
      <c r="E59" s="57"/>
      <c r="F59" s="57"/>
      <c r="G59" s="57"/>
      <c r="H59" s="56">
        <f t="shared" si="0"/>
        <v>0</v>
      </c>
    </row>
    <row r="60" spans="1:8">
      <c r="A60" s="53" t="s">
        <v>110</v>
      </c>
      <c r="B60" s="61" t="s">
        <v>324</v>
      </c>
      <c r="C60" s="65">
        <v>20</v>
      </c>
      <c r="D60" s="60" t="s">
        <v>65</v>
      </c>
      <c r="E60" s="57"/>
      <c r="F60" s="57"/>
      <c r="G60" s="57"/>
      <c r="H60" s="56">
        <f t="shared" si="0"/>
        <v>0</v>
      </c>
    </row>
    <row r="61" spans="1:8">
      <c r="A61" s="53" t="s">
        <v>111</v>
      </c>
      <c r="B61" s="61" t="s">
        <v>325</v>
      </c>
      <c r="C61" s="65">
        <v>20</v>
      </c>
      <c r="D61" s="60" t="s">
        <v>65</v>
      </c>
      <c r="E61" s="57"/>
      <c r="F61" s="57"/>
      <c r="G61" s="57"/>
      <c r="H61" s="56">
        <f t="shared" si="0"/>
        <v>0</v>
      </c>
    </row>
    <row r="62" spans="1:8">
      <c r="A62" s="53" t="s">
        <v>112</v>
      </c>
      <c r="B62" s="61" t="s">
        <v>326</v>
      </c>
      <c r="C62" s="65">
        <v>20</v>
      </c>
      <c r="D62" s="60" t="s">
        <v>65</v>
      </c>
      <c r="E62" s="57"/>
      <c r="F62" s="57"/>
      <c r="G62" s="57"/>
      <c r="H62" s="56">
        <f t="shared" si="0"/>
        <v>0</v>
      </c>
    </row>
    <row r="63" spans="1:8">
      <c r="A63" s="53" t="s">
        <v>113</v>
      </c>
      <c r="B63" s="61" t="s">
        <v>327</v>
      </c>
      <c r="C63" s="65">
        <v>20</v>
      </c>
      <c r="D63" s="60" t="s">
        <v>65</v>
      </c>
      <c r="E63" s="57"/>
      <c r="F63" s="57"/>
      <c r="G63" s="57"/>
      <c r="H63" s="56">
        <f t="shared" si="0"/>
        <v>0</v>
      </c>
    </row>
    <row r="64" spans="1:8">
      <c r="A64" s="53" t="s">
        <v>114</v>
      </c>
      <c r="B64" s="61" t="s">
        <v>328</v>
      </c>
      <c r="C64" s="65">
        <v>10</v>
      </c>
      <c r="D64" s="60" t="s">
        <v>65</v>
      </c>
      <c r="E64" s="57"/>
      <c r="F64" s="57"/>
      <c r="G64" s="57"/>
      <c r="H64" s="56">
        <f t="shared" si="0"/>
        <v>0</v>
      </c>
    </row>
    <row r="65" spans="1:8">
      <c r="A65" s="53" t="s">
        <v>115</v>
      </c>
      <c r="B65" s="61" t="s">
        <v>329</v>
      </c>
      <c r="C65" s="65">
        <v>10</v>
      </c>
      <c r="D65" s="60" t="s">
        <v>65</v>
      </c>
      <c r="E65" s="57"/>
      <c r="F65" s="57"/>
      <c r="G65" s="57"/>
      <c r="H65" s="56">
        <f t="shared" si="0"/>
        <v>0</v>
      </c>
    </row>
    <row r="66" spans="1:8">
      <c r="A66" s="53" t="s">
        <v>116</v>
      </c>
      <c r="B66" s="61" t="s">
        <v>330</v>
      </c>
      <c r="C66" s="65">
        <v>10</v>
      </c>
      <c r="D66" s="60" t="s">
        <v>65</v>
      </c>
      <c r="E66" s="57"/>
      <c r="F66" s="57"/>
      <c r="G66" s="57"/>
      <c r="H66" s="56">
        <f t="shared" si="0"/>
        <v>0</v>
      </c>
    </row>
    <row r="67" spans="1:8">
      <c r="A67" s="53" t="s">
        <v>117</v>
      </c>
      <c r="B67" s="61" t="s">
        <v>422</v>
      </c>
      <c r="C67" s="65">
        <v>10</v>
      </c>
      <c r="D67" s="60" t="s">
        <v>65</v>
      </c>
      <c r="E67" s="57"/>
      <c r="F67" s="57"/>
      <c r="G67" s="57"/>
      <c r="H67" s="56">
        <f t="shared" si="0"/>
        <v>0</v>
      </c>
    </row>
    <row r="68" spans="1:8">
      <c r="A68" s="53" t="s">
        <v>118</v>
      </c>
      <c r="B68" s="61" t="s">
        <v>331</v>
      </c>
      <c r="C68" s="65">
        <v>10</v>
      </c>
      <c r="D68" s="60" t="s">
        <v>65</v>
      </c>
      <c r="E68" s="57"/>
      <c r="F68" s="57"/>
      <c r="G68" s="57"/>
      <c r="H68" s="56">
        <f t="shared" si="0"/>
        <v>0</v>
      </c>
    </row>
    <row r="69" spans="1:8">
      <c r="A69" s="53" t="s">
        <v>119</v>
      </c>
      <c r="B69" s="61" t="s">
        <v>332</v>
      </c>
      <c r="C69" s="65">
        <v>10</v>
      </c>
      <c r="D69" s="60" t="s">
        <v>65</v>
      </c>
      <c r="E69" s="57"/>
      <c r="F69" s="57"/>
      <c r="G69" s="57"/>
      <c r="H69" s="56">
        <f t="shared" si="0"/>
        <v>0</v>
      </c>
    </row>
    <row r="70" spans="1:8">
      <c r="A70" s="53" t="s">
        <v>120</v>
      </c>
      <c r="B70" s="61" t="s">
        <v>333</v>
      </c>
      <c r="C70" s="65">
        <v>10</v>
      </c>
      <c r="D70" s="60" t="s">
        <v>65</v>
      </c>
      <c r="E70" s="57"/>
      <c r="F70" s="57"/>
      <c r="G70" s="57"/>
      <c r="H70" s="56">
        <f t="shared" si="0"/>
        <v>0</v>
      </c>
    </row>
    <row r="71" spans="1:8">
      <c r="A71" s="53" t="s">
        <v>121</v>
      </c>
      <c r="B71" s="61" t="s">
        <v>334</v>
      </c>
      <c r="C71" s="65">
        <v>10</v>
      </c>
      <c r="D71" s="60" t="s">
        <v>65</v>
      </c>
      <c r="E71" s="57"/>
      <c r="F71" s="57"/>
      <c r="G71" s="57"/>
      <c r="H71" s="56">
        <f t="shared" si="0"/>
        <v>0</v>
      </c>
    </row>
    <row r="72" spans="1:8">
      <c r="A72" s="53" t="s">
        <v>122</v>
      </c>
      <c r="B72" s="61" t="s">
        <v>335</v>
      </c>
      <c r="C72" s="65">
        <v>10</v>
      </c>
      <c r="D72" s="60" t="s">
        <v>65</v>
      </c>
      <c r="E72" s="57"/>
      <c r="F72" s="57"/>
      <c r="G72" s="57"/>
      <c r="H72" s="56">
        <f t="shared" si="0"/>
        <v>0</v>
      </c>
    </row>
    <row r="73" spans="1:8">
      <c r="A73" s="53" t="s">
        <v>123</v>
      </c>
      <c r="B73" s="61" t="s">
        <v>336</v>
      </c>
      <c r="C73" s="65">
        <v>10</v>
      </c>
      <c r="D73" s="60" t="s">
        <v>65</v>
      </c>
      <c r="E73" s="57"/>
      <c r="F73" s="57"/>
      <c r="G73" s="57"/>
      <c r="H73" s="56">
        <f t="shared" si="0"/>
        <v>0</v>
      </c>
    </row>
    <row r="74" spans="1:8">
      <c r="A74" s="53" t="s">
        <v>188</v>
      </c>
      <c r="B74" s="61" t="s">
        <v>337</v>
      </c>
      <c r="C74" s="65">
        <v>10</v>
      </c>
      <c r="D74" s="60" t="s">
        <v>65</v>
      </c>
      <c r="E74" s="57"/>
      <c r="F74" s="57"/>
      <c r="G74" s="57"/>
      <c r="H74" s="56">
        <f t="shared" si="0"/>
        <v>0</v>
      </c>
    </row>
    <row r="75" spans="1:8">
      <c r="A75" s="53" t="s">
        <v>189</v>
      </c>
      <c r="B75" s="61" t="s">
        <v>338</v>
      </c>
      <c r="C75" s="65">
        <v>10</v>
      </c>
      <c r="D75" s="60" t="s">
        <v>65</v>
      </c>
      <c r="E75" s="57"/>
      <c r="F75" s="57"/>
      <c r="G75" s="57"/>
      <c r="H75" s="56">
        <f t="shared" ref="H75:H138" si="1">ROUND(ROUND(C75,2)*ROUND(G75,2),2)</f>
        <v>0</v>
      </c>
    </row>
    <row r="76" spans="1:8">
      <c r="A76" s="53" t="s">
        <v>190</v>
      </c>
      <c r="B76" s="61" t="s">
        <v>339</v>
      </c>
      <c r="C76" s="65">
        <v>10</v>
      </c>
      <c r="D76" s="60" t="s">
        <v>65</v>
      </c>
      <c r="E76" s="57"/>
      <c r="F76" s="57"/>
      <c r="G76" s="57"/>
      <c r="H76" s="56">
        <f t="shared" si="1"/>
        <v>0</v>
      </c>
    </row>
    <row r="77" spans="1:8">
      <c r="A77" s="53" t="s">
        <v>191</v>
      </c>
      <c r="B77" s="61" t="s">
        <v>340</v>
      </c>
      <c r="C77" s="65">
        <v>3</v>
      </c>
      <c r="D77" s="60" t="s">
        <v>65</v>
      </c>
      <c r="E77" s="57"/>
      <c r="F77" s="57"/>
      <c r="G77" s="57"/>
      <c r="H77" s="56">
        <f t="shared" si="1"/>
        <v>0</v>
      </c>
    </row>
    <row r="78" spans="1:8">
      <c r="A78" s="53" t="s">
        <v>192</v>
      </c>
      <c r="B78" s="61" t="s">
        <v>341</v>
      </c>
      <c r="C78" s="65">
        <v>3</v>
      </c>
      <c r="D78" s="60" t="s">
        <v>65</v>
      </c>
      <c r="E78" s="57"/>
      <c r="F78" s="57"/>
      <c r="G78" s="57"/>
      <c r="H78" s="56">
        <f t="shared" si="1"/>
        <v>0</v>
      </c>
    </row>
    <row r="79" spans="1:8">
      <c r="A79" s="53" t="s">
        <v>193</v>
      </c>
      <c r="B79" s="61" t="s">
        <v>342</v>
      </c>
      <c r="C79" s="65">
        <v>50</v>
      </c>
      <c r="D79" s="60" t="s">
        <v>65</v>
      </c>
      <c r="E79" s="57"/>
      <c r="F79" s="57"/>
      <c r="G79" s="57"/>
      <c r="H79" s="56">
        <f t="shared" si="1"/>
        <v>0</v>
      </c>
    </row>
    <row r="80" spans="1:8">
      <c r="A80" s="53" t="s">
        <v>194</v>
      </c>
      <c r="B80" s="61" t="s">
        <v>343</v>
      </c>
      <c r="C80" s="65">
        <v>10</v>
      </c>
      <c r="D80" s="60" t="s">
        <v>65</v>
      </c>
      <c r="E80" s="57"/>
      <c r="F80" s="57"/>
      <c r="G80" s="57"/>
      <c r="H80" s="56">
        <f t="shared" si="1"/>
        <v>0</v>
      </c>
    </row>
    <row r="81" spans="1:8">
      <c r="A81" s="53" t="s">
        <v>195</v>
      </c>
      <c r="B81" s="61" t="s">
        <v>344</v>
      </c>
      <c r="C81" s="65">
        <v>10</v>
      </c>
      <c r="D81" s="60" t="s">
        <v>65</v>
      </c>
      <c r="E81" s="57"/>
      <c r="F81" s="57"/>
      <c r="G81" s="57"/>
      <c r="H81" s="56">
        <f t="shared" si="1"/>
        <v>0</v>
      </c>
    </row>
    <row r="82" spans="1:8">
      <c r="A82" s="53" t="s">
        <v>196</v>
      </c>
      <c r="B82" s="61" t="s">
        <v>345</v>
      </c>
      <c r="C82" s="65">
        <v>5</v>
      </c>
      <c r="D82" s="60" t="s">
        <v>65</v>
      </c>
      <c r="E82" s="57"/>
      <c r="F82" s="57"/>
      <c r="G82" s="57"/>
      <c r="H82" s="56">
        <f t="shared" si="1"/>
        <v>0</v>
      </c>
    </row>
    <row r="83" spans="1:8" ht="30">
      <c r="A83" s="53" t="s">
        <v>197</v>
      </c>
      <c r="B83" s="61" t="s">
        <v>346</v>
      </c>
      <c r="C83" s="65">
        <v>100</v>
      </c>
      <c r="D83" s="60" t="s">
        <v>65</v>
      </c>
      <c r="E83" s="57"/>
      <c r="F83" s="57"/>
      <c r="G83" s="57"/>
      <c r="H83" s="56">
        <f t="shared" si="1"/>
        <v>0</v>
      </c>
    </row>
    <row r="84" spans="1:8" ht="30">
      <c r="A84" s="53" t="s">
        <v>198</v>
      </c>
      <c r="B84" s="61" t="s">
        <v>347</v>
      </c>
      <c r="C84" s="62">
        <v>100</v>
      </c>
      <c r="D84" s="60" t="s">
        <v>65</v>
      </c>
      <c r="E84" s="57"/>
      <c r="F84" s="57"/>
      <c r="G84" s="57"/>
      <c r="H84" s="56">
        <f t="shared" si="1"/>
        <v>0</v>
      </c>
    </row>
    <row r="85" spans="1:8">
      <c r="A85" s="53" t="s">
        <v>199</v>
      </c>
      <c r="B85" s="61" t="s">
        <v>348</v>
      </c>
      <c r="C85" s="62">
        <v>10</v>
      </c>
      <c r="D85" s="60" t="s">
        <v>65</v>
      </c>
      <c r="E85" s="57"/>
      <c r="F85" s="57"/>
      <c r="G85" s="57"/>
      <c r="H85" s="56">
        <f t="shared" si="1"/>
        <v>0</v>
      </c>
    </row>
    <row r="86" spans="1:8">
      <c r="A86" s="53" t="s">
        <v>200</v>
      </c>
      <c r="B86" s="61" t="s">
        <v>349</v>
      </c>
      <c r="C86" s="65">
        <v>10</v>
      </c>
      <c r="D86" s="60" t="s">
        <v>65</v>
      </c>
      <c r="E86" s="57"/>
      <c r="F86" s="57"/>
      <c r="G86" s="57"/>
      <c r="H86" s="56">
        <f t="shared" si="1"/>
        <v>0</v>
      </c>
    </row>
    <row r="87" spans="1:8">
      <c r="A87" s="53" t="s">
        <v>201</v>
      </c>
      <c r="B87" s="61" t="s">
        <v>350</v>
      </c>
      <c r="C87" s="65">
        <v>10</v>
      </c>
      <c r="D87" s="60" t="s">
        <v>65</v>
      </c>
      <c r="E87" s="57"/>
      <c r="F87" s="57"/>
      <c r="G87" s="57"/>
      <c r="H87" s="56">
        <f t="shared" si="1"/>
        <v>0</v>
      </c>
    </row>
    <row r="88" spans="1:8">
      <c r="A88" s="53" t="s">
        <v>202</v>
      </c>
      <c r="B88" s="61" t="s">
        <v>351</v>
      </c>
      <c r="C88" s="65">
        <v>10</v>
      </c>
      <c r="D88" s="60" t="s">
        <v>65</v>
      </c>
      <c r="E88" s="57"/>
      <c r="F88" s="57"/>
      <c r="G88" s="57"/>
      <c r="H88" s="56">
        <f t="shared" si="1"/>
        <v>0</v>
      </c>
    </row>
    <row r="89" spans="1:8">
      <c r="A89" s="53" t="s">
        <v>203</v>
      </c>
      <c r="B89" s="61" t="s">
        <v>352</v>
      </c>
      <c r="C89" s="65">
        <v>10</v>
      </c>
      <c r="D89" s="60" t="s">
        <v>65</v>
      </c>
      <c r="E89" s="57"/>
      <c r="F89" s="57"/>
      <c r="G89" s="57"/>
      <c r="H89" s="56">
        <f t="shared" si="1"/>
        <v>0</v>
      </c>
    </row>
    <row r="90" spans="1:8">
      <c r="A90" s="53" t="s">
        <v>204</v>
      </c>
      <c r="B90" s="61" t="s">
        <v>353</v>
      </c>
      <c r="C90" s="65">
        <v>10</v>
      </c>
      <c r="D90" s="60" t="s">
        <v>65</v>
      </c>
      <c r="E90" s="57"/>
      <c r="F90" s="57"/>
      <c r="G90" s="57"/>
      <c r="H90" s="56">
        <f t="shared" si="1"/>
        <v>0</v>
      </c>
    </row>
    <row r="91" spans="1:8">
      <c r="A91" s="53" t="s">
        <v>205</v>
      </c>
      <c r="B91" s="61" t="s">
        <v>354</v>
      </c>
      <c r="C91" s="65">
        <v>10</v>
      </c>
      <c r="D91" s="60" t="s">
        <v>65</v>
      </c>
      <c r="E91" s="57"/>
      <c r="F91" s="57"/>
      <c r="G91" s="57"/>
      <c r="H91" s="56">
        <f t="shared" si="1"/>
        <v>0</v>
      </c>
    </row>
    <row r="92" spans="1:8">
      <c r="A92" s="53" t="s">
        <v>206</v>
      </c>
      <c r="B92" s="61" t="s">
        <v>355</v>
      </c>
      <c r="C92" s="65">
        <v>10</v>
      </c>
      <c r="D92" s="60" t="s">
        <v>65</v>
      </c>
      <c r="E92" s="57"/>
      <c r="F92" s="57"/>
      <c r="G92" s="57"/>
      <c r="H92" s="56">
        <f t="shared" si="1"/>
        <v>0</v>
      </c>
    </row>
    <row r="93" spans="1:8">
      <c r="A93" s="53" t="s">
        <v>207</v>
      </c>
      <c r="B93" s="61" t="s">
        <v>356</v>
      </c>
      <c r="C93" s="65">
        <v>5</v>
      </c>
      <c r="D93" s="60" t="s">
        <v>65</v>
      </c>
      <c r="E93" s="57"/>
      <c r="F93" s="57"/>
      <c r="G93" s="57"/>
      <c r="H93" s="56">
        <f t="shared" si="1"/>
        <v>0</v>
      </c>
    </row>
    <row r="94" spans="1:8">
      <c r="A94" s="53" t="s">
        <v>208</v>
      </c>
      <c r="B94" s="61" t="s">
        <v>357</v>
      </c>
      <c r="C94" s="65">
        <v>5</v>
      </c>
      <c r="D94" s="60" t="s">
        <v>65</v>
      </c>
      <c r="E94" s="57"/>
      <c r="F94" s="57"/>
      <c r="G94" s="57"/>
      <c r="H94" s="56">
        <f t="shared" si="1"/>
        <v>0</v>
      </c>
    </row>
    <row r="95" spans="1:8">
      <c r="A95" s="53" t="s">
        <v>209</v>
      </c>
      <c r="B95" s="61" t="s">
        <v>358</v>
      </c>
      <c r="C95" s="65">
        <v>5</v>
      </c>
      <c r="D95" s="60" t="s">
        <v>65</v>
      </c>
      <c r="E95" s="57"/>
      <c r="F95" s="57"/>
      <c r="G95" s="57"/>
      <c r="H95" s="56">
        <f t="shared" si="1"/>
        <v>0</v>
      </c>
    </row>
    <row r="96" spans="1:8">
      <c r="A96" s="53" t="s">
        <v>210</v>
      </c>
      <c r="B96" s="61" t="s">
        <v>359</v>
      </c>
      <c r="C96" s="65">
        <v>5</v>
      </c>
      <c r="D96" s="60" t="s">
        <v>65</v>
      </c>
      <c r="E96" s="57"/>
      <c r="F96" s="57"/>
      <c r="G96" s="57"/>
      <c r="H96" s="56">
        <f t="shared" si="1"/>
        <v>0</v>
      </c>
    </row>
    <row r="97" spans="1:8">
      <c r="A97" s="53" t="s">
        <v>211</v>
      </c>
      <c r="B97" s="61" t="s">
        <v>360</v>
      </c>
      <c r="C97" s="65">
        <v>5</v>
      </c>
      <c r="D97" s="60" t="s">
        <v>65</v>
      </c>
      <c r="E97" s="57"/>
      <c r="F97" s="57"/>
      <c r="G97" s="57"/>
      <c r="H97" s="56">
        <f t="shared" si="1"/>
        <v>0</v>
      </c>
    </row>
    <row r="98" spans="1:8">
      <c r="A98" s="53" t="s">
        <v>212</v>
      </c>
      <c r="B98" s="61" t="s">
        <v>361</v>
      </c>
      <c r="C98" s="65">
        <v>5</v>
      </c>
      <c r="D98" s="60" t="s">
        <v>65</v>
      </c>
      <c r="E98" s="57"/>
      <c r="F98" s="57"/>
      <c r="G98" s="57"/>
      <c r="H98" s="56">
        <f t="shared" si="1"/>
        <v>0</v>
      </c>
    </row>
    <row r="99" spans="1:8">
      <c r="A99" s="53" t="s">
        <v>213</v>
      </c>
      <c r="B99" s="61" t="s">
        <v>362</v>
      </c>
      <c r="C99" s="65">
        <v>5</v>
      </c>
      <c r="D99" s="60" t="s">
        <v>65</v>
      </c>
      <c r="E99" s="57"/>
      <c r="F99" s="57"/>
      <c r="G99" s="57"/>
      <c r="H99" s="56">
        <f t="shared" si="1"/>
        <v>0</v>
      </c>
    </row>
    <row r="100" spans="1:8">
      <c r="A100" s="53" t="s">
        <v>214</v>
      </c>
      <c r="B100" s="61" t="s">
        <v>363</v>
      </c>
      <c r="C100" s="65">
        <v>5</v>
      </c>
      <c r="D100" s="60" t="s">
        <v>65</v>
      </c>
      <c r="E100" s="57"/>
      <c r="F100" s="57"/>
      <c r="G100" s="57"/>
      <c r="H100" s="56">
        <f t="shared" si="1"/>
        <v>0</v>
      </c>
    </row>
    <row r="101" spans="1:8">
      <c r="A101" s="53" t="s">
        <v>215</v>
      </c>
      <c r="B101" s="61" t="s">
        <v>364</v>
      </c>
      <c r="C101" s="65">
        <v>5</v>
      </c>
      <c r="D101" s="60" t="s">
        <v>65</v>
      </c>
      <c r="E101" s="57"/>
      <c r="F101" s="57"/>
      <c r="G101" s="57"/>
      <c r="H101" s="56">
        <f t="shared" si="1"/>
        <v>0</v>
      </c>
    </row>
    <row r="102" spans="1:8">
      <c r="A102" s="53" t="s">
        <v>216</v>
      </c>
      <c r="B102" s="61" t="s">
        <v>365</v>
      </c>
      <c r="C102" s="65">
        <v>5</v>
      </c>
      <c r="D102" s="60" t="s">
        <v>65</v>
      </c>
      <c r="E102" s="57"/>
      <c r="F102" s="57"/>
      <c r="G102" s="57"/>
      <c r="H102" s="56">
        <f t="shared" si="1"/>
        <v>0</v>
      </c>
    </row>
    <row r="103" spans="1:8">
      <c r="A103" s="53" t="s">
        <v>217</v>
      </c>
      <c r="B103" s="61" t="s">
        <v>366</v>
      </c>
      <c r="C103" s="65">
        <v>2</v>
      </c>
      <c r="D103" s="60" t="s">
        <v>65</v>
      </c>
      <c r="E103" s="57"/>
      <c r="F103" s="57"/>
      <c r="G103" s="57"/>
      <c r="H103" s="56">
        <f t="shared" si="1"/>
        <v>0</v>
      </c>
    </row>
    <row r="104" spans="1:8" ht="30">
      <c r="A104" s="53" t="s">
        <v>218</v>
      </c>
      <c r="B104" s="61" t="s">
        <v>367</v>
      </c>
      <c r="C104" s="65">
        <v>2</v>
      </c>
      <c r="D104" s="60" t="s">
        <v>65</v>
      </c>
      <c r="E104" s="57"/>
      <c r="F104" s="57"/>
      <c r="G104" s="57"/>
      <c r="H104" s="56">
        <f t="shared" si="1"/>
        <v>0</v>
      </c>
    </row>
    <row r="105" spans="1:8">
      <c r="A105" s="53" t="s">
        <v>219</v>
      </c>
      <c r="B105" s="61" t="s">
        <v>368</v>
      </c>
      <c r="C105" s="65">
        <v>3</v>
      </c>
      <c r="D105" s="60" t="s">
        <v>65</v>
      </c>
      <c r="E105" s="57"/>
      <c r="F105" s="57"/>
      <c r="G105" s="57"/>
      <c r="H105" s="56">
        <f t="shared" si="1"/>
        <v>0</v>
      </c>
    </row>
    <row r="106" spans="1:8">
      <c r="A106" s="53" t="s">
        <v>220</v>
      </c>
      <c r="B106" s="61" t="s">
        <v>369</v>
      </c>
      <c r="C106" s="65">
        <v>3</v>
      </c>
      <c r="D106" s="60" t="s">
        <v>65</v>
      </c>
      <c r="E106" s="57"/>
      <c r="F106" s="57"/>
      <c r="G106" s="57"/>
      <c r="H106" s="56">
        <f t="shared" si="1"/>
        <v>0</v>
      </c>
    </row>
    <row r="107" spans="1:8">
      <c r="A107" s="53" t="s">
        <v>221</v>
      </c>
      <c r="B107" s="61" t="s">
        <v>370</v>
      </c>
      <c r="C107" s="65">
        <v>5</v>
      </c>
      <c r="D107" s="60" t="s">
        <v>65</v>
      </c>
      <c r="E107" s="57"/>
      <c r="F107" s="57"/>
      <c r="G107" s="57"/>
      <c r="H107" s="56">
        <f t="shared" si="1"/>
        <v>0</v>
      </c>
    </row>
    <row r="108" spans="1:8" ht="30">
      <c r="A108" s="53" t="s">
        <v>222</v>
      </c>
      <c r="B108" s="61" t="s">
        <v>371</v>
      </c>
      <c r="C108" s="65">
        <v>20</v>
      </c>
      <c r="D108" s="60" t="s">
        <v>65</v>
      </c>
      <c r="E108" s="57"/>
      <c r="F108" s="57"/>
      <c r="G108" s="57"/>
      <c r="H108" s="56">
        <f t="shared" si="1"/>
        <v>0</v>
      </c>
    </row>
    <row r="109" spans="1:8">
      <c r="A109" s="53" t="s">
        <v>223</v>
      </c>
      <c r="B109" s="61" t="s">
        <v>372</v>
      </c>
      <c r="C109" s="65">
        <v>300</v>
      </c>
      <c r="D109" s="60" t="s">
        <v>65</v>
      </c>
      <c r="E109" s="57"/>
      <c r="F109" s="57"/>
      <c r="G109" s="57"/>
      <c r="H109" s="56">
        <f t="shared" si="1"/>
        <v>0</v>
      </c>
    </row>
    <row r="110" spans="1:8">
      <c r="A110" s="53" t="s">
        <v>224</v>
      </c>
      <c r="B110" s="61" t="s">
        <v>373</v>
      </c>
      <c r="C110" s="65">
        <v>100</v>
      </c>
      <c r="D110" s="66" t="s">
        <v>374</v>
      </c>
      <c r="E110" s="57"/>
      <c r="F110" s="57"/>
      <c r="G110" s="57"/>
      <c r="H110" s="56">
        <f t="shared" si="1"/>
        <v>0</v>
      </c>
    </row>
    <row r="111" spans="1:8">
      <c r="A111" s="53" t="s">
        <v>225</v>
      </c>
      <c r="B111" s="61" t="s">
        <v>375</v>
      </c>
      <c r="C111" s="65">
        <v>50</v>
      </c>
      <c r="D111" s="66" t="s">
        <v>374</v>
      </c>
      <c r="E111" s="57"/>
      <c r="F111" s="57"/>
      <c r="G111" s="57"/>
      <c r="H111" s="56">
        <f t="shared" si="1"/>
        <v>0</v>
      </c>
    </row>
    <row r="112" spans="1:8">
      <c r="A112" s="53" t="s">
        <v>226</v>
      </c>
      <c r="B112" s="61" t="s">
        <v>376</v>
      </c>
      <c r="C112" s="65">
        <v>10</v>
      </c>
      <c r="D112" s="60" t="s">
        <v>65</v>
      </c>
      <c r="E112" s="57"/>
      <c r="F112" s="57"/>
      <c r="G112" s="57"/>
      <c r="H112" s="56">
        <f t="shared" si="1"/>
        <v>0</v>
      </c>
    </row>
    <row r="113" spans="1:8">
      <c r="A113" s="53" t="s">
        <v>227</v>
      </c>
      <c r="B113" s="61" t="s">
        <v>377</v>
      </c>
      <c r="C113" s="65">
        <v>10</v>
      </c>
      <c r="D113" s="60" t="s">
        <v>65</v>
      </c>
      <c r="E113" s="57"/>
      <c r="F113" s="57"/>
      <c r="G113" s="57"/>
      <c r="H113" s="56">
        <f t="shared" si="1"/>
        <v>0</v>
      </c>
    </row>
    <row r="114" spans="1:8">
      <c r="A114" s="53" t="s">
        <v>228</v>
      </c>
      <c r="B114" s="61" t="s">
        <v>378</v>
      </c>
      <c r="C114" s="65">
        <v>50</v>
      </c>
      <c r="D114" s="60" t="s">
        <v>65</v>
      </c>
      <c r="E114" s="57"/>
      <c r="F114" s="57"/>
      <c r="G114" s="57"/>
      <c r="H114" s="56">
        <f t="shared" si="1"/>
        <v>0</v>
      </c>
    </row>
    <row r="115" spans="1:8">
      <c r="A115" s="53" t="s">
        <v>229</v>
      </c>
      <c r="B115" s="61" t="s">
        <v>379</v>
      </c>
      <c r="C115" s="65">
        <v>10</v>
      </c>
      <c r="D115" s="60" t="s">
        <v>65</v>
      </c>
      <c r="E115" s="57"/>
      <c r="F115" s="57"/>
      <c r="G115" s="57"/>
      <c r="H115" s="56">
        <f t="shared" si="1"/>
        <v>0</v>
      </c>
    </row>
    <row r="116" spans="1:8">
      <c r="A116" s="53" t="s">
        <v>230</v>
      </c>
      <c r="B116" s="61" t="s">
        <v>380</v>
      </c>
      <c r="C116" s="65">
        <v>10</v>
      </c>
      <c r="D116" s="60" t="s">
        <v>65</v>
      </c>
      <c r="E116" s="57"/>
      <c r="F116" s="57"/>
      <c r="G116" s="57"/>
      <c r="H116" s="56">
        <f t="shared" si="1"/>
        <v>0</v>
      </c>
    </row>
    <row r="117" spans="1:8">
      <c r="A117" s="53" t="s">
        <v>231</v>
      </c>
      <c r="B117" s="61" t="s">
        <v>381</v>
      </c>
      <c r="C117" s="65">
        <v>10</v>
      </c>
      <c r="D117" s="60" t="s">
        <v>65</v>
      </c>
      <c r="E117" s="57"/>
      <c r="F117" s="57"/>
      <c r="G117" s="57"/>
      <c r="H117" s="56">
        <f t="shared" si="1"/>
        <v>0</v>
      </c>
    </row>
    <row r="118" spans="1:8">
      <c r="A118" s="53" t="s">
        <v>232</v>
      </c>
      <c r="B118" s="61" t="s">
        <v>382</v>
      </c>
      <c r="C118" s="65">
        <v>5</v>
      </c>
      <c r="D118" s="60" t="s">
        <v>65</v>
      </c>
      <c r="E118" s="57"/>
      <c r="F118" s="57"/>
      <c r="G118" s="57"/>
      <c r="H118" s="56">
        <f t="shared" si="1"/>
        <v>0</v>
      </c>
    </row>
    <row r="119" spans="1:8">
      <c r="A119" s="53" t="s">
        <v>233</v>
      </c>
      <c r="B119" s="61" t="s">
        <v>383</v>
      </c>
      <c r="C119" s="65">
        <v>3</v>
      </c>
      <c r="D119" s="60" t="s">
        <v>65</v>
      </c>
      <c r="E119" s="57"/>
      <c r="F119" s="57"/>
      <c r="G119" s="57"/>
      <c r="H119" s="56">
        <f t="shared" si="1"/>
        <v>0</v>
      </c>
    </row>
    <row r="120" spans="1:8" ht="180">
      <c r="A120" s="53" t="s">
        <v>234</v>
      </c>
      <c r="B120" s="61" t="s">
        <v>384</v>
      </c>
      <c r="C120" s="65">
        <v>3</v>
      </c>
      <c r="D120" s="60" t="s">
        <v>65</v>
      </c>
      <c r="E120" s="57"/>
      <c r="F120" s="57"/>
      <c r="G120" s="57"/>
      <c r="H120" s="56">
        <f t="shared" si="1"/>
        <v>0</v>
      </c>
    </row>
    <row r="121" spans="1:8">
      <c r="A121" s="53" t="s">
        <v>235</v>
      </c>
      <c r="B121" s="61" t="s">
        <v>385</v>
      </c>
      <c r="C121" s="65">
        <v>10</v>
      </c>
      <c r="D121" s="60" t="s">
        <v>65</v>
      </c>
      <c r="E121" s="57"/>
      <c r="F121" s="57"/>
      <c r="G121" s="57"/>
      <c r="H121" s="56">
        <f t="shared" si="1"/>
        <v>0</v>
      </c>
    </row>
    <row r="122" spans="1:8">
      <c r="A122" s="53" t="s">
        <v>236</v>
      </c>
      <c r="B122" s="61" t="s">
        <v>386</v>
      </c>
      <c r="C122" s="65">
        <v>10</v>
      </c>
      <c r="D122" s="60" t="s">
        <v>65</v>
      </c>
      <c r="E122" s="57"/>
      <c r="F122" s="57"/>
      <c r="G122" s="57"/>
      <c r="H122" s="56">
        <f t="shared" si="1"/>
        <v>0</v>
      </c>
    </row>
    <row r="123" spans="1:8" ht="30">
      <c r="A123" s="53" t="s">
        <v>237</v>
      </c>
      <c r="B123" s="61" t="s">
        <v>387</v>
      </c>
      <c r="C123" s="65">
        <v>400</v>
      </c>
      <c r="D123" s="60" t="s">
        <v>65</v>
      </c>
      <c r="E123" s="57"/>
      <c r="F123" s="57"/>
      <c r="G123" s="57"/>
      <c r="H123" s="56">
        <f t="shared" si="1"/>
        <v>0</v>
      </c>
    </row>
    <row r="124" spans="1:8" ht="30">
      <c r="A124" s="53" t="s">
        <v>238</v>
      </c>
      <c r="B124" s="61" t="s">
        <v>388</v>
      </c>
      <c r="C124" s="65">
        <v>200</v>
      </c>
      <c r="D124" s="60" t="s">
        <v>65</v>
      </c>
      <c r="E124" s="57"/>
      <c r="F124" s="57"/>
      <c r="G124" s="57"/>
      <c r="H124" s="56">
        <f t="shared" si="1"/>
        <v>0</v>
      </c>
    </row>
    <row r="125" spans="1:8" ht="30">
      <c r="A125" s="53" t="s">
        <v>239</v>
      </c>
      <c r="B125" s="61" t="s">
        <v>389</v>
      </c>
      <c r="C125" s="65">
        <v>10</v>
      </c>
      <c r="D125" s="60" t="s">
        <v>65</v>
      </c>
      <c r="E125" s="57"/>
      <c r="F125" s="57"/>
      <c r="G125" s="57"/>
      <c r="H125" s="56">
        <f t="shared" si="1"/>
        <v>0</v>
      </c>
    </row>
    <row r="126" spans="1:8" ht="30">
      <c r="A126" s="53" t="s">
        <v>240</v>
      </c>
      <c r="B126" s="61" t="s">
        <v>390</v>
      </c>
      <c r="C126" s="65">
        <v>10</v>
      </c>
      <c r="D126" s="60" t="s">
        <v>65</v>
      </c>
      <c r="E126" s="57"/>
      <c r="F126" s="57"/>
      <c r="G126" s="57"/>
      <c r="H126" s="56">
        <f t="shared" si="1"/>
        <v>0</v>
      </c>
    </row>
    <row r="127" spans="1:8">
      <c r="A127" s="53" t="s">
        <v>241</v>
      </c>
      <c r="B127" s="61" t="s">
        <v>391</v>
      </c>
      <c r="C127" s="65">
        <v>20</v>
      </c>
      <c r="D127" s="60" t="s">
        <v>65</v>
      </c>
      <c r="E127" s="57"/>
      <c r="F127" s="57"/>
      <c r="G127" s="57"/>
      <c r="H127" s="56">
        <f t="shared" si="1"/>
        <v>0</v>
      </c>
    </row>
    <row r="128" spans="1:8" ht="30">
      <c r="A128" s="53" t="s">
        <v>242</v>
      </c>
      <c r="B128" s="61" t="s">
        <v>392</v>
      </c>
      <c r="C128" s="64">
        <v>100</v>
      </c>
      <c r="D128" s="60" t="s">
        <v>65</v>
      </c>
      <c r="E128" s="57"/>
      <c r="F128" s="57"/>
      <c r="G128" s="57"/>
      <c r="H128" s="56">
        <f t="shared" si="1"/>
        <v>0</v>
      </c>
    </row>
    <row r="129" spans="1:8" ht="30">
      <c r="A129" s="53" t="s">
        <v>243</v>
      </c>
      <c r="B129" s="61" t="s">
        <v>393</v>
      </c>
      <c r="C129" s="65">
        <v>20</v>
      </c>
      <c r="D129" s="60" t="s">
        <v>65</v>
      </c>
      <c r="E129" s="57"/>
      <c r="F129" s="57"/>
      <c r="G129" s="57"/>
      <c r="H129" s="56">
        <f t="shared" si="1"/>
        <v>0</v>
      </c>
    </row>
    <row r="130" spans="1:8">
      <c r="A130" s="53" t="s">
        <v>244</v>
      </c>
      <c r="B130" s="61" t="s">
        <v>394</v>
      </c>
      <c r="C130" s="65">
        <v>1000</v>
      </c>
      <c r="D130" s="63" t="s">
        <v>279</v>
      </c>
      <c r="E130" s="57"/>
      <c r="F130" s="57"/>
      <c r="G130" s="57"/>
      <c r="H130" s="56">
        <f t="shared" si="1"/>
        <v>0</v>
      </c>
    </row>
    <row r="131" spans="1:8">
      <c r="A131" s="53" t="s">
        <v>245</v>
      </c>
      <c r="B131" s="61" t="s">
        <v>395</v>
      </c>
      <c r="C131" s="65">
        <v>20</v>
      </c>
      <c r="D131" s="60" t="s">
        <v>65</v>
      </c>
      <c r="E131" s="57"/>
      <c r="F131" s="57"/>
      <c r="G131" s="57"/>
      <c r="H131" s="56">
        <f t="shared" si="1"/>
        <v>0</v>
      </c>
    </row>
    <row r="132" spans="1:8">
      <c r="A132" s="53" t="s">
        <v>246</v>
      </c>
      <c r="B132" s="61" t="s">
        <v>396</v>
      </c>
      <c r="C132" s="65">
        <v>20</v>
      </c>
      <c r="D132" s="60" t="s">
        <v>65</v>
      </c>
      <c r="E132" s="57"/>
      <c r="F132" s="57"/>
      <c r="G132" s="57"/>
      <c r="H132" s="56">
        <f t="shared" si="1"/>
        <v>0</v>
      </c>
    </row>
    <row r="133" spans="1:8">
      <c r="A133" s="53" t="s">
        <v>247</v>
      </c>
      <c r="B133" s="61" t="s">
        <v>397</v>
      </c>
      <c r="C133" s="65">
        <v>20</v>
      </c>
      <c r="D133" s="60" t="s">
        <v>65</v>
      </c>
      <c r="E133" s="57"/>
      <c r="F133" s="57"/>
      <c r="G133" s="57"/>
      <c r="H133" s="56">
        <f t="shared" si="1"/>
        <v>0</v>
      </c>
    </row>
    <row r="134" spans="1:8">
      <c r="A134" s="53" t="s">
        <v>248</v>
      </c>
      <c r="B134" s="61" t="s">
        <v>398</v>
      </c>
      <c r="C134" s="65">
        <v>20</v>
      </c>
      <c r="D134" s="60" t="s">
        <v>65</v>
      </c>
      <c r="E134" s="57"/>
      <c r="F134" s="57"/>
      <c r="G134" s="57"/>
      <c r="H134" s="56">
        <f t="shared" si="1"/>
        <v>0</v>
      </c>
    </row>
    <row r="135" spans="1:8">
      <c r="A135" s="53" t="s">
        <v>249</v>
      </c>
      <c r="B135" s="61" t="s">
        <v>399</v>
      </c>
      <c r="C135" s="65">
        <v>20</v>
      </c>
      <c r="D135" s="60" t="s">
        <v>65</v>
      </c>
      <c r="E135" s="57"/>
      <c r="F135" s="57"/>
      <c r="G135" s="57"/>
      <c r="H135" s="56">
        <f t="shared" si="1"/>
        <v>0</v>
      </c>
    </row>
    <row r="136" spans="1:8">
      <c r="A136" s="53" t="s">
        <v>250</v>
      </c>
      <c r="B136" s="61" t="s">
        <v>400</v>
      </c>
      <c r="C136" s="65">
        <v>20</v>
      </c>
      <c r="D136" s="60" t="s">
        <v>65</v>
      </c>
      <c r="E136" s="57"/>
      <c r="F136" s="57"/>
      <c r="G136" s="57"/>
      <c r="H136" s="56">
        <f t="shared" si="1"/>
        <v>0</v>
      </c>
    </row>
    <row r="137" spans="1:8">
      <c r="A137" s="53" t="s">
        <v>251</v>
      </c>
      <c r="B137" s="61" t="s">
        <v>401</v>
      </c>
      <c r="C137" s="65">
        <v>10</v>
      </c>
      <c r="D137" s="60" t="s">
        <v>65</v>
      </c>
      <c r="E137" s="57"/>
      <c r="F137" s="57"/>
      <c r="G137" s="57"/>
      <c r="H137" s="56">
        <f t="shared" si="1"/>
        <v>0</v>
      </c>
    </row>
    <row r="138" spans="1:8">
      <c r="A138" s="53" t="s">
        <v>252</v>
      </c>
      <c r="B138" s="61" t="s">
        <v>402</v>
      </c>
      <c r="C138" s="65">
        <v>5</v>
      </c>
      <c r="D138" s="60" t="s">
        <v>65</v>
      </c>
      <c r="E138" s="57"/>
      <c r="F138" s="57"/>
      <c r="G138" s="57"/>
      <c r="H138" s="56">
        <f t="shared" si="1"/>
        <v>0</v>
      </c>
    </row>
    <row r="139" spans="1:8" ht="45">
      <c r="A139" s="53" t="s">
        <v>253</v>
      </c>
      <c r="B139" s="61" t="s">
        <v>403</v>
      </c>
      <c r="C139" s="65">
        <v>30</v>
      </c>
      <c r="D139" s="60" t="s">
        <v>65</v>
      </c>
      <c r="E139" s="57"/>
      <c r="F139" s="57"/>
      <c r="G139" s="57"/>
      <c r="H139" s="56">
        <f t="shared" ref="H139:H158" si="2">ROUND(ROUND(C139,2)*ROUND(G139,2),2)</f>
        <v>0</v>
      </c>
    </row>
    <row r="140" spans="1:8" ht="45">
      <c r="A140" s="53" t="s">
        <v>254</v>
      </c>
      <c r="B140" s="61" t="s">
        <v>404</v>
      </c>
      <c r="C140" s="62">
        <v>30</v>
      </c>
      <c r="D140" s="60" t="s">
        <v>65</v>
      </c>
      <c r="E140" s="57"/>
      <c r="F140" s="57"/>
      <c r="G140" s="57"/>
      <c r="H140" s="56">
        <f t="shared" si="2"/>
        <v>0</v>
      </c>
    </row>
    <row r="141" spans="1:8">
      <c r="A141" s="53" t="s">
        <v>255</v>
      </c>
      <c r="B141" s="61" t="s">
        <v>405</v>
      </c>
      <c r="C141" s="62">
        <v>50</v>
      </c>
      <c r="D141" s="60" t="s">
        <v>65</v>
      </c>
      <c r="E141" s="57"/>
      <c r="F141" s="57"/>
      <c r="G141" s="57"/>
      <c r="H141" s="56">
        <f t="shared" si="2"/>
        <v>0</v>
      </c>
    </row>
    <row r="142" spans="1:8">
      <c r="A142" s="53" t="s">
        <v>256</v>
      </c>
      <c r="B142" s="61" t="s">
        <v>406</v>
      </c>
      <c r="C142" s="62">
        <v>50</v>
      </c>
      <c r="D142" s="60" t="s">
        <v>65</v>
      </c>
      <c r="E142" s="57"/>
      <c r="F142" s="57"/>
      <c r="G142" s="57"/>
      <c r="H142" s="56">
        <f t="shared" si="2"/>
        <v>0</v>
      </c>
    </row>
    <row r="143" spans="1:8" ht="45">
      <c r="A143" s="53" t="s">
        <v>257</v>
      </c>
      <c r="B143" s="61" t="s">
        <v>407</v>
      </c>
      <c r="C143" s="62">
        <v>30</v>
      </c>
      <c r="D143" s="60" t="s">
        <v>65</v>
      </c>
      <c r="E143" s="57"/>
      <c r="F143" s="57"/>
      <c r="G143" s="57"/>
      <c r="H143" s="56">
        <f t="shared" si="2"/>
        <v>0</v>
      </c>
    </row>
    <row r="144" spans="1:8" ht="45">
      <c r="A144" s="53" t="s">
        <v>258</v>
      </c>
      <c r="B144" s="61" t="s">
        <v>408</v>
      </c>
      <c r="C144" s="64">
        <v>100</v>
      </c>
      <c r="D144" s="60" t="s">
        <v>65</v>
      </c>
      <c r="E144" s="57"/>
      <c r="F144" s="57"/>
      <c r="G144" s="57"/>
      <c r="H144" s="56">
        <f t="shared" si="2"/>
        <v>0</v>
      </c>
    </row>
    <row r="145" spans="1:8" ht="45">
      <c r="A145" s="53" t="s">
        <v>259</v>
      </c>
      <c r="B145" s="61" t="s">
        <v>409</v>
      </c>
      <c r="C145" s="64">
        <v>50</v>
      </c>
      <c r="D145" s="60" t="s">
        <v>65</v>
      </c>
      <c r="E145" s="57"/>
      <c r="F145" s="57"/>
      <c r="G145" s="57"/>
      <c r="H145" s="56">
        <f t="shared" si="2"/>
        <v>0</v>
      </c>
    </row>
    <row r="146" spans="1:8" ht="45">
      <c r="A146" s="53" t="s">
        <v>260</v>
      </c>
      <c r="B146" s="61" t="s">
        <v>410</v>
      </c>
      <c r="C146" s="62">
        <v>100</v>
      </c>
      <c r="D146" s="60" t="s">
        <v>65</v>
      </c>
      <c r="E146" s="57"/>
      <c r="F146" s="57"/>
      <c r="G146" s="57"/>
      <c r="H146" s="56">
        <f t="shared" si="2"/>
        <v>0</v>
      </c>
    </row>
    <row r="147" spans="1:8" ht="45">
      <c r="A147" s="53" t="s">
        <v>261</v>
      </c>
      <c r="B147" s="61" t="s">
        <v>411</v>
      </c>
      <c r="C147" s="62">
        <v>30</v>
      </c>
      <c r="D147" s="60" t="s">
        <v>65</v>
      </c>
      <c r="E147" s="57"/>
      <c r="F147" s="57"/>
      <c r="G147" s="57"/>
      <c r="H147" s="56">
        <f t="shared" si="2"/>
        <v>0</v>
      </c>
    </row>
    <row r="148" spans="1:8" ht="45">
      <c r="A148" s="53" t="s">
        <v>262</v>
      </c>
      <c r="B148" s="61" t="s">
        <v>412</v>
      </c>
      <c r="C148" s="62">
        <v>30</v>
      </c>
      <c r="D148" s="60" t="s">
        <v>65</v>
      </c>
      <c r="E148" s="57"/>
      <c r="F148" s="57"/>
      <c r="G148" s="57"/>
      <c r="H148" s="56">
        <f t="shared" si="2"/>
        <v>0</v>
      </c>
    </row>
    <row r="149" spans="1:8" ht="30">
      <c r="A149" s="53" t="s">
        <v>263</v>
      </c>
      <c r="B149" s="67" t="s">
        <v>413</v>
      </c>
      <c r="C149" s="68">
        <v>20</v>
      </c>
      <c r="D149" s="69" t="s">
        <v>65</v>
      </c>
      <c r="E149" s="57"/>
      <c r="F149" s="57"/>
      <c r="G149" s="57"/>
      <c r="H149" s="56">
        <f t="shared" si="2"/>
        <v>0</v>
      </c>
    </row>
    <row r="150" spans="1:8">
      <c r="A150" s="53" t="s">
        <v>264</v>
      </c>
      <c r="B150" s="70" t="s">
        <v>414</v>
      </c>
      <c r="C150" s="68">
        <v>200</v>
      </c>
      <c r="D150" s="69" t="s">
        <v>65</v>
      </c>
      <c r="E150" s="57"/>
      <c r="F150" s="57"/>
      <c r="G150" s="57"/>
      <c r="H150" s="56">
        <f t="shared" si="2"/>
        <v>0</v>
      </c>
    </row>
    <row r="151" spans="1:8">
      <c r="A151" s="53" t="s">
        <v>265</v>
      </c>
      <c r="B151" s="67" t="s">
        <v>415</v>
      </c>
      <c r="C151" s="68">
        <v>150</v>
      </c>
      <c r="D151" s="69" t="s">
        <v>65</v>
      </c>
      <c r="E151" s="57"/>
      <c r="F151" s="57"/>
      <c r="G151" s="57"/>
      <c r="H151" s="56">
        <f t="shared" si="2"/>
        <v>0</v>
      </c>
    </row>
    <row r="152" spans="1:8">
      <c r="A152" s="53" t="s">
        <v>266</v>
      </c>
      <c r="B152" s="70" t="s">
        <v>416</v>
      </c>
      <c r="C152" s="68">
        <v>15</v>
      </c>
      <c r="D152" s="69" t="s">
        <v>65</v>
      </c>
      <c r="E152" s="57"/>
      <c r="F152" s="57"/>
      <c r="G152" s="57"/>
      <c r="H152" s="56">
        <f t="shared" si="2"/>
        <v>0</v>
      </c>
    </row>
    <row r="153" spans="1:8">
      <c r="A153" s="53" t="s">
        <v>267</v>
      </c>
      <c r="B153" s="71" t="s">
        <v>417</v>
      </c>
      <c r="C153" s="68">
        <v>5</v>
      </c>
      <c r="D153" s="69" t="s">
        <v>65</v>
      </c>
      <c r="E153" s="57"/>
      <c r="F153" s="57"/>
      <c r="G153" s="57"/>
      <c r="H153" s="56">
        <f t="shared" si="2"/>
        <v>0</v>
      </c>
    </row>
    <row r="154" spans="1:8" ht="135">
      <c r="A154" s="53" t="s">
        <v>268</v>
      </c>
      <c r="B154" s="72" t="s">
        <v>418</v>
      </c>
      <c r="C154" s="64">
        <v>30000</v>
      </c>
      <c r="D154" s="63" t="s">
        <v>279</v>
      </c>
      <c r="E154" s="57"/>
      <c r="F154" s="57"/>
      <c r="G154" s="57"/>
      <c r="H154" s="56">
        <f t="shared" si="2"/>
        <v>0</v>
      </c>
    </row>
    <row r="155" spans="1:8" ht="105">
      <c r="A155" s="53" t="s">
        <v>269</v>
      </c>
      <c r="B155" s="72" t="s">
        <v>419</v>
      </c>
      <c r="C155" s="64">
        <v>40</v>
      </c>
      <c r="D155" s="60" t="s">
        <v>65</v>
      </c>
      <c r="E155" s="57"/>
      <c r="F155" s="57"/>
      <c r="G155" s="57"/>
      <c r="H155" s="56">
        <f t="shared" si="2"/>
        <v>0</v>
      </c>
    </row>
    <row r="156" spans="1:8" ht="135">
      <c r="A156" s="53" t="s">
        <v>270</v>
      </c>
      <c r="B156" s="72" t="s">
        <v>420</v>
      </c>
      <c r="C156" s="64">
        <v>40</v>
      </c>
      <c r="D156" s="60" t="s">
        <v>65</v>
      </c>
      <c r="E156" s="57"/>
      <c r="F156" s="57"/>
      <c r="G156" s="57"/>
      <c r="H156" s="56">
        <f t="shared" si="2"/>
        <v>0</v>
      </c>
    </row>
    <row r="157" spans="1:8" ht="180">
      <c r="A157" s="53" t="s">
        <v>271</v>
      </c>
      <c r="B157" s="72" t="s">
        <v>421</v>
      </c>
      <c r="C157" s="64">
        <v>2000</v>
      </c>
      <c r="D157" s="60" t="s">
        <v>65</v>
      </c>
      <c r="E157" s="57"/>
      <c r="F157" s="57"/>
      <c r="G157" s="57"/>
      <c r="H157" s="56">
        <f t="shared" si="2"/>
        <v>0</v>
      </c>
    </row>
    <row r="158" spans="1:8" ht="150">
      <c r="A158" s="53" t="s">
        <v>272</v>
      </c>
      <c r="B158" s="72" t="s">
        <v>423</v>
      </c>
      <c r="C158" s="64">
        <v>500</v>
      </c>
      <c r="D158" s="60" t="s">
        <v>65</v>
      </c>
      <c r="E158" s="57"/>
      <c r="F158" s="57"/>
      <c r="G158" s="57"/>
      <c r="H158" s="56">
        <f t="shared" si="2"/>
        <v>0</v>
      </c>
    </row>
    <row r="160" spans="1:8">
      <c r="B160" s="102" t="s">
        <v>59</v>
      </c>
      <c r="C160" s="102"/>
      <c r="D160" s="102"/>
      <c r="E160" s="102"/>
      <c r="F160" s="102"/>
      <c r="G160" s="102"/>
      <c r="H160" s="102"/>
    </row>
  </sheetData>
  <mergeCells count="3">
    <mergeCell ref="E2:F2"/>
    <mergeCell ref="G2:H2"/>
    <mergeCell ref="B160:H160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Informacje ogólne</vt:lpstr>
      <vt:lpstr>część (1)</vt:lpstr>
      <vt:lpstr>część (2)</vt:lpstr>
      <vt:lpstr>'część (1)'!Obszar_wydruku</vt:lpstr>
      <vt:lpstr>'część (2)'!Obszar_wydruku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AMW</cp:lastModifiedBy>
  <cp:lastPrinted>2022-05-30T08:19:10Z</cp:lastPrinted>
  <dcterms:created xsi:type="dcterms:W3CDTF">2003-05-16T10:10:29Z</dcterms:created>
  <dcterms:modified xsi:type="dcterms:W3CDTF">2023-11-03T09:16:20Z</dcterms:modified>
</cp:coreProperties>
</file>