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4. Asia\PRZETARGI 2024\KRAJOWE\54_TP_SEGA LEK\3. SWZ + załączniki\"/>
    </mc:Choice>
  </mc:AlternateContent>
  <xr:revisionPtr revIDLastSave="0" documentId="13_ncr:1_{A090CC94-C688-47EF-858B-C470F6B240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GA" sheetId="1" r:id="rId1"/>
  </sheets>
  <definedNames>
    <definedName name="_xlnm.Print_Area" localSheetId="0">SEGA!$A$1:$N$19</definedName>
  </definedNames>
  <calcPr calcId="181029"/>
</workbook>
</file>

<file path=xl/calcChain.xml><?xml version="1.0" encoding="utf-8"?>
<calcChain xmlns="http://schemas.openxmlformats.org/spreadsheetml/2006/main">
  <c r="J12" i="1" l="1"/>
  <c r="J13" i="1"/>
  <c r="L12" i="1" l="1"/>
  <c r="N12" i="1" s="1"/>
  <c r="M12" i="1" s="1"/>
  <c r="L13" i="1"/>
  <c r="N13" i="1" s="1"/>
  <c r="M13" i="1" s="1"/>
  <c r="J11" i="1"/>
  <c r="J14" i="1" s="1"/>
  <c r="L11" i="1" l="1"/>
  <c r="L14" i="1" s="1"/>
  <c r="N11" i="1" l="1"/>
  <c r="N14" i="1" s="1"/>
  <c r="M11" i="1" l="1"/>
</calcChain>
</file>

<file path=xl/sharedStrings.xml><?xml version="1.0" encoding="utf-8"?>
<sst xmlns="http://schemas.openxmlformats.org/spreadsheetml/2006/main" count="43" uniqueCount="36">
  <si>
    <t>L.p.</t>
  </si>
  <si>
    <t>Nazwa materiału</t>
  </si>
  <si>
    <t>Nazwa handlowa</t>
  </si>
  <si>
    <t>Postać</t>
  </si>
  <si>
    <t>Dawka</t>
  </si>
  <si>
    <t>Ilość</t>
  </si>
  <si>
    <t>Jednostka</t>
  </si>
  <si>
    <t>Wartość netto</t>
  </si>
  <si>
    <t>Wartość Vat</t>
  </si>
  <si>
    <t>Wartość brutto</t>
  </si>
  <si>
    <t>1.</t>
  </si>
  <si>
    <t>Razem</t>
  </si>
  <si>
    <t>Nazwa i adres Wykonawcy:
………………………………................………………</t>
  </si>
  <si>
    <t>Cena jednostkowa netto</t>
  </si>
  <si>
    <t>Vat %</t>
  </si>
  <si>
    <t>Cena jednostkowa brutto</t>
  </si>
  <si>
    <t>a</t>
  </si>
  <si>
    <t>b</t>
  </si>
  <si>
    <t>c = a x b</t>
  </si>
  <si>
    <t>d</t>
  </si>
  <si>
    <t>e = c x d</t>
  </si>
  <si>
    <t>f = g : a</t>
  </si>
  <si>
    <t>g = c + e</t>
  </si>
  <si>
    <t>Kod EAN</t>
  </si>
  <si>
    <t xml:space="preserve">Załącznik 2 do SWZ     </t>
  </si>
  <si>
    <t>LECZENIE EWEROLIMUSEM CHORYCH NA STWARDNIENIE GUZOWATE Z NIEKWALIFIKUJĄCYMI SIĘ DO LECZENIA OPERACYJNEGO GUZAMI PODWYŚCIÓŁKOWYMI OLBRZYMIOKOMÓRKOWYMI (SEGA) (B.89) (CPV: 33652000-5)</t>
  </si>
  <si>
    <t>Ewerolimus</t>
  </si>
  <si>
    <t>2.</t>
  </si>
  <si>
    <t>3.</t>
  </si>
  <si>
    <t>tabl. powl, 1 op = 30 szt</t>
  </si>
  <si>
    <t>2,5 mg</t>
  </si>
  <si>
    <t>5 mg</t>
  </si>
  <si>
    <t>10 mg</t>
  </si>
  <si>
    <t>op</t>
  </si>
  <si>
    <t>x</t>
  </si>
  <si>
    <t>FORMULARZ CENOWY
DOSTAWY LEKU STOSOWANEGO W LECZENIU CHORYCH NA STWARDNIENIE GUZOWATE Z NIEKWALIFIKUJĄCYMI SIĘ DO LECZENIA OPERACYJNEGO GUZAMI PODWYŚCIÓŁKOWYMI OLBRZYMIOKOMÓRKOWYMI (SEGA)
54/2024/TP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</si>
</sst>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[$€-407];[Red]&quot;-&quot;#,##0.00&quot; &quot;[$€-407]"/>
    <numFmt numFmtId="165" formatCode="\ * #,##0.00&quot;      &quot;;\-* #,##0.00&quot;      &quot;;\ * \-#&quot;      &quot;;@\ "/>
    <numFmt numFmtId="166" formatCode="\ * #,##0.00&quot; zł &quot;;\-* #,##0.00&quot; zł &quot;;\ * \-#&quot; zł &quot;;@\ "/>
    <numFmt numFmtId="167" formatCode="\ #,##0.00\ [$zł-415]\ ;\-#,##0.00\ [$zł-415]\ ;&quot; -&quot;00\ [$zł-415]\ ;@\ "/>
    <numFmt numFmtId="168" formatCode="_-* #,##0.00\ _z_ł_-;\-* #,##0.00\ _z_ł_-;_-* \-??\ _z_ł_-;_-@_-"/>
    <numFmt numFmtId="169" formatCode="#,##0.00;[Red]&quot;-&quot;#,##0.00"/>
  </numFmts>
  <fonts count="48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10"/>
      <color theme="1"/>
      <name val="Arial1"/>
      <charset val="238"/>
    </font>
    <font>
      <sz val="11"/>
      <color theme="1"/>
      <name val="Arial"/>
      <family val="2"/>
      <charset val="238"/>
    </font>
    <font>
      <i/>
      <sz val="10"/>
      <color theme="1"/>
      <name val="Arial1"/>
      <charset val="238"/>
    </font>
    <font>
      <b/>
      <sz val="10"/>
      <color theme="1"/>
      <name val="Arial1"/>
      <charset val="238"/>
    </font>
    <font>
      <sz val="10"/>
      <color theme="1"/>
      <name val="Arial1"/>
      <charset val="238"/>
    </font>
    <font>
      <b/>
      <u/>
      <sz val="11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i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60"/>
        <b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13"/>
      </patternFill>
    </fill>
    <fill>
      <patternFill patternType="solid">
        <fgColor indexed="26"/>
        <bgColor indexed="9"/>
      </patternFill>
    </fill>
    <fill>
      <patternFill patternType="solid">
        <fgColor rgb="FFD0CECE"/>
        <bgColor rgb="FFDBDBDB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82">
    <xf numFmtId="0" fontId="0" fillId="0" borderId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0" borderId="0"/>
    <xf numFmtId="0" fontId="8" fillId="7" borderId="0"/>
    <xf numFmtId="0" fontId="9" fillId="0" borderId="0">
      <alignment horizontal="center"/>
    </xf>
    <xf numFmtId="0" fontId="10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/>
    <xf numFmtId="0" fontId="14" fillId="8" borderId="0"/>
    <xf numFmtId="0" fontId="15" fillId="8" borderId="1"/>
    <xf numFmtId="0" fontId="16" fillId="0" borderId="0"/>
    <xf numFmtId="0" fontId="17" fillId="0" borderId="0"/>
    <xf numFmtId="164" fontId="16" fillId="0" borderId="0"/>
    <xf numFmtId="0" fontId="1" fillId="0" borderId="0"/>
    <xf numFmtId="0" fontId="1" fillId="0" borderId="0"/>
    <xf numFmtId="0" fontId="5" fillId="0" borderId="0"/>
    <xf numFmtId="0" fontId="24" fillId="0" borderId="0"/>
    <xf numFmtId="0" fontId="11" fillId="0" borderId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8" fillId="15" borderId="5" applyNumberFormat="0" applyAlignment="0" applyProtection="0"/>
    <xf numFmtId="0" fontId="29" fillId="29" borderId="6" applyNumberFormat="0" applyAlignment="0" applyProtection="0"/>
    <xf numFmtId="0" fontId="30" fillId="12" borderId="0" applyNumberFormat="0" applyBorder="0" applyAlignment="0" applyProtection="0"/>
    <xf numFmtId="168" fontId="45" fillId="0" borderId="0" applyFill="0" applyBorder="0" applyAlignment="0" applyProtection="0"/>
    <xf numFmtId="165" fontId="24" fillId="0" borderId="0" applyFill="0" applyBorder="0" applyAlignment="0" applyProtection="0"/>
    <xf numFmtId="0" fontId="31" fillId="0" borderId="7" applyNumberFormat="0" applyFill="0" applyAlignment="0" applyProtection="0"/>
    <xf numFmtId="0" fontId="32" fillId="30" borderId="8" applyNumberFormat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  <xf numFmtId="0" fontId="37" fillId="0" borderId="0"/>
    <xf numFmtId="0" fontId="38" fillId="0" borderId="0"/>
    <xf numFmtId="0" fontId="38" fillId="0" borderId="0"/>
    <xf numFmtId="0" fontId="38" fillId="0" borderId="0"/>
    <xf numFmtId="0" fontId="39" fillId="29" borderId="5" applyNumberFormat="0" applyAlignment="0" applyProtection="0"/>
    <xf numFmtId="9" fontId="24" fillId="0" borderId="0" applyFill="0" applyBorder="0" applyAlignment="0" applyProtection="0"/>
    <xf numFmtId="0" fontId="40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31" borderId="13" applyNumberFormat="0" applyAlignment="0" applyProtection="0"/>
    <xf numFmtId="0" fontId="24" fillId="32" borderId="13" applyNumberFormat="0" applyAlignment="0" applyProtection="0"/>
    <xf numFmtId="166" fontId="24" fillId="0" borderId="0" applyFill="0" applyBorder="0" applyAlignment="0" applyProtection="0"/>
    <xf numFmtId="167" fontId="24" fillId="0" borderId="0" applyFill="0" applyBorder="0" applyAlignment="0" applyProtection="0"/>
    <xf numFmtId="0" fontId="44" fillId="11" borderId="0" applyNumberFormat="0" applyBorder="0" applyAlignment="0" applyProtection="0"/>
    <xf numFmtId="0" fontId="46" fillId="0" borderId="0"/>
    <xf numFmtId="168" fontId="24" fillId="0" borderId="0" applyFill="0" applyBorder="0" applyAlignment="0" applyProtection="0"/>
    <xf numFmtId="0" fontId="45" fillId="0" borderId="0"/>
  </cellStyleXfs>
  <cellXfs count="32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3" fillId="0" borderId="0" xfId="0" applyFont="1"/>
    <xf numFmtId="0" fontId="2" fillId="0" borderId="0" xfId="0" applyFont="1"/>
    <xf numFmtId="0" fontId="21" fillId="9" borderId="0" xfId="0" applyFont="1" applyFill="1" applyAlignment="1">
      <alignment horizontal="center"/>
    </xf>
    <xf numFmtId="0" fontId="21" fillId="34" borderId="2" xfId="0" applyFont="1" applyFill="1" applyBorder="1" applyAlignment="1">
      <alignment vertical="center"/>
    </xf>
    <xf numFmtId="49" fontId="21" fillId="34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47" fillId="33" borderId="17" xfId="81" applyNumberFormat="1" applyFont="1" applyFill="1" applyBorder="1" applyAlignment="1">
      <alignment horizontal="center" wrapText="1"/>
    </xf>
    <xf numFmtId="0" fontId="2" fillId="9" borderId="20" xfId="0" applyFont="1" applyFill="1" applyBorder="1" applyAlignment="1">
      <alignment horizontal="center" vertical="center"/>
    </xf>
    <xf numFmtId="4" fontId="2" fillId="9" borderId="20" xfId="0" applyNumberFormat="1" applyFont="1" applyFill="1" applyBorder="1" applyAlignment="1">
      <alignment horizontal="right" vertical="center"/>
    </xf>
    <xf numFmtId="49" fontId="22" fillId="0" borderId="14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169" fontId="0" fillId="0" borderId="2" xfId="0" applyNumberForma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5" fillId="0" borderId="0" xfId="23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1" fillId="9" borderId="3" xfId="0" applyFont="1" applyFill="1" applyBorder="1" applyAlignment="1">
      <alignment horizontal="center"/>
    </xf>
    <xf numFmtId="0" fontId="21" fillId="9" borderId="4" xfId="0" applyFont="1" applyFill="1" applyBorder="1" applyAlignment="1">
      <alignment horizontal="center"/>
    </xf>
    <xf numFmtId="0" fontId="21" fillId="9" borderId="15" xfId="0" applyFont="1" applyFill="1" applyBorder="1" applyAlignment="1">
      <alignment horizontal="center"/>
    </xf>
    <xf numFmtId="0" fontId="21" fillId="9" borderId="16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21" fillId="9" borderId="21" xfId="0" applyFont="1" applyFill="1" applyBorder="1" applyAlignment="1">
      <alignment horizontal="right" vertical="center"/>
    </xf>
    <xf numFmtId="0" fontId="21" fillId="9" borderId="18" xfId="0" applyFont="1" applyFill="1" applyBorder="1" applyAlignment="1">
      <alignment horizontal="right" vertical="center"/>
    </xf>
    <xf numFmtId="0" fontId="21" fillId="9" borderId="19" xfId="0" applyFont="1" applyFill="1" applyBorder="1" applyAlignment="1">
      <alignment horizontal="right" vertical="center"/>
    </xf>
  </cellXfs>
  <cellStyles count="82">
    <cellStyle name="20% - akcent 1" xfId="25" xr:uid="{64DEDD4C-6EC8-40CE-BAAB-0DD2E3A2D5F8}"/>
    <cellStyle name="20% - akcent 2" xfId="26" xr:uid="{5A2501B3-A7DF-40FA-B843-8E36D04EE6B8}"/>
    <cellStyle name="20% - akcent 3" xfId="27" xr:uid="{AAD210D5-D898-4052-A08E-8EE92CDA06E2}"/>
    <cellStyle name="20% - akcent 4" xfId="28" xr:uid="{BDD84998-B16C-447A-A061-98098362F5C7}"/>
    <cellStyle name="20% - akcent 5" xfId="29" xr:uid="{C98E4820-7A03-4633-B583-333444CD4515}"/>
    <cellStyle name="20% - akcent 6" xfId="30" xr:uid="{E0087D35-A974-43C8-9AF6-57365F45DC4D}"/>
    <cellStyle name="40% - akcent 1" xfId="31" xr:uid="{E77ACF43-8835-4039-835D-101400089C59}"/>
    <cellStyle name="40% - akcent 2" xfId="32" xr:uid="{5FFFBBCE-4F79-4334-A848-C1C5BDE92DDB}"/>
    <cellStyle name="40% - akcent 3" xfId="33" xr:uid="{181996AE-A17E-4BC2-92A6-F6B8D5C77071}"/>
    <cellStyle name="40% - akcent 4" xfId="34" xr:uid="{896AC33C-D66F-454E-91EF-A472E530F6DA}"/>
    <cellStyle name="40% - akcent 5" xfId="35" xr:uid="{DE13FAD8-3121-4005-9BCC-EFAE389E66EA}"/>
    <cellStyle name="40% - akcent 6" xfId="36" xr:uid="{4D312A90-E2BF-4D02-98B7-AE545FF6FEB8}"/>
    <cellStyle name="60% - akcent 1" xfId="37" xr:uid="{4DE4E5FC-D950-49F3-8C3F-50BBC4BF044B}"/>
    <cellStyle name="60% - akcent 2" xfId="38" xr:uid="{CCE5C745-4F9D-495E-8EC0-337A361ED5E2}"/>
    <cellStyle name="60% - akcent 3" xfId="39" xr:uid="{D5BD0330-42F9-4C2E-97B0-68A39939FE44}"/>
    <cellStyle name="60% - akcent 4" xfId="40" xr:uid="{F59E197D-52AF-49E7-BE90-A5411D5D0F56}"/>
    <cellStyle name="60% - akcent 5" xfId="41" xr:uid="{01E63453-1558-4A01-A522-08C81416F018}"/>
    <cellStyle name="60% - akcent 6" xfId="42" xr:uid="{84F00450-A82A-4C69-BFD8-E7268A2D5CE1}"/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Akcent 1 2" xfId="43" xr:uid="{027AB4B4-6CF1-4F25-94B6-53D04D91B710}"/>
    <cellStyle name="Akcent 2 2" xfId="44" xr:uid="{F587E4BD-E096-47C2-89CC-706053AD4A41}"/>
    <cellStyle name="Akcent 2 2 2" xfId="45" xr:uid="{FF19DA15-C9EB-431F-8816-D4D74EB29317}"/>
    <cellStyle name="Akcent 3 2" xfId="46" xr:uid="{74F8759F-25C6-4D55-87DB-AF5E67F5B52B}"/>
    <cellStyle name="Akcent 3 2 2" xfId="47" xr:uid="{D58D686F-CA63-493B-89F1-4A8F78D5FA3B}"/>
    <cellStyle name="Akcent 4 2" xfId="48" xr:uid="{F9AFCA84-DB02-4317-A71F-E45823774519}"/>
    <cellStyle name="Akcent 5 2" xfId="49" xr:uid="{AC0F3DFA-5198-4527-AECD-93BF85D9559C}"/>
    <cellStyle name="Akcent 6 2" xfId="50" xr:uid="{371B64CA-CC44-42F0-AA25-E5FB95EB77DE}"/>
    <cellStyle name="Akcent 6 2 2" xfId="51" xr:uid="{9BAD8F27-81AF-45B0-B113-102D84380C81}"/>
    <cellStyle name="Bad" xfId="5" xr:uid="{00000000-0005-0000-0000-000004000000}"/>
    <cellStyle name="Dane wejściowe 2" xfId="52" xr:uid="{39F562AD-E72F-445A-9E6F-C049EB87C102}"/>
    <cellStyle name="Dane wyjściowe 2" xfId="53" xr:uid="{FDC55C31-805D-4F85-B8E4-54C468C8484C}"/>
    <cellStyle name="Dobre" xfId="54" xr:uid="{C8F433EB-A912-4229-9CBA-1425E39E0AD6}"/>
    <cellStyle name="Dziesiętny 2" xfId="56" xr:uid="{D87F565F-69D3-4FD9-B4F8-1AEDD3726741}"/>
    <cellStyle name="Dziesiętny 3" xfId="55" xr:uid="{8D7C6D47-AB97-42F0-B71E-5B1A353938E5}"/>
    <cellStyle name="Dziesiętny 4" xfId="80" xr:uid="{4EC57814-AB8E-488E-9F01-1B09B34BFF31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(user)" xfId="10" xr:uid="{00000000-0005-0000-0000-000009000000}"/>
    <cellStyle name="Heading 1" xfId="11" xr:uid="{00000000-0005-0000-0000-00000A000000}"/>
    <cellStyle name="Heading 1 2" xfId="24" xr:uid="{2EF0724A-9EFD-4F3F-A90B-C5FAA9883826}"/>
    <cellStyle name="Heading 2" xfId="12" xr:uid="{00000000-0005-0000-0000-00000B000000}"/>
    <cellStyle name="Heading1" xfId="13" xr:uid="{00000000-0005-0000-0000-00000C000000}"/>
    <cellStyle name="Hyperlink" xfId="14" xr:uid="{00000000-0005-0000-0000-00000D000000}"/>
    <cellStyle name="Komórka połączona 2" xfId="57" xr:uid="{1D8D9598-6548-4DD4-9645-20B86350D949}"/>
    <cellStyle name="Komórka zaznaczona 2" xfId="58" xr:uid="{B935EE3B-A632-4CD3-890D-EBE0DE28B47C}"/>
    <cellStyle name="Nagłówek 1 2" xfId="59" xr:uid="{B8F74842-76E5-4006-92C8-F8AE21309F6A}"/>
    <cellStyle name="Nagłówek 2 2" xfId="60" xr:uid="{83D65FDA-5ACC-4E2B-923D-99ED9CDD69D4}"/>
    <cellStyle name="Nagłówek 3 2" xfId="61" xr:uid="{ADDC1591-3683-4B84-A909-B963CFF08BBD}"/>
    <cellStyle name="Nagłówek 4 2" xfId="62" xr:uid="{13526556-9CA3-40FD-ACBB-91A2B02FCFEC}"/>
    <cellStyle name="Neutral" xfId="15" xr:uid="{00000000-0005-0000-0000-00000E000000}"/>
    <cellStyle name="Neutralne" xfId="63" xr:uid="{966FDABA-1102-46DB-AA93-CE2710813221}"/>
    <cellStyle name="Normal 2_Wartości przetargu nowy 31-05-2015" xfId="64" xr:uid="{492EEE87-61BF-4F8C-930F-45D627BB0FCF}"/>
    <cellStyle name="Normalny" xfId="0" builtinId="0" customBuiltin="1"/>
    <cellStyle name="Normalny 2" xfId="65" xr:uid="{1EE779A6-1365-4C7C-90EA-F666FF6C8B0B}"/>
    <cellStyle name="Normalny 2 2" xfId="66" xr:uid="{21E49397-4384-451E-9F2D-E82CD8A7FA62}"/>
    <cellStyle name="Normalny 2 3" xfId="67" xr:uid="{01CF65C9-455D-4620-AF88-68FF7915B376}"/>
    <cellStyle name="Normalny 3" xfId="23" xr:uid="{9C6F0A17-6448-40F0-B142-8D11E436EE01}"/>
    <cellStyle name="Normalny 4" xfId="79" xr:uid="{0015DE98-A6F2-418E-A938-A4A12BA9E82A}"/>
    <cellStyle name="Normalny 5" xfId="81" xr:uid="{A871AD48-3B69-4509-A62E-95D49DBF0137}"/>
    <cellStyle name="Note" xfId="16" xr:uid="{00000000-0005-0000-0000-000010000000}"/>
    <cellStyle name="Obliczenia 2" xfId="68" xr:uid="{1C14B216-0495-454E-B4E8-9094A17359DC}"/>
    <cellStyle name="Procentowy 2" xfId="69" xr:uid="{A968979B-158F-4017-9CFF-FA54CE77359F}"/>
    <cellStyle name="Result" xfId="17" xr:uid="{00000000-0005-0000-0000-000011000000}"/>
    <cellStyle name="Result (user)" xfId="18" xr:uid="{00000000-0005-0000-0000-000012000000}"/>
    <cellStyle name="Result2" xfId="19" xr:uid="{00000000-0005-0000-0000-000013000000}"/>
    <cellStyle name="Status" xfId="20" xr:uid="{00000000-0005-0000-0000-000014000000}"/>
    <cellStyle name="Suma 2" xfId="70" xr:uid="{495D507C-22BD-4FC2-AF33-2B4E292AEF61}"/>
    <cellStyle name="Tekst objaśnienia 2" xfId="71" xr:uid="{B7B47138-146D-4907-A11B-2471F0441582}"/>
    <cellStyle name="Tekst ostrzeżenia 2" xfId="72" xr:uid="{F9582AEB-D036-4218-8DEA-10B59E12F84D}"/>
    <cellStyle name="Text" xfId="21" xr:uid="{00000000-0005-0000-0000-000015000000}"/>
    <cellStyle name="Tytuł 2" xfId="73" xr:uid="{15E04DC9-345C-41C0-8253-AFE95C12300B}"/>
    <cellStyle name="Uwaga 2" xfId="74" xr:uid="{A4FE1E32-042A-4F28-8581-0C372F51EB61}"/>
    <cellStyle name="Uwaga 2 2" xfId="75" xr:uid="{6DEDD715-1874-42B0-91FD-898816362808}"/>
    <cellStyle name="Walutowy 2" xfId="76" xr:uid="{E8F7CCC4-BD71-4355-A111-635A126919C4}"/>
    <cellStyle name="Walutowy 3" xfId="77" xr:uid="{43A3ECC5-A534-4790-AA55-E3197EA2447E}"/>
    <cellStyle name="Warning" xfId="22" xr:uid="{00000000-0005-0000-0000-000016000000}"/>
    <cellStyle name="Złe" xfId="78" xr:uid="{FD8171EA-0EAB-4B1E-B8B2-1E7F4CC0B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tabSelected="1" zoomScaleNormal="100" workbookViewId="0">
      <selection activeCell="K6" sqref="K6"/>
    </sheetView>
  </sheetViews>
  <sheetFormatPr defaultRowHeight="13.2"/>
  <cols>
    <col min="1" max="1" width="4.6640625" customWidth="1"/>
    <col min="2" max="2" width="22.88671875" customWidth="1"/>
    <col min="3" max="3" width="12.33203125" customWidth="1"/>
    <col min="4" max="4" width="8.77734375" customWidth="1"/>
    <col min="5" max="5" width="11.88671875" customWidth="1"/>
    <col min="6" max="6" width="7.6640625" customWidth="1"/>
    <col min="7" max="7" width="11.6640625" customWidth="1"/>
    <col min="8" max="8" width="13.6640625" customWidth="1"/>
    <col min="9" max="9" width="11.88671875" customWidth="1"/>
    <col min="10" max="10" width="10.6640625" customWidth="1"/>
    <col min="11" max="11" width="11.88671875" customWidth="1"/>
    <col min="12" max="12" width="15.109375" customWidth="1"/>
    <col min="13" max="1024" width="11.88671875" customWidth="1"/>
  </cols>
  <sheetData>
    <row r="1" spans="1:15" ht="13.95" customHeight="1">
      <c r="A1" s="27"/>
      <c r="B1" s="27"/>
      <c r="L1" s="20" t="s">
        <v>24</v>
      </c>
      <c r="M1" s="20"/>
      <c r="N1" s="20"/>
      <c r="O1" s="5"/>
    </row>
    <row r="2" spans="1:15" ht="13.95" customHeight="1">
      <c r="A2" s="22" t="s">
        <v>12</v>
      </c>
      <c r="B2" s="22"/>
      <c r="C2" s="22"/>
      <c r="D2" s="22"/>
      <c r="E2" s="22"/>
      <c r="L2" s="2"/>
    </row>
    <row r="3" spans="1:15" ht="13.95" customHeight="1">
      <c r="A3" s="22"/>
      <c r="B3" s="22"/>
      <c r="C3" s="22"/>
      <c r="D3" s="22"/>
      <c r="E3" s="22"/>
      <c r="L3" s="2"/>
    </row>
    <row r="4" spans="1:15" ht="13.95" customHeight="1">
      <c r="A4" s="22"/>
      <c r="B4" s="22"/>
      <c r="C4" s="22"/>
      <c r="D4" s="22"/>
      <c r="E4" s="22"/>
      <c r="L4" s="2"/>
    </row>
    <row r="5" spans="1:15" ht="54.6" customHeight="1">
      <c r="A5" s="21" t="s">
        <v>35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5" ht="13.95" customHeight="1">
      <c r="B6" s="1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5" ht="32.4" customHeight="1">
      <c r="A7" s="28" t="s">
        <v>25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5" ht="13.2" customHeight="1"/>
    <row r="9" spans="1:15" ht="39.6">
      <c r="A9" s="7" t="s">
        <v>0</v>
      </c>
      <c r="B9" s="8" t="s">
        <v>1</v>
      </c>
      <c r="C9" s="8" t="s">
        <v>2</v>
      </c>
      <c r="D9" s="8" t="s">
        <v>23</v>
      </c>
      <c r="E9" s="8" t="s">
        <v>3</v>
      </c>
      <c r="F9" s="8" t="s">
        <v>4</v>
      </c>
      <c r="G9" s="8" t="s">
        <v>5</v>
      </c>
      <c r="H9" s="8" t="s">
        <v>6</v>
      </c>
      <c r="I9" s="8" t="s">
        <v>13</v>
      </c>
      <c r="J9" s="8" t="s">
        <v>7</v>
      </c>
      <c r="K9" s="8" t="s">
        <v>14</v>
      </c>
      <c r="L9" s="8" t="s">
        <v>8</v>
      </c>
      <c r="M9" s="8" t="s">
        <v>15</v>
      </c>
      <c r="N9" s="8" t="s">
        <v>9</v>
      </c>
    </row>
    <row r="10" spans="1:15">
      <c r="A10" s="23"/>
      <c r="B10" s="24"/>
      <c r="C10" s="25"/>
      <c r="D10" s="25"/>
      <c r="E10" s="26"/>
      <c r="F10" s="6"/>
      <c r="G10" s="11" t="s">
        <v>16</v>
      </c>
      <c r="H10" s="11"/>
      <c r="I10" s="11" t="s">
        <v>17</v>
      </c>
      <c r="J10" s="11" t="s">
        <v>18</v>
      </c>
      <c r="K10" s="11" t="s">
        <v>19</v>
      </c>
      <c r="L10" s="11" t="s">
        <v>20</v>
      </c>
      <c r="M10" s="11" t="s">
        <v>21</v>
      </c>
      <c r="N10" s="11" t="s">
        <v>22</v>
      </c>
    </row>
    <row r="11" spans="1:15" ht="53.4" customHeight="1">
      <c r="A11" s="9" t="s">
        <v>10</v>
      </c>
      <c r="B11" s="10" t="s">
        <v>26</v>
      </c>
      <c r="C11" s="14"/>
      <c r="D11" s="14"/>
      <c r="E11" s="15" t="s">
        <v>29</v>
      </c>
      <c r="F11" s="15" t="s">
        <v>30</v>
      </c>
      <c r="G11" s="16">
        <v>13</v>
      </c>
      <c r="H11" s="15" t="s">
        <v>33</v>
      </c>
      <c r="I11" s="19"/>
      <c r="J11" s="17">
        <f>G11*I11</f>
        <v>0</v>
      </c>
      <c r="K11" s="18">
        <v>0.08</v>
      </c>
      <c r="L11" s="17">
        <f>J11*K11</f>
        <v>0</v>
      </c>
      <c r="M11" s="17">
        <f>N11/G11</f>
        <v>0</v>
      </c>
      <c r="N11" s="17">
        <f>J11+L11</f>
        <v>0</v>
      </c>
    </row>
    <row r="12" spans="1:15" ht="53.4" customHeight="1">
      <c r="A12" s="9" t="s">
        <v>27</v>
      </c>
      <c r="B12" s="10" t="s">
        <v>26</v>
      </c>
      <c r="C12" s="14"/>
      <c r="D12" s="14"/>
      <c r="E12" s="15" t="s">
        <v>29</v>
      </c>
      <c r="F12" s="15" t="s">
        <v>31</v>
      </c>
      <c r="G12" s="16">
        <v>13</v>
      </c>
      <c r="H12" s="15" t="s">
        <v>33</v>
      </c>
      <c r="I12" s="19"/>
      <c r="J12" s="17">
        <f t="shared" ref="J12:J13" si="0">G12*I12</f>
        <v>0</v>
      </c>
      <c r="K12" s="18">
        <v>0.08</v>
      </c>
      <c r="L12" s="17">
        <f t="shared" ref="L12:L13" si="1">J12*K12</f>
        <v>0</v>
      </c>
      <c r="M12" s="17">
        <f t="shared" ref="M12:M13" si="2">N12/G12</f>
        <v>0</v>
      </c>
      <c r="N12" s="17">
        <f t="shared" ref="N12:N13" si="3">J12+L12</f>
        <v>0</v>
      </c>
    </row>
    <row r="13" spans="1:15" ht="53.4" customHeight="1">
      <c r="A13" s="9" t="s">
        <v>28</v>
      </c>
      <c r="B13" s="10" t="s">
        <v>26</v>
      </c>
      <c r="C13" s="14"/>
      <c r="D13" s="14"/>
      <c r="E13" s="15" t="s">
        <v>29</v>
      </c>
      <c r="F13" s="15" t="s">
        <v>32</v>
      </c>
      <c r="G13" s="16">
        <v>2</v>
      </c>
      <c r="H13" s="15" t="s">
        <v>33</v>
      </c>
      <c r="I13" s="19"/>
      <c r="J13" s="17">
        <f t="shared" si="0"/>
        <v>0</v>
      </c>
      <c r="K13" s="18">
        <v>0.08</v>
      </c>
      <c r="L13" s="17">
        <f t="shared" si="1"/>
        <v>0</v>
      </c>
      <c r="M13" s="17">
        <f t="shared" si="2"/>
        <v>0</v>
      </c>
      <c r="N13" s="17">
        <f t="shared" si="3"/>
        <v>0</v>
      </c>
    </row>
    <row r="14" spans="1:15" ht="16.2" customHeight="1">
      <c r="A14" s="29" t="s">
        <v>11</v>
      </c>
      <c r="B14" s="30"/>
      <c r="C14" s="30"/>
      <c r="D14" s="30"/>
      <c r="E14" s="30"/>
      <c r="F14" s="30"/>
      <c r="G14" s="30"/>
      <c r="H14" s="30"/>
      <c r="I14" s="31"/>
      <c r="J14" s="13">
        <f>SUM(J11:J13)</f>
        <v>0</v>
      </c>
      <c r="K14" s="12" t="s">
        <v>34</v>
      </c>
      <c r="L14" s="13">
        <f>SUM(L11:L13)</f>
        <v>0</v>
      </c>
      <c r="M14" s="12" t="s">
        <v>34</v>
      </c>
      <c r="N14" s="13">
        <f>SUM(N11:N13)</f>
        <v>0</v>
      </c>
    </row>
    <row r="15" spans="1:15" ht="13.2" customHeight="1"/>
    <row r="16" spans="1:15" ht="11.4" customHeight="1">
      <c r="B16" s="22"/>
      <c r="C16" s="22"/>
      <c r="D16" s="22"/>
      <c r="E16" s="22"/>
      <c r="F16" s="22"/>
    </row>
    <row r="17" spans="2:12" ht="13.8"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</row>
  </sheetData>
  <mergeCells count="8">
    <mergeCell ref="L1:N1"/>
    <mergeCell ref="A5:N5"/>
    <mergeCell ref="B16:F16"/>
    <mergeCell ref="A10:E10"/>
    <mergeCell ref="A2:E4"/>
    <mergeCell ref="A1:B1"/>
    <mergeCell ref="A7:N7"/>
    <mergeCell ref="A14:I14"/>
  </mergeCells>
  <pageMargins left="0.45905511811023625" right="0.45905511811023625" top="1.0535433070866143" bottom="0.82716535433070859" header="0.65984251968503937" footer="0.78740157480314954"/>
  <pageSetup paperSize="9" scale="84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1410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SEGA</vt:lpstr>
      <vt:lpstr>SEGA!Obszar_wydruku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Joanna Przybył</cp:lastModifiedBy>
  <cp:revision>52</cp:revision>
  <cp:lastPrinted>2023-10-19T08:04:10Z</cp:lastPrinted>
  <dcterms:created xsi:type="dcterms:W3CDTF">2009-04-16T11:32:48Z</dcterms:created>
  <dcterms:modified xsi:type="dcterms:W3CDTF">2024-11-27T12:02:11Z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