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'Arkusz1'!$A$1:$J$230</definedName>
  </definedNames>
  <calcPr fullCalcOnLoad="1"/>
</workbook>
</file>

<file path=xl/sharedStrings.xml><?xml version="1.0" encoding="utf-8"?>
<sst xmlns="http://schemas.openxmlformats.org/spreadsheetml/2006/main" count="217" uniqueCount="69">
  <si>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</si>
  <si>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</si>
  <si>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</si>
  <si>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</si>
  <si>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</si>
  <si>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</si>
  <si>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</si>
  <si>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</si>
  <si>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</si>
  <si>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</si>
  <si>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</si>
  <si>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</si>
  <si>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 xml:space="preserve"> Gwarancja:   12 mcy</t>
  </si>
  <si>
    <t>termin dostawy:   7-28 dni kal.</t>
  </si>
  <si>
    <t>kpl.</t>
  </si>
  <si>
    <t>Łożysko kulkowe 
SKF 6007 lub równoważne</t>
  </si>
  <si>
    <t>Podpora łozyskowa d mm - 65,00; L mm - 208,00;  A1 mm - 58; A2 mm - 22 
Timken UCF313 lub równoważne</t>
  </si>
  <si>
    <t>Szyna do prowadnicy liniowej PMI MSA 35 R 200 -20/20N (L= 200mm, E1 = E2+20mm, P= 80 mm)</t>
  </si>
  <si>
    <t>Wózek do prowadnicy liniowej
PMI MSA 35 S SS FC N lub równoważne</t>
  </si>
  <si>
    <t>Łożysko kulkowe wzdłużne 
SKF 51409 lub równoważne</t>
  </si>
  <si>
    <t>Silnik asynchroniczny trójfazowy 1,1 kW typ 80B5, prędkość minimalna n_min = 1400 obr/min</t>
  </si>
  <si>
    <r>
      <rPr>
        <b/>
        <sz val="11"/>
        <color indexed="8"/>
        <rFont val="Calibri"/>
        <family val="2"/>
      </rPr>
      <t>Niezbędnik warsztatowy - zestaw narzędzi warsztatowych</t>
    </r>
    <r>
      <rPr>
        <sz val="11"/>
        <color indexed="8"/>
        <rFont val="Calibri"/>
        <family val="2"/>
      </rPr>
      <t xml:space="preserve">
1 Spoiwo lutownicze w postaci cyny LC60 o średnicy 0,70 mm lub 0,56 mm w szpuli o masie 100 g.
2   Odsysacz do odprowadzania nadmiaru cyny.
3   Plecionka do usuwania nadmiaru cyny.
4   Topnik w płynie typu "no clean". Opakowanie o pojemności 15 ml.
5   Obcinaczki boczne o długości 110 mm typu 21X, uchwyt w kolorze czerwonym.
6   Uchwyt montażowy z lupą powiększającą oraz dwoma chwytakami ułatwiający lutowanie.
7   Okulary ochronne, przeznaczone do zastosowań w warsztacie elektronika. Służą do osłony oczu podczas wszelkich prac związanych z obróbką materiałów.
8   Komplet 6 wkrętaków precyzyjnych. Całość zapakowana w kasetkę.
9   Kuferek do przenoszenia elementów zestawu.
Forbot FOR-10849 lub równoważne</t>
    </r>
  </si>
  <si>
    <r>
      <rPr>
        <b/>
        <sz val="11"/>
        <color indexed="8"/>
        <rFont val="Calibri"/>
        <family val="2"/>
      </rPr>
      <t>Zestaw narzędzi - bitów</t>
    </r>
    <r>
      <rPr>
        <sz val="11"/>
        <color indexed="8"/>
        <rFont val="Calibri"/>
        <family val="2"/>
      </rPr>
      <t xml:space="preserve">
1 x Wkrętak, uchwyt z grzechotką
1 x Przedłużacz z uchwytem T
1 x Adapter do bitów
1 x Adapter 25 mm
1 x Adapter 50 mm
1 x Uchwyt magnetyczny
1 x Do śrub hakowych
15 x 2 - 8 mm do wkrętów z rowkiem / 3 x płaskie 5/6/8 mm, długie
8 x do wkrętów z rowkiem krzyżowym PH 0 - 3 / 4 x do wkrętów z rowkiem krzyżowym PH 0 - 3 długie
4 x do wkrętów z rowkiem krzyżowym PH 0 - 3 bardzo długie
8 x krzyżowe PZ 0 - 3 / 4 x krzyżowe PZ 0 - 3 długie
4 x krzyżowe PZ 0 - 3 bardzo długie / 9 x imbus (gwint metryczny M) SW 1,5 - 8
9 x imbus (cale) 1,6 mm (1/16") - 6,3 mm (1/4")
6 x imbus z otworem (gwint metryczny M) SW 2 - 6
6 x imbus z otworem (cal) 2 mm (5/64") - 4 mm (5/32")
9 x profil T 8 - 40 / 9 x profil T plus T8 - T40
5 x profil T plus T20 - T40 bardzo długie / 8 x profil T z otworem T8 - T40
3 x wieloząbkowe XZN M5 - M8 / 4 x wewnętrzny czworokąt S0 - S3
6 x Torq-Set Mplus TQ6 - TQ10 / 8 x TRI-WING TW0 - TW3
8 x S4 - S10
1 x Walizka aluminiowa.
Basetech 814489 lub równoważne</t>
    </r>
  </si>
  <si>
    <r>
      <rPr>
        <b/>
        <sz val="11"/>
        <color indexed="8"/>
        <rFont val="Calibri"/>
        <family val="2"/>
      </rPr>
      <t>Romeo v2 ATmega32u4 - all in one controller - kompatybilny z Arduino</t>
    </r>
    <r>
      <rPr>
        <sz val="11"/>
        <color indexed="8"/>
        <rFont val="Calibri"/>
        <family val="2"/>
      </rPr>
      <t xml:space="preserve">
NAPIĘCIE ZASIL. OD 7.0 V/ NAPIĘCIE ZASIL. DO 12.0 V
NAPIĘCIE WYJŚCIA OD 5.0 V/ NAPIĘCIE WYJŚCIA DO 5.0 V
NAPIĘCIE WYJŚCIOWE NOMINALNE 5.0 V/ UC - MIKROKONTROLER Atmega32U4
UC - RDZEŃ 8-bit AVR/ UC - PAMIĘĆ EEPROM 1 kB
UC - PAMIĘĆ FLASH 32 kB/ UC - PAMIĘĆ RAM 2,5 kB
UC - ILOŚĆ RDZENI 1. Single Core/ UC - PINY CYFROWE 20
UC - WEJŚCIA ANALOG. 12/ UC - TAKTOWANIE 16 MHz
UC - PRZETWORNIK AC 10-bitów/ UC - KANAŁY PWM 7
UC - INTERFEJS USB microUSB/ UC - INTERFEJS I2C Tak
UC - INTERFEJS UART Tak/ UC - INTERFEJS SPI tak
Botland DFR-02688 lub równoważne</t>
    </r>
  </si>
  <si>
    <r>
      <rPr>
        <b/>
        <sz val="11"/>
        <color indexed="8"/>
        <rFont val="Calibri"/>
        <family val="2"/>
      </rPr>
      <t>StarterKit rozszerzony - z modułem Arduino Uno + Box</t>
    </r>
    <r>
      <rPr>
        <sz val="11"/>
        <color indexed="8"/>
        <rFont val="Calibri"/>
        <family val="2"/>
      </rPr>
      <t xml:space="preserve">
1 Arduino Uno - oryginalny,  moduł z mikrokontrolerem Atmega328.
2 Płytka stykowa 830 pól
3 Zestaw diod LED 5 mm (30 szt.) po 10 szt. czerwonych, zielonych i żółtych elementów.
4 Dioda RGB wspólna anoda - LED z czterema wyprowadzeniami potrafiąca świecić we wszystkich kolorach.
5 Zestaw rezystorów (200 szt.) - po 20 szt. najpopularniejszych wartości, umożliwiających np. podłączenie diod LED.
6 Tranzystor NPN BC547 (5 szt.) 7 Czujnik temperatury analogowy LM35 .
8 Fotorezystor 9 Przyciski typu tact-switch 10 Potencjometr 10k lub 20k (5 szt.)
11 Rejestr przesuwny 12 Ekspander PCF8574 13 Buzzer z generatorem - zasilany napięciem 5 V
14 Przewody połączeniowe 65 szt. męsko - męskie  15Przewód USB A-B dł. 1 m 
16 DHT11  17 Wyświetlacz LCD dla Arduino ze złączami 16x2 z wlutowanymi złączami goldpin - z niebieskim podświetlaniem
18 Sterownik silników L293D mostek H
19 Czujnik ruchu PIR
20 Czujnik odległości HC-DR04 czujnik ultradźwiękowy potrafiący wykrywać obiekty w odległości od 2 cm do 200 cm.
21 DHT11 Silnik DC - silnik prądu stałego zasilany napięciem od 3 V do 5 V.
22 Organizer ułatwiający przenoszenie zestawu
Botland ARD-03798 lub równoważne</t>
    </r>
  </si>
  <si>
    <t>Akumulatorowa wkrętarka
Funkcje
Maksymalny moment obrotowy I stopień: 0,05Nm / Maksymalny moment obrotowy II stopień: 0,05Nm
Maksymalny manualny moment obrotowy: 3Nm / Pojemność baterii 350 mAh
Czas ładowania 160-200 min / Napięcie znamionowe 3,7 V
Napięcie wejściowe 5V - 0.14A / Materiał wykonania Aluminium Stal narzędziowa S2
Dodatkowe informacje
Głowice krzyżakowe: PH000, PH00, PH0, PH1 / Główki pięciokątne: P2, P5
Głowice sześciokątne: H0.7, H0.9, H1.5, H2.0 / Głowica typu W: W1.5
Głowice rowkowe: SL1.5, SL2.0 / Głowice Y: Y0.6, Y1
Głowice Torx: T2, T3, T4 / Głowica trójskrzydłowa: 2, 3
Głowice Torx z otworem na kołek: TH5, T6H, T8H, T9H, T10H
Zestaw: Śrubokręt / Kabel USB typu C / Pojemnik do przechowywania bitów / 24 Końcówki wkrętakowe / Instrukcja obsługi
Xiaomi Electric Precision Screwdriver Model
MJDDLSD003QW lub równoważne</t>
  </si>
  <si>
    <r>
      <rPr>
        <b/>
        <sz val="11"/>
        <color indexed="8"/>
        <rFont val="Calibri"/>
        <family val="2"/>
      </rPr>
      <t>StarterKit rozszerzony - z modułem Cytron Maker Uno + Box</t>
    </r>
    <r>
      <rPr>
        <sz val="11"/>
        <color indexed="8"/>
        <rFont val="Calibri"/>
        <family val="2"/>
      </rPr>
      <t xml:space="preserve">
1. Cytron Maker Uno - moduł z mikrokontrolerem Atmega328.
2 Płytka stykowa 830 pól - duża płytka z osobnymi liniami zasilania umożliwiająca tworzenie układów elektronicznych.
3 Zestaw diod LED 5 mm (30 szt.)- po 10 szt. czerwonych, zielonych i żółtych elementów.
4 Dioda RGB wspólna anoda - LED z czterema wyprowadzeniami potrafiąca świecić we wszystkich kolorach.
5 Zestaw rezystorów (200 szt.) - po 20 szt. najpopularniejszych wartości, umożliwiających np. podłączenie diod LED.
6 Tranzystor NPN BC547 (5 szt.)
7 Czujnik temperatury analogowy LM35 - popularny, prosty w obsłudze termometr, podłączany do wejść analogowych Arduino.
8 Fotorezystor / 9 Przyciski typu tact-switch / 10 Potencjometr 10k lub 20k (5 szt.) / 11 Rejestr przesuwny
12 Ekspander PCF8574 / 13 Buzzer z generatorem - zasilany napięciem 5 V 
14 Przewody połączeniowe 65 szt./ 15 Przewód microUSB dł. 1,5 m
16 DHT11 czujnik umożliwiający pomiar temperatury oraz wilgotności powietrza
17 Wyświetlacz LCD dla Arduino ze złączami 16x2 z wlutowanymi złączami goldpin - z niebieskim podświetlaniem
18 Sterownik silników L293D- mostek H umożliwiający sterowanie kierunkiem oraz prędkością obrotową dwóch silników prądu stałego
19 Silnik DC - silnik prądu stałego zasilany napięciem od 3 V do 5 V
20 Czujnik ruchu PIR HC-SR501 
21 Czujnik odległości HC-SR04 - ultradźwiękowy czujnik odległości działający w zakresie od 2 cm do 200 cm
22 Organizer ułatwiający przenoszenie zestawu
Botland CTN-13195 lub równoważne</t>
    </r>
  </si>
  <si>
    <r>
      <rPr>
        <b/>
        <sz val="11"/>
        <color indexed="8"/>
        <rFont val="Calibri"/>
        <family val="2"/>
      </rPr>
      <t>Moduł Arduino Uno Rev3 - A000066</t>
    </r>
    <r>
      <rPr>
        <sz val="11"/>
        <color indexed="8"/>
        <rFont val="Calibri"/>
        <family val="2"/>
      </rPr>
      <t xml:space="preserve">
Zawartość: mikrokontroler ATmega328, 14 cyfrowych wejść/wyjść  ,6 ć jako wyjścia PWM (np. do sterowania silnikami) oraz 6 analogowych wejść. Układ taktowany sygnałem zegarowym o częstotliwości 16 MHz, 32 kB pamięci programu Flash oraz 2 kB pamięci operacyjnej SRAM.
Botland ARD-01060 lub równoważne</t>
    </r>
  </si>
  <si>
    <t>Sprzęgła z łacznikami -  typ piasty: 1, otwory: fi 50 z rowkiem pod wpust oraz  fi 60 z  rowkiem pod wpust, łącznik w postaci wkładki poliuretanowej 98 Sh A 
KTR Rotex 75 lub równoważne</t>
  </si>
  <si>
    <t>Komplet przekładni o (przełożeniu 600 pod silnik 1,1 kW z kołnierzem silnikowym 80B5) wraz z walkami zdawczymi:
1. Przekladnia TM063 Kacperek lub równoważna - 1 szt + przekladnia TM150 Kacperek lub równoważna - 1 szt
2. Wałek zdawczy jednostronny - 1 Szt.</t>
  </si>
  <si>
    <r>
      <rPr>
        <b/>
        <sz val="11"/>
        <color indexed="8"/>
        <rFont val="Calibri"/>
        <family val="2"/>
      </rPr>
      <t xml:space="preserve"> Taboret laboratoryjny</t>
    </r>
    <r>
      <rPr>
        <sz val="11"/>
        <color indexed="8"/>
        <rFont val="Calibri"/>
        <family val="2"/>
      </rPr>
      <t xml:space="preserve"> z podnóżkiem , siedzisko z poliuretanu</t>
    </r>
  </si>
  <si>
    <r>
      <rPr>
        <b/>
        <sz val="11"/>
        <color indexed="8"/>
        <rFont val="Calibri"/>
        <family val="2"/>
      </rPr>
      <t>Krzesło laboratoryjne</t>
    </r>
    <r>
      <rPr>
        <sz val="11"/>
        <color indexed="8"/>
        <rFont val="Calibri"/>
        <family val="2"/>
      </rPr>
      <t xml:space="preserve"> z podnóżkiem , siedzisko i oparcie z poliuretanu</t>
    </r>
  </si>
  <si>
    <r>
      <rPr>
        <b/>
        <sz val="11"/>
        <color indexed="8"/>
        <rFont val="Calibri"/>
        <family val="2"/>
      </rPr>
      <t>Stojak na 2 butle z gazem</t>
    </r>
    <r>
      <rPr>
        <sz val="11"/>
        <color indexed="8"/>
        <rFont val="Calibri"/>
        <family val="2"/>
      </rPr>
      <t xml:space="preserve"> zespolony ze stołem  na butle gazowe poj. 50 l
Ø butli gazowej maks. (mm)         230
Szerokość zewn. (mm)         275</t>
    </r>
  </si>
  <si>
    <r>
      <rPr>
        <b/>
        <sz val="11"/>
        <color indexed="8"/>
        <rFont val="Calibri"/>
        <family val="2"/>
      </rPr>
      <t>Zestaw z Raspberry Pi 400 EU WiFi 4GB RAM 1,8GHz + akcesoria</t>
    </r>
    <r>
      <rPr>
        <sz val="11"/>
        <color indexed="8"/>
        <rFont val="Calibri"/>
        <family val="2"/>
      </rPr>
      <t xml:space="preserve">
Zestaw z komputerem "all in one" zintegrowanym z klawiaturą. Cztero-rdzeniowy procesor ARM Cortex A72 (lub równoważny), 4 GB pamięci RAM, gniazdo Ethernet, 3 porty USB, dwa porty microHDMI oraz 40-pinowe GPIO. W komplecie mysz optyczna, zasilacz, karta microSD 16 GB oraz przewód microHDMI.  UC - RDZEŃ Cortex A72
PAMIĘĆ RAM 4 GB / ILOŚĆ RDZENI 4. Quad Core / PINY CYFROWE 40 /  PAMIĘĆ ZEW. Karta microSD /  TAKTOWANIE 1.8 GHz / ETHERNET Tak /  MODUŁ WIFI / INTERFEJS USB 3x USB /  MICROSD Tak / BLUETOOTH Tak /  PORT HDMI 2x microHDMI / INTERFEJS I2C Tak /INTERFEJS UART /ZŁĄCZE ZAS. USB typ C /  INTERFEJS SPI / SYSTEM LINUX </t>
    </r>
    <r>
      <rPr>
        <b/>
        <sz val="11"/>
        <color indexed="8"/>
        <rFont val="Calibri"/>
        <family val="2"/>
      </rPr>
      <t xml:space="preserve"> 
RPI-17919 Botland lub równoważne</t>
    </r>
  </si>
  <si>
    <r>
      <rPr>
        <b/>
        <sz val="11"/>
        <color indexed="8"/>
        <rFont val="Calibri"/>
        <family val="2"/>
      </rPr>
      <t>Grove Pi+ Plus StarterKit dla Raspberry Pi 4B/3B+/3B/2B</t>
    </r>
    <r>
      <rPr>
        <sz val="11"/>
        <color indexed="8"/>
        <rFont val="Calibri"/>
        <family val="2"/>
      </rPr>
      <t xml:space="preserve">
Zestaw startowy dla Raspberry Pi. W komplecie m. in.: sensory światła, dźwięku, temperatury, przekaźnik, wyświetlacz. Podłączenie modułów przez dedykowaną nakładkę GrovePi+ wraz z przewodami. W zestawieilustrowana instrukcja użytkownika.
Skład zestawu: 
1. GrovePi+ - nakładka do Raspberry Pi umożliwiająca podłączenie czujników przy pomocy dołączonych do zestawu przewodów.
2 Przewodnik Ilustrowany przewodnik użytkownika w języku angielskim z przykładowymi programami.
3 Moduł z przyciskiem płytka z przyciskiem tact switch i podciągniętym rezystorem do masy. Komunikacja to sygnał cyfrowy 0/1.
4 Moduł z czujnikiem światła - czujnik mierzy natężenie światła otoczenia. Oparty na układzie LM358.
5 Moduł z buzzerem - prosty generator sygnałów dźwiękowych.
6 Moduł z czujnikiem dźwięku - do wykrywania poziomu dźwięku otoczenia. wyjście analogowe. Czułość mikrofonu przy 1 kHz wynosi: od 48 do 52 dB.
7 3 moduły z diodą LED (w zestawie kolory: niebieska, czerwona i zielona) - wbudowany rezystor ograniczający prąd na diodzie, może być sterowany przez sygnał PWM.
8 Wyświetlacz LCD RGB z podświetleniem - ekran z podświetleniem w pełnej palecie barw. Komunikacja z mikrokontrolerem za pomocą interfejsu I2C.  wbudowane angielskie i japońskie czcionki.
9 Moduł z potencjometrem liniowym - moduł z zakres 300° i liniową zmianą wartości. Rezystancja jest równa 10 kΩ.
10  Moduł z czujnikiem temperatury i wilgotności -pomiar temperatury w zakresie od 0 do 50 °C oraz wilgotności powietrza w zakresie od 20 do 90 % RH.
11 Moduł z ultradźwiękowym czujnikiem odległości - wykrywanie obiektów w odległości od 3 cm do 400 cm z dokładnością 1 cm.
12 Moduł z przekaźnikiem - maksymalne obsługiwane napięcie to 250 V AC, maksymalny prąd 15 A. </t>
    </r>
    <r>
      <rPr>
        <b/>
        <sz val="11"/>
        <color indexed="8"/>
        <rFont val="Calibri"/>
        <family val="2"/>
      </rPr>
      <t xml:space="preserve">
SEE-04447 Botland lub równoważne</t>
    </r>
  </si>
  <si>
    <r>
      <rPr>
        <b/>
        <sz val="11"/>
        <color indexed="8"/>
        <rFont val="Calibri"/>
        <family val="2"/>
      </rPr>
      <t>Zestaw justPi z Raspberry Pi 4B WiFi 2GB RAM + 32GB microSD + akcesoria</t>
    </r>
    <r>
      <rPr>
        <sz val="11"/>
        <color indexed="8"/>
        <rFont val="Calibri"/>
        <family val="2"/>
      </rPr>
      <t xml:space="preserve">
Zestaw justPi z minikomputerem Raspberry Pi 4B z 2 GB pamięci RAM, zasilaczem USB C 5 V / 3 A oraz czarną obudową z wentylatorem. W komplecie: przewód microHDMI, karta pamięci 32 GB klasy 10 z systemem NOOBs oraz przewód Ethernet.
1. Raspberry Pi model 4B 2 GB RAM w wersji z 64-bitowym procesorem 1,5 GHz, 2 GB pamięci RAM, wbudowanym modułem WiFi Dual Band i Bluetooth 5.0.
2 Zasilacz Raspberry Pi o napięciu wyjściowym 5 V oraz wydajności prądowej 3 A ze złączem USB C.
3 Obudowa do Raspberry Pi czarna z  wentylatorem - do aktywnego chłodzenia minikomputera dzięki wentylatorowi, dostęp do złącz audio, wideo, karty microSD, zasilania oraz złącz GPIO. 
4 Przewód microHDMI Raspberry Pi - o długości 1,5 m do połączenia Raspberry Pi z monitorem.
5 Karta microSD 32 GB klasa 10 - szybka karta pamięci Goodram klasy 10 o pojemności 32 GB z oprogramowaniem NOOBs. 
6 Zasilacz Raspberry Pi Przewód sieciowy - Ethernet Patchcord UTP 5e o długości powyżej 1 m do połączenia z Internetem. 
</t>
    </r>
    <r>
      <rPr>
        <b/>
        <sz val="11"/>
        <color indexed="8"/>
        <rFont val="Calibri"/>
        <family val="2"/>
      </rPr>
      <t xml:space="preserve"> RPI-14953 Botland lub równoważne</t>
    </r>
  </si>
  <si>
    <t>op.</t>
  </si>
  <si>
    <r>
      <rPr>
        <b/>
        <sz val="11"/>
        <color indexed="8"/>
        <rFont val="Calibri"/>
        <family val="2"/>
      </rPr>
      <t>Zestaw rurek termokurczliwych</t>
    </r>
    <r>
      <rPr>
        <sz val="11"/>
        <color indexed="8"/>
        <rFont val="Calibri"/>
        <family val="2"/>
      </rPr>
      <t xml:space="preserve">
100 szt./op. - różne kolory
Zestaw kolorowych rurek termokurczliwych o długości 100 mm oraz średnicy od 1,5 mm do 13 mm. Całość w przezroczystym opakowaniu. 
W zestawie rurki:
1,5 x 100 mm - 30 szt. - czarna
2,5 x 100 mm - 30 szt. - żółta
4 x 100 mm - 20 szt. - czerwona
6 x 100 mm - 10 szt. - zielona
10 x 100 mm -   6 szt. - niebieska
13 x 100 mm -   4 szt. - biała
</t>
    </r>
    <r>
      <rPr>
        <b/>
        <sz val="11"/>
        <color indexed="8"/>
        <rFont val="Calibri"/>
        <family val="2"/>
      </rPr>
      <t>Botland NSZ-05375 lub równoważne</t>
    </r>
  </si>
  <si>
    <t>zestaw</t>
  </si>
  <si>
    <t>WKRĘTY NAKRĘTKI ŚRUBY ŚRUBKI 1000 SZTUK/ZESTAW
ZPSB0100-18 lub równoważne</t>
  </si>
  <si>
    <r>
      <t xml:space="preserve">Walizkowy zestaw narzędziowy
</t>
    </r>
    <r>
      <rPr>
        <sz val="11"/>
        <color indexed="8"/>
        <rFont val="Calibri"/>
        <family val="2"/>
      </rPr>
      <t>Zawartość zestawu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1x Taśma miernicza 5m
1x Młot pazurowy/22x Klucze sześciokątne/4x Wkrętaki precyzyjne/10x Klucze płasko-oczkowe
2x Rękojeści nasadowe z grzechotką 1/4" i 3/8"; /4x 3/8" głębokie wkładki 11/12/13/15mm; /6x 1/4" głębokie nasadki 5/6/7/8/9/10mm
28x nasadki 1/4"; / 8x Nasadek 3/8"; 1x Szczypce długie 6"; 1x Uchwyt do bitów 50mm; 48x zestaw bitów 1/4"
1x 3/8" gniazdo wtykowe 21mm; 1x 3/8" Drążek; 1x Pręt przedłużający 60 mm; 1x Adapter 3/8 (żeński) * 1/4 (męski)
Walizka
</t>
    </r>
    <r>
      <rPr>
        <b/>
        <sz val="11"/>
        <color indexed="8"/>
        <rFont val="Calibri"/>
        <family val="2"/>
      </rPr>
      <t>Kraft&amp;Dele KD10462 lub równoważny</t>
    </r>
  </si>
  <si>
    <t>Taśma stalowa bezkońcowa 5715x300x 0,5-0,6 mm 
AT1200 lub równoważna</t>
  </si>
  <si>
    <t>szt,</t>
  </si>
  <si>
    <r>
      <t xml:space="preserve">Wielofunkcyjna nawigacja, ręczna, terenowa
</t>
    </r>
    <r>
      <rPr>
        <sz val="11"/>
        <color indexed="8"/>
        <rFont val="Calibri"/>
        <family val="2"/>
      </rPr>
      <t>Kolorowy wyśświetlacz 2,6 cala czytelny w bezposrednim świetle słonecznym
odbiór systemow satelitarnych GPS, GLONASS, GALILEO, QZSS, IRNSS
wyświetlacz wodoodporny ze standardem ochrony IPX7, zakres temperatur -15 do +70 st. C
gotowe mapy Topo Active Europe
zasilanie: 2 baterie AA, wytrzymałość do 16 godz.
pamięć wew. 16 GB z mozliwością rozbudowy</t>
    </r>
    <r>
      <rPr>
        <b/>
        <sz val="11"/>
        <color indexed="8"/>
        <rFont val="Calibri"/>
        <family val="2"/>
      </rPr>
      <t xml:space="preserve">
Garmin GPSMap 65 Europe (nr art.. 010-02451-01) lub równoważne</t>
    </r>
  </si>
  <si>
    <t>…………………………………………………………..</t>
  </si>
  <si>
    <t>podpis Wykonawcy lub Pełnomocnika</t>
  </si>
  <si>
    <t xml:space="preserve"> Gwarancja:    12 miesięcy</t>
  </si>
  <si>
    <t>termin dostawy:   7-28 dni kalendarzowych</t>
  </si>
  <si>
    <t>Termin dostawy:   7-28 dni kalendarzowych</t>
  </si>
  <si>
    <t xml:space="preserve"> Gwarancja:   12 miesięcy</t>
  </si>
  <si>
    <t>termin dostawy: 14-30 dni kalendarzowych</t>
  </si>
  <si>
    <t>termin dostawy:   56-84 dni kalendarzowych</t>
  </si>
  <si>
    <t xml:space="preserve"> Gwarancja:   poz. 1 - brak, poz. 2 - 12 miesięcy</t>
  </si>
  <si>
    <t>termin dostawy:   7-14 dni kalendarzowych</t>
  </si>
  <si>
    <t xml:space="preserve"> Gwarancja:   24 miesiące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</si>
  <si>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</si>
  <si>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</si>
  <si>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</si>
  <si>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</si>
  <si>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</si>
  <si>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</si>
  <si>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</si>
  <si>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</t>
  </si>
  <si>
    <t xml:space="preserve">Część 2 </t>
  </si>
  <si>
    <r>
      <rPr>
        <b/>
        <sz val="11"/>
        <color indexed="8"/>
        <rFont val="Calibri"/>
        <family val="2"/>
      </rPr>
      <t>Stół wyspowy (dostawa z montażem)</t>
    </r>
    <r>
      <rPr>
        <sz val="11"/>
        <color indexed="8"/>
        <rFont val="Calibri"/>
        <family val="2"/>
      </rPr>
      <t xml:space="preserve"> o wymiarze 2000 x 1200 x 900/1800 mm, konstrukcja stalowa C kształtna, w tym:
(a) Blat ceramiczny ze spieku ceramicznego o grubości  23-26 mm
(b) 1 x zawór azotu zainstalowany w blacie
(c) 1 x zawór sprężonego powietrza zainstalowany w blacie
(d) 1 x nadstawka metalowa o długości ok. 1900 mm z 2 półkami szklanym i osadzonej w ramce metalowej z 8 gniazdami elektrycznymi 230 V 16 A plus oświetlenie zainstalowane pod półką.  Konstrukcja kolumn nadstawek powinna umożliwiać podłączenie instalacji elektrycznych z sufitu pomieszczenia.
(e) 2 x szafka laminowana 600 z 4 szufladami o wymiarze ok. 600 x 485 x 620 mm
(f) 2 x szafka laminowana 600 z drzwiczkami i półką o wymiarze ok. 600 x 485 x 620 mm
(g) 2 x przestrzeń do siedzenia ( po 1 z każdej ze stron stanowiska )</t>
    </r>
  </si>
  <si>
    <r>
      <t xml:space="preserve"> </t>
    </r>
    <r>
      <rPr>
        <b/>
        <u val="single"/>
        <sz val="11"/>
        <color indexed="8"/>
        <rFont val="Calibri"/>
        <family val="2"/>
      </rPr>
      <t>Pozostałe informacje</t>
    </r>
    <r>
      <rPr>
        <sz val="11"/>
        <color indexed="8"/>
        <rFont val="Calibri"/>
        <family val="2"/>
      </rPr>
      <t>:  Wymagane potwierdzenie zgodności przedmiotu zamówienia z ponizszymi normami (</t>
    </r>
    <r>
      <rPr>
        <b/>
        <sz val="11"/>
        <color indexed="8"/>
        <rFont val="Calibri"/>
        <family val="2"/>
      </rPr>
      <t>pkt. 10 ppkt.5  Zapytania ofertowego</t>
    </r>
    <r>
      <rPr>
        <sz val="11"/>
        <color indexed="8"/>
        <rFont val="Calibri"/>
        <family val="2"/>
      </rPr>
      <t xml:space="preserve">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a) Certyfikat zintegrowanego systemu zarządzania: PN-EN ISO 9001:2015, PN-EN ISO 14001:2015, PN – ISO 45001:2018  (dotyczący zapewnienia jakości w zakresie projektowania, produkcji, dostarczania i serwisowania mebli i urządzeń laboratoryjnych, zapewnienia zarządzania środowiskiem oraz bezpieczeństwem i higieną pracy).
b) Atest higieniczny wystawiony przez uprawnioną jednostkę badawczą.
c) Certyfikat zgodności z normą PN-EN 13150:2004 „Stoły robocze dla laboratoriów. Wymiary, wymagania bezpieczeństwa i metody badań” wydany przez akredytowaną jednostkę badawczą.
d) Certyfikat  na zgodność  z normą PN-EN 16121+A1:2017 -11 „Meble do użytkowania poza mieszkaniem - Wymagania i bezpieczeństwa, wytrzymałości, trwałości i stateczności” wydany przez akredytowaną jednostkę badawczą oraz raport z przeprowadzonych badań dla szafki 600 mm podwieszanej do konstrukcji stalowej C-kształtnej.
e) Dokument wydany przez akredytowaną jednostkę badawczą, który stwierdza że metalowe elementy stelaży, osłon metalowych pokryte farbą proszkową ze względu na bezpieczeństwo pożarowe są sklasyfikowane co najmniej jako prawie niezapalne - klasy A2 według normy EN 13501-1+A1:2010, w zakresie reakcji na ogień według w/w normy.
f) Sprawozdanie z badań wystawione przez akredytowaną jednostkę certyfikującą w zakresie spełnienia wymagań normy PN-EN 61010-1 „Wymagania bezpieczeństwa elektrycznych przyrządów pomiarowych, automatyki i urządzeń laboratoryjnych” (wymagane przez PN-EN 13150, pkt 6.5) z gniazdami elektrycznymi minimum IP44. 
g) Raport  z  badań na odporność korozyjną w atmosferze obojętnej mgły solnej kształtowników     stalowych i blach ze stali konstrukcyjnej zabezpieczonych farbami epoksydowymi na zgodność  z normą PN-EN ISO 9227 :2012 (lub równoważną).                                                 </t>
    </r>
    <r>
      <rPr>
        <b/>
        <sz val="11"/>
        <color indexed="8"/>
        <rFont val="Calibri"/>
        <family val="2"/>
      </rPr>
      <t xml:space="preserve">Zamówienie obejmuje dostawę wraz z montażem.  </t>
    </r>
    <r>
      <rPr>
        <sz val="11"/>
        <color indexed="8"/>
        <rFont val="Calibri"/>
        <family val="2"/>
      </rPr>
      <t xml:space="preserve">
</t>
    </r>
  </si>
  <si>
    <t xml:space="preserve">Zestaw akcesoriów do badań elektrochemicznych (specjalistyczne okablowanie laboratoryjnych urządzeń pomiarowych):
kompatybilność z Keithley 2460,
kompatybilność: adaptery pomiarowe do elektrochemii,
okablowanie Keithley Translation Cable (IEE488, Triax) lub równoważne </t>
  </si>
  <si>
    <t>Część 10</t>
  </si>
  <si>
    <t>termin dostawy:   7-70 dni kalendarzowych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</si>
</sst>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42" fillId="0" borderId="11" xfId="44" applyFont="1" applyBorder="1" applyAlignment="1" applyProtection="1">
      <alignment horizontal="left" vertical="center" wrapText="1"/>
      <protection/>
    </xf>
    <xf numFmtId="0" fontId="1" fillId="0" borderId="0" xfId="44" applyFont="1" applyAlignment="1">
      <alignment horizontal="center"/>
      <protection/>
    </xf>
    <xf numFmtId="0" fontId="1" fillId="34" borderId="11" xfId="44" applyFont="1" applyFill="1" applyBorder="1" applyAlignment="1" applyProtection="1">
      <alignment horizontal="center" vertical="center" wrapText="1"/>
      <protection/>
    </xf>
    <xf numFmtId="4" fontId="42" fillId="34" borderId="11" xfId="44" applyNumberFormat="1" applyFont="1" applyFill="1" applyBorder="1" applyAlignment="1" applyProtection="1">
      <alignment horizontal="left" vertical="center" wrapText="1"/>
      <protection/>
    </xf>
    <xf numFmtId="0" fontId="42" fillId="34" borderId="11" xfId="44" applyFont="1" applyFill="1" applyBorder="1" applyAlignment="1" applyProtection="1">
      <alignment vertical="center" wrapText="1"/>
      <protection/>
    </xf>
    <xf numFmtId="2" fontId="1" fillId="0" borderId="0" xfId="44" applyNumberFormat="1" applyFont="1">
      <alignment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0" fontId="43" fillId="34" borderId="11" xfId="44" applyFont="1" applyFill="1" applyBorder="1" applyAlignment="1" applyProtection="1">
      <alignment vertical="center" wrapText="1"/>
      <protection/>
    </xf>
    <xf numFmtId="44" fontId="2" fillId="33" borderId="10" xfId="61" applyNumberFormat="1" applyFont="1" applyFill="1" applyBorder="1" applyAlignment="1" applyProtection="1">
      <alignment/>
      <protection/>
    </xf>
    <xf numFmtId="44" fontId="2" fillId="33" borderId="10" xfId="44" applyNumberFormat="1" applyFont="1" applyFill="1" applyBorder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9" fontId="1" fillId="35" borderId="11" xfId="44" applyNumberFormat="1" applyFont="1" applyFill="1" applyBorder="1" applyAlignment="1" applyProtection="1">
      <alignment horizontal="center" vertical="center"/>
      <protection locked="0"/>
    </xf>
    <xf numFmtId="44" fontId="1" fillId="0" borderId="11" xfId="61" applyNumberFormat="1" applyFont="1" applyFill="1" applyBorder="1" applyAlignment="1" applyProtection="1">
      <alignment horizontal="center" vertical="center"/>
      <protection/>
    </xf>
    <xf numFmtId="44" fontId="1" fillId="35" borderId="11" xfId="61" applyNumberFormat="1" applyFont="1" applyFill="1" applyBorder="1" applyAlignment="1" applyProtection="1">
      <alignment horizontal="center" vertical="center"/>
      <protection locked="0"/>
    </xf>
    <xf numFmtId="44" fontId="1" fillId="0" borderId="11" xfId="44" applyNumberFormat="1" applyFont="1" applyBorder="1" applyAlignment="1" applyProtection="1">
      <alignment horizontal="center" vertical="center"/>
      <protection/>
    </xf>
    <xf numFmtId="0" fontId="1" fillId="0" borderId="11" xfId="44" applyFont="1" applyBorder="1" applyAlignment="1">
      <alignment horizontal="center" vertical="center"/>
      <protection/>
    </xf>
    <xf numFmtId="44" fontId="2" fillId="35" borderId="11" xfId="44" applyNumberFormat="1" applyFont="1" applyFill="1" applyBorder="1" applyAlignment="1" applyProtection="1">
      <alignment horizontal="center" vertical="center"/>
      <protection/>
    </xf>
    <xf numFmtId="9" fontId="2" fillId="35" borderId="11" xfId="44" applyNumberFormat="1" applyFont="1" applyFill="1" applyBorder="1" applyAlignment="1" applyProtection="1">
      <alignment horizontal="center" vertical="center"/>
      <protection/>
    </xf>
    <xf numFmtId="44" fontId="2" fillId="34" borderId="11" xfId="44" applyNumberFormat="1" applyFont="1" applyFill="1" applyBorder="1" applyAlignment="1" applyProtection="1">
      <alignment horizontal="center" vertical="center"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0" borderId="11" xfId="44" applyFont="1" applyBorder="1" applyAlignment="1">
      <alignment vertical="center"/>
      <protection/>
    </xf>
    <xf numFmtId="166" fontId="1" fillId="35" borderId="11" xfId="61" applyFont="1" applyFill="1" applyBorder="1" applyAlignment="1" applyProtection="1">
      <alignment vertical="center"/>
      <protection locked="0"/>
    </xf>
    <xf numFmtId="44" fontId="1" fillId="0" borderId="11" xfId="61" applyNumberFormat="1" applyFont="1" applyFill="1" applyBorder="1" applyAlignment="1" applyProtection="1">
      <alignment vertical="center"/>
      <protection/>
    </xf>
    <xf numFmtId="44" fontId="1" fillId="0" borderId="11" xfId="44" applyNumberFormat="1" applyFont="1" applyBorder="1" applyAlignment="1" applyProtection="1">
      <alignment vertical="center"/>
      <protection/>
    </xf>
    <xf numFmtId="0" fontId="2" fillId="33" borderId="11" xfId="44" applyFont="1" applyFill="1" applyBorder="1" applyAlignment="1" applyProtection="1">
      <alignment horizontal="center" vertical="center"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1" fillId="34" borderId="15" xfId="44" applyFont="1" applyFill="1" applyBorder="1" applyAlignment="1" applyProtection="1">
      <alignment horizontal="left" vertical="center" wrapText="1"/>
      <protection/>
    </xf>
    <xf numFmtId="0" fontId="42" fillId="34" borderId="16" xfId="44" applyFont="1" applyFill="1" applyBorder="1" applyAlignment="1" applyProtection="1">
      <alignment horizontal="left" vertical="center" wrapText="1"/>
      <protection/>
    </xf>
    <xf numFmtId="0" fontId="42" fillId="34" borderId="17" xfId="44" applyFont="1" applyFill="1" applyBorder="1" applyAlignment="1" applyProtection="1">
      <alignment horizontal="left" vertical="center" wrapText="1"/>
      <protection/>
    </xf>
    <xf numFmtId="0" fontId="1" fillId="33" borderId="18" xfId="44" applyFont="1" applyFill="1" applyBorder="1" applyAlignment="1" applyProtection="1">
      <alignment horizontal="center"/>
      <protection/>
    </xf>
    <xf numFmtId="0" fontId="1" fillId="33" borderId="19" xfId="44" applyFont="1" applyFill="1" applyBorder="1" applyAlignment="1" applyProtection="1">
      <alignment horizontal="center"/>
      <protection/>
    </xf>
    <xf numFmtId="0" fontId="1" fillId="33" borderId="20" xfId="44" applyFont="1" applyFill="1" applyBorder="1" applyAlignment="1" applyProtection="1">
      <alignment horizontal="center"/>
      <protection/>
    </xf>
    <xf numFmtId="0" fontId="2" fillId="33" borderId="15" xfId="44" applyFont="1" applyFill="1" applyBorder="1" applyAlignment="1" applyProtection="1">
      <alignment horizontal="center" vertical="center"/>
      <protection/>
    </xf>
    <xf numFmtId="0" fontId="2" fillId="33" borderId="16" xfId="44" applyFont="1" applyFill="1" applyBorder="1" applyAlignment="1" applyProtection="1">
      <alignment horizontal="center" vertical="center"/>
      <protection/>
    </xf>
    <xf numFmtId="0" fontId="2" fillId="33" borderId="17" xfId="44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1"/>
  <sheetViews>
    <sheetView tabSelected="1" zoomScale="85" zoomScaleNormal="85" workbookViewId="0" topLeftCell="A187">
      <selection activeCell="B214" sqref="B214"/>
    </sheetView>
  </sheetViews>
  <sheetFormatPr defaultColWidth="8.7109375" defaultRowHeight="12.75"/>
  <cols>
    <col min="1" max="1" width="4.140625" style="1" customWidth="1"/>
    <col min="2" max="2" width="140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15.28125" style="1" customWidth="1"/>
    <col min="12" max="16384" width="8.7109375" style="1" customWidth="1"/>
  </cols>
  <sheetData>
    <row r="3" spans="1:10" ht="60">
      <c r="A3" s="6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>
      <c r="A4" s="35" t="s">
        <v>62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76.5" customHeight="1">
      <c r="A5" s="6">
        <v>1</v>
      </c>
      <c r="B5" s="11" t="s">
        <v>29</v>
      </c>
      <c r="C5" s="6" t="s">
        <v>14</v>
      </c>
      <c r="D5" s="6">
        <v>2</v>
      </c>
      <c r="E5" s="24"/>
      <c r="F5" s="23">
        <f>D5*E5</f>
        <v>0</v>
      </c>
      <c r="G5" s="22"/>
      <c r="H5" s="23">
        <f>F5*G5</f>
        <v>0</v>
      </c>
      <c r="I5" s="25">
        <f>F5+H5</f>
        <v>0</v>
      </c>
      <c r="J5" s="26"/>
    </row>
    <row r="6" spans="1:10" ht="37.5" customHeight="1">
      <c r="A6" s="21">
        <v>2</v>
      </c>
      <c r="B6" s="15" t="s">
        <v>20</v>
      </c>
      <c r="C6" s="6" t="s">
        <v>10</v>
      </c>
      <c r="D6" s="13">
        <v>2</v>
      </c>
      <c r="E6" s="27"/>
      <c r="F6" s="23">
        <f>D6*E6</f>
        <v>0</v>
      </c>
      <c r="G6" s="28"/>
      <c r="H6" s="23">
        <f>F6*G6</f>
        <v>0</v>
      </c>
      <c r="I6" s="25">
        <f>F6+H6</f>
        <v>0</v>
      </c>
      <c r="J6" s="21"/>
    </row>
    <row r="7" spans="1:9" ht="15.75" thickBot="1">
      <c r="A7" s="36" t="s">
        <v>0</v>
      </c>
      <c r="B7" s="36"/>
      <c r="C7" s="36"/>
      <c r="D7" s="36"/>
      <c r="E7" s="36"/>
      <c r="F7" s="19">
        <f>SUM(F5:F6)</f>
        <v>0</v>
      </c>
      <c r="G7" s="3"/>
      <c r="H7" s="3"/>
      <c r="I7" s="20">
        <f>SUM(I5:I6)</f>
        <v>0</v>
      </c>
    </row>
    <row r="8" spans="1:9" ht="15">
      <c r="A8" s="3"/>
      <c r="B8" s="3" t="s">
        <v>46</v>
      </c>
      <c r="C8" s="3"/>
      <c r="D8" s="5"/>
      <c r="E8" s="3"/>
      <c r="F8" s="3"/>
      <c r="G8" s="3"/>
      <c r="H8" s="3"/>
      <c r="I8" s="3"/>
    </row>
    <row r="9" spans="1:9" ht="15">
      <c r="A9" s="3"/>
      <c r="B9" s="3" t="s">
        <v>48</v>
      </c>
      <c r="C9" s="3"/>
      <c r="D9" s="5"/>
      <c r="E9" s="3"/>
      <c r="F9" s="3"/>
      <c r="G9" s="3"/>
      <c r="H9" s="3"/>
      <c r="I9" s="3"/>
    </row>
    <row r="11" ht="45">
      <c r="B11" s="9" t="s">
        <v>11</v>
      </c>
    </row>
    <row r="12" ht="15">
      <c r="B12" s="9"/>
    </row>
    <row r="13" ht="15">
      <c r="B13" s="9"/>
    </row>
    <row r="14" ht="15">
      <c r="B14" s="9"/>
    </row>
    <row r="15" ht="15">
      <c r="B15" s="9"/>
    </row>
    <row r="16" ht="15">
      <c r="B16" s="9"/>
    </row>
    <row r="17" ht="15">
      <c r="B17" s="9"/>
    </row>
    <row r="18" ht="15">
      <c r="B18" s="9"/>
    </row>
    <row r="19" spans="2:8" ht="15">
      <c r="B19" s="9"/>
      <c r="H19" s="1" t="s">
        <v>44</v>
      </c>
    </row>
    <row r="20" spans="2:8" ht="15">
      <c r="B20" s="9"/>
      <c r="H20" s="1" t="s">
        <v>45</v>
      </c>
    </row>
    <row r="21" ht="15">
      <c r="B21" s="9"/>
    </row>
    <row r="22" ht="15">
      <c r="B22" s="9"/>
    </row>
    <row r="23" ht="15">
      <c r="B23" s="9"/>
    </row>
    <row r="24" spans="1:10" ht="60">
      <c r="A24" s="6"/>
      <c r="B24" s="6" t="s">
        <v>1</v>
      </c>
      <c r="C24" s="6" t="s">
        <v>2</v>
      </c>
      <c r="D24" s="6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8" t="s">
        <v>9</v>
      </c>
    </row>
    <row r="25" spans="1:10" ht="19.5" customHeight="1">
      <c r="A25" s="35" t="s">
        <v>63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54.75" customHeight="1">
      <c r="A26" s="21">
        <v>1</v>
      </c>
      <c r="B26" s="14" t="s">
        <v>41</v>
      </c>
      <c r="C26" s="6" t="s">
        <v>10</v>
      </c>
      <c r="D26" s="13">
        <v>2</v>
      </c>
      <c r="E26" s="27"/>
      <c r="F26" s="29">
        <f>D26*E26</f>
        <v>0</v>
      </c>
      <c r="G26" s="28"/>
      <c r="H26" s="29">
        <f>F26*G26</f>
        <v>0</v>
      </c>
      <c r="I26" s="29">
        <f>F26+H26</f>
        <v>0</v>
      </c>
      <c r="J26" s="21"/>
    </row>
    <row r="27" spans="1:11" ht="15.75" thickBot="1">
      <c r="A27" s="42" t="s">
        <v>0</v>
      </c>
      <c r="B27" s="37"/>
      <c r="C27" s="37"/>
      <c r="D27" s="37"/>
      <c r="E27" s="38"/>
      <c r="F27" s="19">
        <f>SUM(F26:F26)</f>
        <v>0</v>
      </c>
      <c r="G27" s="3"/>
      <c r="H27" s="3"/>
      <c r="I27" s="20">
        <f>SUM(I26:I26)</f>
        <v>0</v>
      </c>
      <c r="K27" s="12"/>
    </row>
    <row r="28" spans="1:11" ht="15">
      <c r="A28" s="3"/>
      <c r="B28" s="3" t="s">
        <v>49</v>
      </c>
      <c r="C28" s="3"/>
      <c r="D28" s="5"/>
      <c r="E28" s="3"/>
      <c r="F28" s="3"/>
      <c r="G28" s="3"/>
      <c r="H28" s="3"/>
      <c r="I28" s="3"/>
      <c r="K28" s="12"/>
    </row>
    <row r="29" spans="1:9" ht="15">
      <c r="A29" s="3"/>
      <c r="B29" s="3" t="s">
        <v>50</v>
      </c>
      <c r="C29" s="3"/>
      <c r="D29" s="5"/>
      <c r="E29" s="3"/>
      <c r="F29" s="3"/>
      <c r="G29" s="3"/>
      <c r="H29" s="3"/>
      <c r="I29" s="3"/>
    </row>
    <row r="31" ht="45">
      <c r="B31" s="9" t="s">
        <v>11</v>
      </c>
    </row>
    <row r="32" ht="15">
      <c r="B32" s="9"/>
    </row>
    <row r="33" ht="15">
      <c r="B33" s="9"/>
    </row>
    <row r="34" ht="15">
      <c r="B34" s="9"/>
    </row>
    <row r="35" ht="15">
      <c r="B35" s="9"/>
    </row>
    <row r="36" ht="15">
      <c r="B36" s="9"/>
    </row>
    <row r="37" ht="15">
      <c r="B37" s="9"/>
    </row>
    <row r="38" ht="15">
      <c r="B38" s="9" t="s">
        <v>0</v>
      </c>
    </row>
    <row r="39" ht="15">
      <c r="B39" s="9"/>
    </row>
    <row r="40" spans="2:8" ht="15">
      <c r="B40" s="9"/>
      <c r="H40" s="1" t="s">
        <v>44</v>
      </c>
    </row>
    <row r="41" spans="2:8" ht="15">
      <c r="B41" s="9"/>
      <c r="H41" s="1" t="s">
        <v>45</v>
      </c>
    </row>
    <row r="44" spans="1:10" ht="60">
      <c r="A44" s="6"/>
      <c r="B44" s="6" t="s">
        <v>1</v>
      </c>
      <c r="C44" s="6" t="s">
        <v>2</v>
      </c>
      <c r="D44" s="6" t="s">
        <v>3</v>
      </c>
      <c r="E44" s="7" t="s">
        <v>4</v>
      </c>
      <c r="F44" s="7" t="s">
        <v>5</v>
      </c>
      <c r="G44" s="7" t="s">
        <v>6</v>
      </c>
      <c r="H44" s="7" t="s">
        <v>7</v>
      </c>
      <c r="I44" s="7" t="s">
        <v>8</v>
      </c>
      <c r="J44" s="8" t="s">
        <v>9</v>
      </c>
    </row>
    <row r="45" spans="1:10" ht="19.5" customHeight="1">
      <c r="A45" s="35" t="s">
        <v>55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37.5" customHeight="1">
      <c r="A46" s="21">
        <v>1</v>
      </c>
      <c r="B46" s="15" t="s">
        <v>16</v>
      </c>
      <c r="C46" s="6" t="s">
        <v>10</v>
      </c>
      <c r="D46" s="13">
        <v>10</v>
      </c>
      <c r="E46" s="27"/>
      <c r="F46" s="29">
        <f>D46*E46</f>
        <v>0</v>
      </c>
      <c r="G46" s="28"/>
      <c r="H46" s="29">
        <f>F46*G46</f>
        <v>0</v>
      </c>
      <c r="I46" s="29">
        <f>F46+H46</f>
        <v>0</v>
      </c>
      <c r="J46" s="21"/>
    </row>
    <row r="47" spans="1:10" ht="65.25" customHeight="1">
      <c r="A47" s="6">
        <v>2</v>
      </c>
      <c r="B47" s="11" t="s">
        <v>28</v>
      </c>
      <c r="C47" s="6" t="s">
        <v>10</v>
      </c>
      <c r="D47" s="6">
        <v>2</v>
      </c>
      <c r="E47" s="24"/>
      <c r="F47" s="29">
        <f>D47*E47</f>
        <v>0</v>
      </c>
      <c r="G47" s="22"/>
      <c r="H47" s="29">
        <f>F47*G47</f>
        <v>0</v>
      </c>
      <c r="I47" s="29">
        <f>F47+H47</f>
        <v>0</v>
      </c>
      <c r="J47" s="26"/>
    </row>
    <row r="48" spans="1:10" ht="50.25" customHeight="1">
      <c r="A48" s="6">
        <v>3</v>
      </c>
      <c r="B48" s="11" t="s">
        <v>19</v>
      </c>
      <c r="C48" s="6" t="s">
        <v>10</v>
      </c>
      <c r="D48" s="6">
        <v>4</v>
      </c>
      <c r="E48" s="24"/>
      <c r="F48" s="29">
        <f>D48*E48</f>
        <v>0</v>
      </c>
      <c r="G48" s="22"/>
      <c r="H48" s="29">
        <f>F48*G48</f>
        <v>0</v>
      </c>
      <c r="I48" s="29">
        <f>F48+H48</f>
        <v>0</v>
      </c>
      <c r="J48" s="26"/>
    </row>
    <row r="49" spans="1:10" ht="50.25" customHeight="1">
      <c r="A49" s="6">
        <v>4</v>
      </c>
      <c r="B49" s="11" t="s">
        <v>15</v>
      </c>
      <c r="C49" s="6" t="s">
        <v>10</v>
      </c>
      <c r="D49" s="6">
        <v>28</v>
      </c>
      <c r="E49" s="24"/>
      <c r="F49" s="29">
        <f>D49*E49</f>
        <v>0</v>
      </c>
      <c r="G49" s="22"/>
      <c r="H49" s="29">
        <f>F49*G49</f>
        <v>0</v>
      </c>
      <c r="I49" s="29">
        <f>F49+H49</f>
        <v>0</v>
      </c>
      <c r="J49" s="26"/>
    </row>
    <row r="50" spans="1:9" ht="15.75" thickBot="1">
      <c r="A50" s="42" t="s">
        <v>0</v>
      </c>
      <c r="B50" s="43"/>
      <c r="C50" s="43"/>
      <c r="D50" s="43"/>
      <c r="E50" s="44"/>
      <c r="F50" s="19">
        <f>SUM(F46:F49)</f>
        <v>0</v>
      </c>
      <c r="G50" s="3"/>
      <c r="H50" s="3"/>
      <c r="I50" s="20">
        <f>SUM(I46:I49)</f>
        <v>0</v>
      </c>
    </row>
    <row r="51" spans="1:9" ht="15">
      <c r="A51" s="3"/>
      <c r="B51" s="3" t="s">
        <v>49</v>
      </c>
      <c r="C51" s="3"/>
      <c r="D51" s="5"/>
      <c r="E51" s="3"/>
      <c r="F51" s="3"/>
      <c r="G51" s="3"/>
      <c r="H51" s="3"/>
      <c r="I51" s="3"/>
    </row>
    <row r="52" spans="1:9" ht="15">
      <c r="A52" s="3"/>
      <c r="B52" s="3" t="s">
        <v>47</v>
      </c>
      <c r="C52" s="3"/>
      <c r="D52" s="5"/>
      <c r="E52" s="3"/>
      <c r="F52" s="3"/>
      <c r="G52" s="3"/>
      <c r="H52" s="3"/>
      <c r="I52" s="3"/>
    </row>
    <row r="54" ht="45">
      <c r="B54" s="9" t="s">
        <v>11</v>
      </c>
    </row>
    <row r="55" ht="15">
      <c r="B55" s="9"/>
    </row>
    <row r="56" ht="15">
      <c r="B56" s="9"/>
    </row>
    <row r="57" ht="15">
      <c r="B57" s="9"/>
    </row>
    <row r="58" ht="15">
      <c r="B58" s="9"/>
    </row>
    <row r="59" ht="15">
      <c r="B59" s="9"/>
    </row>
    <row r="60" ht="15">
      <c r="B60" s="9"/>
    </row>
    <row r="61" ht="15">
      <c r="B61" s="9"/>
    </row>
    <row r="62" ht="15">
      <c r="B62" s="9"/>
    </row>
    <row r="63" ht="15">
      <c r="B63" s="9"/>
    </row>
    <row r="64" ht="15">
      <c r="B64" s="9"/>
    </row>
    <row r="65" spans="2:7" ht="15">
      <c r="B65" s="9"/>
      <c r="G65" s="1" t="s">
        <v>44</v>
      </c>
    </row>
    <row r="66" spans="2:7" ht="15">
      <c r="B66" s="9"/>
      <c r="G66" s="1" t="s">
        <v>45</v>
      </c>
    </row>
    <row r="70" spans="1:10" ht="60">
      <c r="A70" s="6"/>
      <c r="B70" s="6" t="s">
        <v>1</v>
      </c>
      <c r="C70" s="6" t="s">
        <v>2</v>
      </c>
      <c r="D70" s="6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8" t="s">
        <v>9</v>
      </c>
    </row>
    <row r="71" spans="1:10" ht="19.5" customHeight="1">
      <c r="A71" s="35" t="s">
        <v>56</v>
      </c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37.5" customHeight="1">
      <c r="A72" s="21">
        <v>1</v>
      </c>
      <c r="B72" s="15" t="s">
        <v>18</v>
      </c>
      <c r="C72" s="6" t="s">
        <v>10</v>
      </c>
      <c r="D72" s="13">
        <v>12</v>
      </c>
      <c r="E72" s="27"/>
      <c r="F72" s="29">
        <f>D72*E72</f>
        <v>0</v>
      </c>
      <c r="G72" s="28"/>
      <c r="H72" s="29">
        <f>F72*G72</f>
        <v>0</v>
      </c>
      <c r="I72" s="29">
        <f>F72+H72</f>
        <v>0</v>
      </c>
      <c r="J72" s="21"/>
    </row>
    <row r="73" spans="1:10" ht="37.5" customHeight="1">
      <c r="A73" s="21">
        <v>2</v>
      </c>
      <c r="B73" s="15" t="s">
        <v>17</v>
      </c>
      <c r="C73" s="6" t="s">
        <v>10</v>
      </c>
      <c r="D73" s="13">
        <v>12</v>
      </c>
      <c r="E73" s="27"/>
      <c r="F73" s="29">
        <f>D73*E73</f>
        <v>0</v>
      </c>
      <c r="G73" s="28"/>
      <c r="H73" s="29">
        <f>F73*G73</f>
        <v>0</v>
      </c>
      <c r="I73" s="29">
        <f>F73+H73</f>
        <v>0</v>
      </c>
      <c r="J73" s="21"/>
    </row>
    <row r="74" spans="1:9" ht="15.75" thickBot="1">
      <c r="A74" s="36" t="s">
        <v>0</v>
      </c>
      <c r="B74" s="37"/>
      <c r="C74" s="37"/>
      <c r="D74" s="37"/>
      <c r="E74" s="38"/>
      <c r="F74" s="19">
        <f>SUM(F72:F73)</f>
        <v>0</v>
      </c>
      <c r="G74" s="3"/>
      <c r="H74" s="3"/>
      <c r="I74" s="20">
        <f>SUM(I72:I73)</f>
        <v>0</v>
      </c>
    </row>
    <row r="75" spans="1:9" ht="15">
      <c r="A75" s="3"/>
      <c r="B75" s="3" t="s">
        <v>49</v>
      </c>
      <c r="C75" s="3"/>
      <c r="D75" s="5"/>
      <c r="E75" s="3"/>
      <c r="F75" s="3"/>
      <c r="G75" s="3"/>
      <c r="H75" s="3"/>
      <c r="I75" s="3"/>
    </row>
    <row r="76" spans="1:9" ht="15">
      <c r="A76" s="3"/>
      <c r="B76" s="3" t="s">
        <v>47</v>
      </c>
      <c r="C76" s="3"/>
      <c r="D76" s="5"/>
      <c r="E76" s="3"/>
      <c r="F76" s="3"/>
      <c r="G76" s="3"/>
      <c r="H76" s="3"/>
      <c r="I76" s="3"/>
    </row>
    <row r="78" ht="45">
      <c r="B78" s="9" t="s">
        <v>11</v>
      </c>
    </row>
    <row r="79" ht="15">
      <c r="B79" s="9"/>
    </row>
    <row r="80" ht="15">
      <c r="B80" s="9"/>
    </row>
    <row r="81" ht="15">
      <c r="B81" s="9"/>
    </row>
    <row r="82" ht="15">
      <c r="B82" s="9"/>
    </row>
    <row r="83" ht="15">
      <c r="B83" s="9"/>
    </row>
    <row r="84" ht="15">
      <c r="B84" s="9"/>
    </row>
    <row r="85" ht="15">
      <c r="B85" s="9"/>
    </row>
    <row r="86" spans="2:7" ht="15">
      <c r="B86" s="9"/>
      <c r="G86" s="1" t="s">
        <v>44</v>
      </c>
    </row>
    <row r="87" spans="2:7" ht="15">
      <c r="B87" s="9"/>
      <c r="G87" s="1" t="s">
        <v>45</v>
      </c>
    </row>
    <row r="88" ht="15">
      <c r="B88" s="9"/>
    </row>
    <row r="89" ht="15">
      <c r="B89" s="9"/>
    </row>
    <row r="90" ht="15">
      <c r="B90" s="9"/>
    </row>
    <row r="94" spans="1:10" ht="60">
      <c r="A94" s="6"/>
      <c r="B94" s="6" t="s">
        <v>1</v>
      </c>
      <c r="C94" s="6" t="s">
        <v>2</v>
      </c>
      <c r="D94" s="6" t="s">
        <v>3</v>
      </c>
      <c r="E94" s="7" t="s">
        <v>4</v>
      </c>
      <c r="F94" s="7" t="s">
        <v>5</v>
      </c>
      <c r="G94" s="7" t="s">
        <v>6</v>
      </c>
      <c r="H94" s="7" t="s">
        <v>7</v>
      </c>
      <c r="I94" s="7" t="s">
        <v>8</v>
      </c>
      <c r="J94" s="8" t="s">
        <v>9</v>
      </c>
    </row>
    <row r="95" spans="1:10" ht="19.5" customHeight="1">
      <c r="A95" s="35" t="s">
        <v>57</v>
      </c>
      <c r="B95" s="35"/>
      <c r="C95" s="35"/>
      <c r="D95" s="35"/>
      <c r="E95" s="35"/>
      <c r="F95" s="35"/>
      <c r="G95" s="35"/>
      <c r="H95" s="35"/>
      <c r="I95" s="35"/>
      <c r="J95" s="35"/>
    </row>
    <row r="96" spans="1:10" ht="195" customHeight="1">
      <c r="A96" s="21">
        <v>1</v>
      </c>
      <c r="B96" s="17" t="s">
        <v>21</v>
      </c>
      <c r="C96" s="6" t="s">
        <v>10</v>
      </c>
      <c r="D96" s="13">
        <v>2</v>
      </c>
      <c r="E96" s="27"/>
      <c r="F96" s="29">
        <f>D96*E96</f>
        <v>0</v>
      </c>
      <c r="G96" s="28"/>
      <c r="H96" s="29">
        <f>F96*G96</f>
        <v>0</v>
      </c>
      <c r="I96" s="29">
        <f>F96+H96</f>
        <v>0</v>
      </c>
      <c r="J96" s="21"/>
    </row>
    <row r="97" spans="1:11" ht="357" customHeight="1">
      <c r="A97" s="21">
        <v>2</v>
      </c>
      <c r="B97" s="15" t="s">
        <v>22</v>
      </c>
      <c r="C97" s="6" t="s">
        <v>10</v>
      </c>
      <c r="D97" s="13">
        <v>2</v>
      </c>
      <c r="E97" s="27"/>
      <c r="F97" s="29">
        <f aca="true" t="shared" si="0" ref="F97:F105">D97*E97</f>
        <v>0</v>
      </c>
      <c r="G97" s="28"/>
      <c r="H97" s="29">
        <f aca="true" t="shared" si="1" ref="H97:H105">F97*G97</f>
        <v>0</v>
      </c>
      <c r="I97" s="29">
        <f aca="true" t="shared" si="2" ref="I97:I105">F97+H97</f>
        <v>0</v>
      </c>
      <c r="J97" s="21"/>
      <c r="K97" s="16"/>
    </row>
    <row r="98" spans="1:11" ht="202.5" customHeight="1">
      <c r="A98" s="21">
        <v>3</v>
      </c>
      <c r="B98" s="15" t="s">
        <v>23</v>
      </c>
      <c r="C98" s="6" t="s">
        <v>10</v>
      </c>
      <c r="D98" s="13">
        <v>2</v>
      </c>
      <c r="E98" s="27"/>
      <c r="F98" s="29">
        <f t="shared" si="0"/>
        <v>0</v>
      </c>
      <c r="G98" s="28"/>
      <c r="H98" s="29">
        <f t="shared" si="1"/>
        <v>0</v>
      </c>
      <c r="I98" s="29">
        <f t="shared" si="2"/>
        <v>0</v>
      </c>
      <c r="J98" s="21"/>
      <c r="K98" s="16"/>
    </row>
    <row r="99" spans="1:11" ht="269.25" customHeight="1">
      <c r="A99" s="21">
        <v>4</v>
      </c>
      <c r="B99" s="15" t="s">
        <v>24</v>
      </c>
      <c r="C99" s="6" t="s">
        <v>10</v>
      </c>
      <c r="D99" s="13">
        <v>2</v>
      </c>
      <c r="E99" s="27"/>
      <c r="F99" s="29">
        <f t="shared" si="0"/>
        <v>0</v>
      </c>
      <c r="G99" s="28"/>
      <c r="H99" s="29">
        <f t="shared" si="1"/>
        <v>0</v>
      </c>
      <c r="I99" s="29">
        <f t="shared" si="2"/>
        <v>0</v>
      </c>
      <c r="J99" s="21"/>
      <c r="K99" s="16"/>
    </row>
    <row r="100" spans="1:11" ht="297.75" customHeight="1">
      <c r="A100" s="21">
        <v>5</v>
      </c>
      <c r="B100" s="15" t="s">
        <v>26</v>
      </c>
      <c r="C100" s="6" t="s">
        <v>10</v>
      </c>
      <c r="D100" s="13">
        <v>1</v>
      </c>
      <c r="E100" s="27"/>
      <c r="F100" s="29">
        <f t="shared" si="0"/>
        <v>0</v>
      </c>
      <c r="G100" s="28"/>
      <c r="H100" s="29">
        <f t="shared" si="1"/>
        <v>0</v>
      </c>
      <c r="I100" s="29">
        <f t="shared" si="2"/>
        <v>0</v>
      </c>
      <c r="J100" s="21"/>
      <c r="K100" s="16"/>
    </row>
    <row r="101" spans="1:10" ht="84.75" customHeight="1">
      <c r="A101" s="21">
        <v>6</v>
      </c>
      <c r="B101" s="15" t="s">
        <v>27</v>
      </c>
      <c r="C101" s="6" t="s">
        <v>10</v>
      </c>
      <c r="D101" s="13">
        <v>1</v>
      </c>
      <c r="E101" s="27"/>
      <c r="F101" s="29">
        <f t="shared" si="0"/>
        <v>0</v>
      </c>
      <c r="G101" s="28"/>
      <c r="H101" s="29">
        <f t="shared" si="1"/>
        <v>0</v>
      </c>
      <c r="I101" s="29">
        <f t="shared" si="2"/>
        <v>0</v>
      </c>
      <c r="J101" s="21"/>
    </row>
    <row r="102" spans="1:10" ht="128.25" customHeight="1">
      <c r="A102" s="21">
        <v>7</v>
      </c>
      <c r="B102" s="15" t="s">
        <v>33</v>
      </c>
      <c r="C102" s="6" t="s">
        <v>10</v>
      </c>
      <c r="D102" s="13">
        <v>2</v>
      </c>
      <c r="E102" s="27"/>
      <c r="F102" s="29">
        <f t="shared" si="0"/>
        <v>0</v>
      </c>
      <c r="G102" s="28"/>
      <c r="H102" s="29">
        <f t="shared" si="1"/>
        <v>0</v>
      </c>
      <c r="I102" s="29">
        <f t="shared" si="2"/>
        <v>0</v>
      </c>
      <c r="J102" s="21"/>
    </row>
    <row r="103" spans="1:10" ht="355.5" customHeight="1">
      <c r="A103" s="21">
        <v>8</v>
      </c>
      <c r="B103" s="17" t="s">
        <v>34</v>
      </c>
      <c r="C103" s="6" t="s">
        <v>10</v>
      </c>
      <c r="D103" s="13">
        <v>1</v>
      </c>
      <c r="E103" s="27"/>
      <c r="F103" s="29">
        <f t="shared" si="0"/>
        <v>0</v>
      </c>
      <c r="G103" s="28"/>
      <c r="H103" s="29">
        <f t="shared" si="1"/>
        <v>0</v>
      </c>
      <c r="I103" s="29">
        <f t="shared" si="2"/>
        <v>0</v>
      </c>
      <c r="J103" s="21"/>
    </row>
    <row r="104" spans="1:11" ht="202.5" customHeight="1">
      <c r="A104" s="21">
        <v>9</v>
      </c>
      <c r="B104" s="15" t="s">
        <v>35</v>
      </c>
      <c r="C104" s="6" t="s">
        <v>10</v>
      </c>
      <c r="D104" s="13">
        <v>1</v>
      </c>
      <c r="E104" s="27"/>
      <c r="F104" s="29">
        <f t="shared" si="0"/>
        <v>0</v>
      </c>
      <c r="G104" s="28"/>
      <c r="H104" s="29">
        <f t="shared" si="1"/>
        <v>0</v>
      </c>
      <c r="I104" s="29">
        <f t="shared" si="2"/>
        <v>0</v>
      </c>
      <c r="J104" s="21"/>
      <c r="K104" s="16"/>
    </row>
    <row r="105" spans="1:11" ht="193.5" customHeight="1">
      <c r="A105" s="21">
        <v>10</v>
      </c>
      <c r="B105" s="15" t="s">
        <v>37</v>
      </c>
      <c r="C105" s="6" t="s">
        <v>36</v>
      </c>
      <c r="D105" s="13">
        <v>5</v>
      </c>
      <c r="E105" s="27"/>
      <c r="F105" s="29">
        <f t="shared" si="0"/>
        <v>0</v>
      </c>
      <c r="G105" s="28"/>
      <c r="H105" s="29">
        <f t="shared" si="1"/>
        <v>0</v>
      </c>
      <c r="I105" s="29">
        <f t="shared" si="2"/>
        <v>0</v>
      </c>
      <c r="J105" s="21"/>
      <c r="K105" s="16"/>
    </row>
    <row r="106" spans="1:11" ht="15.75" thickBot="1">
      <c r="A106" s="36" t="s">
        <v>0</v>
      </c>
      <c r="B106" s="37"/>
      <c r="C106" s="37"/>
      <c r="D106" s="37"/>
      <c r="E106" s="38"/>
      <c r="F106" s="19">
        <f>SUM(F101:F105)</f>
        <v>0</v>
      </c>
      <c r="G106" s="3"/>
      <c r="H106" s="3"/>
      <c r="I106" s="4">
        <f>SUM(I96:I105)</f>
        <v>0</v>
      </c>
      <c r="K106" s="16"/>
    </row>
    <row r="107" spans="1:9" ht="15">
      <c r="A107" s="3"/>
      <c r="B107" s="3" t="s">
        <v>12</v>
      </c>
      <c r="C107" s="3"/>
      <c r="D107" s="5"/>
      <c r="E107" s="3"/>
      <c r="F107" s="3"/>
      <c r="G107" s="3"/>
      <c r="H107" s="3"/>
      <c r="I107" s="3"/>
    </row>
    <row r="108" spans="1:9" ht="15">
      <c r="A108" s="3"/>
      <c r="B108" s="3" t="s">
        <v>13</v>
      </c>
      <c r="C108" s="3"/>
      <c r="D108" s="5"/>
      <c r="E108" s="3"/>
      <c r="F108" s="3"/>
      <c r="G108" s="3"/>
      <c r="H108" s="3"/>
      <c r="I108" s="3"/>
    </row>
    <row r="110" ht="45">
      <c r="B110" s="9" t="s">
        <v>11</v>
      </c>
    </row>
    <row r="111" spans="2:7" ht="15">
      <c r="B111" s="9"/>
      <c r="G111" s="1" t="s">
        <v>44</v>
      </c>
    </row>
    <row r="112" spans="2:7" ht="15">
      <c r="B112" s="9"/>
      <c r="G112" s="1" t="s">
        <v>45</v>
      </c>
    </row>
    <row r="113" spans="1:10" ht="60">
      <c r="A113" s="6"/>
      <c r="B113" s="6" t="s">
        <v>1</v>
      </c>
      <c r="C113" s="6" t="s">
        <v>2</v>
      </c>
      <c r="D113" s="6" t="s">
        <v>3</v>
      </c>
      <c r="E113" s="7" t="s">
        <v>4</v>
      </c>
      <c r="F113" s="7" t="s">
        <v>5</v>
      </c>
      <c r="G113" s="7" t="s">
        <v>6</v>
      </c>
      <c r="H113" s="7" t="s">
        <v>7</v>
      </c>
      <c r="I113" s="7" t="s">
        <v>8</v>
      </c>
      <c r="J113" s="8" t="s">
        <v>9</v>
      </c>
    </row>
    <row r="114" spans="1:10" ht="19.5" customHeight="1">
      <c r="A114" s="35" t="s">
        <v>58</v>
      </c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ht="246" customHeight="1">
      <c r="A115" s="10">
        <v>1</v>
      </c>
      <c r="B115" s="15" t="s">
        <v>25</v>
      </c>
      <c r="C115" s="6" t="s">
        <v>10</v>
      </c>
      <c r="D115" s="13">
        <v>2</v>
      </c>
      <c r="E115" s="27"/>
      <c r="F115" s="29">
        <f>D115*E115</f>
        <v>0</v>
      </c>
      <c r="G115" s="28"/>
      <c r="H115" s="29">
        <f>F115*G115</f>
        <v>0</v>
      </c>
      <c r="I115" s="29">
        <f>F115+H115</f>
        <v>0</v>
      </c>
      <c r="J115" s="21"/>
    </row>
    <row r="116" spans="1:9" ht="15.75" thickBot="1">
      <c r="A116" s="36" t="s">
        <v>0</v>
      </c>
      <c r="B116" s="37"/>
      <c r="C116" s="37"/>
      <c r="D116" s="37"/>
      <c r="E116" s="38"/>
      <c r="F116" s="19">
        <f>SUM(F115:F115)</f>
        <v>0</v>
      </c>
      <c r="G116" s="3"/>
      <c r="H116" s="3"/>
      <c r="I116" s="20">
        <f>SUM(I115:I115)</f>
        <v>0</v>
      </c>
    </row>
    <row r="117" spans="1:9" ht="15">
      <c r="A117" s="3"/>
      <c r="B117" s="3" t="s">
        <v>49</v>
      </c>
      <c r="C117" s="3"/>
      <c r="D117" s="5"/>
      <c r="E117" s="3"/>
      <c r="F117" s="3"/>
      <c r="G117" s="3"/>
      <c r="H117" s="3"/>
      <c r="I117" s="3"/>
    </row>
    <row r="118" spans="1:9" ht="15">
      <c r="A118" s="3"/>
      <c r="B118" s="3" t="s">
        <v>47</v>
      </c>
      <c r="C118" s="3"/>
      <c r="D118" s="5"/>
      <c r="E118" s="3"/>
      <c r="F118" s="3"/>
      <c r="G118" s="3"/>
      <c r="H118" s="3"/>
      <c r="I118" s="3"/>
    </row>
    <row r="120" ht="45">
      <c r="B120" s="9" t="s">
        <v>11</v>
      </c>
    </row>
    <row r="121" ht="15">
      <c r="B121" s="9"/>
    </row>
    <row r="122" ht="15">
      <c r="B122" s="9"/>
    </row>
    <row r="123" ht="15">
      <c r="B123" s="9"/>
    </row>
    <row r="124" ht="15">
      <c r="B124" s="9"/>
    </row>
    <row r="125" ht="15">
      <c r="B125" s="9"/>
    </row>
    <row r="126" ht="15">
      <c r="B126" s="9"/>
    </row>
    <row r="127" ht="15">
      <c r="B127" s="9"/>
    </row>
    <row r="128" ht="15">
      <c r="B128" s="9"/>
    </row>
    <row r="129" spans="2:7" ht="15">
      <c r="B129" s="9"/>
      <c r="G129" s="1" t="s">
        <v>44</v>
      </c>
    </row>
    <row r="130" spans="2:7" ht="15">
      <c r="B130" s="9"/>
      <c r="G130" s="1" t="s">
        <v>45</v>
      </c>
    </row>
    <row r="131" ht="15">
      <c r="B131" s="9"/>
    </row>
    <row r="132" ht="15">
      <c r="B132" s="9"/>
    </row>
    <row r="133" ht="15">
      <c r="B133" s="9"/>
    </row>
    <row r="134" ht="15">
      <c r="B134" s="9"/>
    </row>
    <row r="135" ht="15">
      <c r="B135" s="9"/>
    </row>
    <row r="136" ht="15">
      <c r="B136" s="9"/>
    </row>
    <row r="139" spans="1:10" ht="60">
      <c r="A139" s="6"/>
      <c r="B139" s="6" t="s">
        <v>1</v>
      </c>
      <c r="C139" s="6" t="s">
        <v>2</v>
      </c>
      <c r="D139" s="6" t="s">
        <v>3</v>
      </c>
      <c r="E139" s="7" t="s">
        <v>4</v>
      </c>
      <c r="F139" s="7" t="s">
        <v>5</v>
      </c>
      <c r="G139" s="7" t="s">
        <v>6</v>
      </c>
      <c r="H139" s="7" t="s">
        <v>7</v>
      </c>
      <c r="I139" s="7" t="s">
        <v>8</v>
      </c>
      <c r="J139" s="8" t="s">
        <v>9</v>
      </c>
    </row>
    <row r="140" spans="1:10" ht="19.5" customHeight="1">
      <c r="A140" s="35" t="s">
        <v>59</v>
      </c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 ht="151.5" customHeight="1">
      <c r="A141" s="21">
        <v>1</v>
      </c>
      <c r="B141" s="17" t="s">
        <v>64</v>
      </c>
      <c r="C141" s="6" t="s">
        <v>10</v>
      </c>
      <c r="D141" s="13">
        <v>1</v>
      </c>
      <c r="E141" s="27"/>
      <c r="F141" s="29">
        <f>D141*E141</f>
        <v>0</v>
      </c>
      <c r="G141" s="28"/>
      <c r="H141" s="29">
        <f>F141*G141</f>
        <v>0</v>
      </c>
      <c r="I141" s="29">
        <f>F141+H141</f>
        <v>0</v>
      </c>
      <c r="J141" s="21"/>
    </row>
    <row r="142" spans="1:10" ht="52.5" customHeight="1">
      <c r="A142" s="21">
        <v>2</v>
      </c>
      <c r="B142" s="15" t="s">
        <v>32</v>
      </c>
      <c r="C142" s="6" t="s">
        <v>10</v>
      </c>
      <c r="D142" s="13">
        <v>1</v>
      </c>
      <c r="E142" s="27"/>
      <c r="F142" s="29">
        <f>D142*E142</f>
        <v>0</v>
      </c>
      <c r="G142" s="28"/>
      <c r="H142" s="29">
        <f>F142*G142</f>
        <v>0</v>
      </c>
      <c r="I142" s="29">
        <f>F142+H142</f>
        <v>0</v>
      </c>
      <c r="J142" s="21"/>
    </row>
    <row r="143" spans="1:10" ht="37.5" customHeight="1">
      <c r="A143" s="21">
        <v>3</v>
      </c>
      <c r="B143" s="15" t="s">
        <v>30</v>
      </c>
      <c r="C143" s="6" t="s">
        <v>10</v>
      </c>
      <c r="D143" s="13">
        <v>2</v>
      </c>
      <c r="E143" s="27"/>
      <c r="F143" s="29">
        <f>D143*E143</f>
        <v>0</v>
      </c>
      <c r="G143" s="28"/>
      <c r="H143" s="29">
        <f>F143*G143</f>
        <v>0</v>
      </c>
      <c r="I143" s="29">
        <f>F143+H143</f>
        <v>0</v>
      </c>
      <c r="J143" s="21"/>
    </row>
    <row r="144" spans="1:10" ht="37.5" customHeight="1">
      <c r="A144" s="21">
        <v>4</v>
      </c>
      <c r="B144" s="15" t="s">
        <v>31</v>
      </c>
      <c r="C144" s="6" t="s">
        <v>10</v>
      </c>
      <c r="D144" s="13">
        <v>2</v>
      </c>
      <c r="E144" s="27"/>
      <c r="F144" s="29">
        <f>D144*E144</f>
        <v>0</v>
      </c>
      <c r="G144" s="28"/>
      <c r="H144" s="29">
        <f>F144*G144</f>
        <v>0</v>
      </c>
      <c r="I144" s="29">
        <f>F144+H144</f>
        <v>0</v>
      </c>
      <c r="J144" s="21"/>
    </row>
    <row r="145" spans="1:10" ht="216.75" customHeight="1">
      <c r="A145" s="21">
        <v>5</v>
      </c>
      <c r="B145" s="39" t="s">
        <v>65</v>
      </c>
      <c r="C145" s="40"/>
      <c r="D145" s="40"/>
      <c r="E145" s="40"/>
      <c r="F145" s="40"/>
      <c r="G145" s="40"/>
      <c r="H145" s="40"/>
      <c r="I145" s="40"/>
      <c r="J145" s="41"/>
    </row>
    <row r="146" spans="1:9" ht="15.75" thickBot="1">
      <c r="A146" s="36" t="s">
        <v>0</v>
      </c>
      <c r="B146" s="37"/>
      <c r="C146" s="37"/>
      <c r="D146" s="37"/>
      <c r="E146" s="38"/>
      <c r="F146" s="19">
        <f>SUM(F141:F144)</f>
        <v>0</v>
      </c>
      <c r="G146" s="3"/>
      <c r="H146" s="3"/>
      <c r="I146" s="20">
        <f>SUM(I141:I144)</f>
        <v>0</v>
      </c>
    </row>
    <row r="147" spans="1:9" ht="15">
      <c r="A147" s="3"/>
      <c r="B147" s="3" t="s">
        <v>54</v>
      </c>
      <c r="C147" s="3"/>
      <c r="D147" s="5"/>
      <c r="E147" s="3"/>
      <c r="F147" s="3"/>
      <c r="G147" s="3"/>
      <c r="H147" s="3"/>
      <c r="I147" s="3"/>
    </row>
    <row r="148" spans="1:9" ht="15">
      <c r="A148" s="3"/>
      <c r="B148" s="3" t="s">
        <v>51</v>
      </c>
      <c r="C148" s="3"/>
      <c r="D148" s="5"/>
      <c r="E148" s="3"/>
      <c r="F148" s="3"/>
      <c r="G148" s="3"/>
      <c r="H148" s="3"/>
      <c r="I148" s="3"/>
    </row>
    <row r="149" spans="1:9" ht="15">
      <c r="A149" s="3"/>
      <c r="B149" s="3"/>
      <c r="C149" s="3"/>
      <c r="D149" s="5"/>
      <c r="E149" s="3"/>
      <c r="F149" s="3"/>
      <c r="G149" s="3"/>
      <c r="H149" s="3"/>
      <c r="I149" s="3"/>
    </row>
    <row r="150" spans="1:9" ht="15">
      <c r="A150" s="3"/>
      <c r="B150" s="3"/>
      <c r="C150" s="3"/>
      <c r="D150" s="5"/>
      <c r="E150" s="3"/>
      <c r="F150" s="3"/>
      <c r="G150" s="3"/>
      <c r="H150" s="3"/>
      <c r="I150" s="3"/>
    </row>
    <row r="151" spans="1:9" ht="15">
      <c r="A151" s="3"/>
      <c r="B151" s="3"/>
      <c r="C151" s="3"/>
      <c r="D151" s="5"/>
      <c r="E151" s="3"/>
      <c r="F151" s="3"/>
      <c r="G151" s="3"/>
      <c r="H151" s="3"/>
      <c r="I151" s="3"/>
    </row>
    <row r="152" spans="1:9" ht="15">
      <c r="A152" s="3"/>
      <c r="B152" s="3"/>
      <c r="C152" s="3"/>
      <c r="D152" s="5"/>
      <c r="E152" s="3"/>
      <c r="F152" s="3"/>
      <c r="G152" s="3"/>
      <c r="H152" s="3"/>
      <c r="I152" s="3"/>
    </row>
    <row r="153" spans="1:9" ht="15">
      <c r="A153" s="3"/>
      <c r="B153" s="3"/>
      <c r="C153" s="3"/>
      <c r="D153" s="5"/>
      <c r="E153" s="3"/>
      <c r="F153" s="3"/>
      <c r="G153" s="3"/>
      <c r="H153" s="3"/>
      <c r="I153" s="3"/>
    </row>
    <row r="154" spans="1:9" ht="15">
      <c r="A154" s="3"/>
      <c r="B154" s="3"/>
      <c r="C154" s="3"/>
      <c r="D154" s="5"/>
      <c r="E154" s="3"/>
      <c r="F154" s="3"/>
      <c r="G154" s="3"/>
      <c r="H154" s="3"/>
      <c r="I154" s="3"/>
    </row>
    <row r="155" spans="1:9" ht="15">
      <c r="A155" s="3"/>
      <c r="B155" s="3"/>
      <c r="C155" s="3"/>
      <c r="D155" s="5"/>
      <c r="E155" s="3"/>
      <c r="F155" s="3"/>
      <c r="G155" s="3"/>
      <c r="H155" s="3"/>
      <c r="I155" s="3"/>
    </row>
    <row r="156" spans="1:9" ht="15">
      <c r="A156" s="3"/>
      <c r="B156" s="3"/>
      <c r="C156" s="3"/>
      <c r="D156" s="5"/>
      <c r="E156" s="3"/>
      <c r="F156" s="3"/>
      <c r="G156" s="1" t="s">
        <v>44</v>
      </c>
      <c r="H156" s="3"/>
      <c r="I156" s="3"/>
    </row>
    <row r="157" ht="15">
      <c r="G157" s="1" t="s">
        <v>45</v>
      </c>
    </row>
    <row r="158" ht="15">
      <c r="B158" s="9"/>
    </row>
    <row r="159" spans="1:10" ht="60">
      <c r="A159" s="6"/>
      <c r="B159" s="6" t="s">
        <v>1</v>
      </c>
      <c r="C159" s="6" t="s">
        <v>2</v>
      </c>
      <c r="D159" s="6" t="s">
        <v>3</v>
      </c>
      <c r="E159" s="7" t="s">
        <v>4</v>
      </c>
      <c r="F159" s="7" t="s">
        <v>5</v>
      </c>
      <c r="G159" s="7" t="s">
        <v>6</v>
      </c>
      <c r="H159" s="7" t="s">
        <v>7</v>
      </c>
      <c r="I159" s="7" t="s">
        <v>8</v>
      </c>
      <c r="J159" s="8" t="s">
        <v>9</v>
      </c>
    </row>
    <row r="160" spans="1:10" ht="19.5" customHeight="1">
      <c r="A160" s="35" t="s">
        <v>60</v>
      </c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ht="65.25" customHeight="1">
      <c r="A161" s="21">
        <v>1</v>
      </c>
      <c r="B161" s="18" t="s">
        <v>39</v>
      </c>
      <c r="C161" s="6" t="s">
        <v>38</v>
      </c>
      <c r="D161" s="13">
        <v>3</v>
      </c>
      <c r="E161" s="27"/>
      <c r="F161" s="29">
        <f>D161*E161</f>
        <v>0</v>
      </c>
      <c r="G161" s="28"/>
      <c r="H161" s="29">
        <f>F161*G161</f>
        <v>0</v>
      </c>
      <c r="I161" s="29">
        <f>F161+H161</f>
        <v>0</v>
      </c>
      <c r="J161" s="21"/>
    </row>
    <row r="162" spans="1:10" ht="157.5" customHeight="1">
      <c r="A162" s="21">
        <v>2</v>
      </c>
      <c r="B162" s="18" t="s">
        <v>40</v>
      </c>
      <c r="C162" s="6" t="s">
        <v>10</v>
      </c>
      <c r="D162" s="13">
        <v>1</v>
      </c>
      <c r="E162" s="27"/>
      <c r="F162" s="29">
        <f>D162*E162</f>
        <v>0</v>
      </c>
      <c r="G162" s="28"/>
      <c r="H162" s="29">
        <f>F162*G162</f>
        <v>0</v>
      </c>
      <c r="I162" s="29">
        <f>F162+H162</f>
        <v>0</v>
      </c>
      <c r="J162" s="21"/>
    </row>
    <row r="163" spans="1:9" ht="15.75" thickBot="1">
      <c r="A163" s="36" t="s">
        <v>0</v>
      </c>
      <c r="B163" s="37"/>
      <c r="C163" s="37"/>
      <c r="D163" s="37"/>
      <c r="E163" s="38"/>
      <c r="F163" s="19">
        <f>SUM(F161:F162)</f>
        <v>0</v>
      </c>
      <c r="G163" s="3"/>
      <c r="H163" s="3"/>
      <c r="I163" s="20">
        <f>SUM(I161:I162)</f>
        <v>0</v>
      </c>
    </row>
    <row r="164" spans="1:9" ht="15">
      <c r="A164" s="3"/>
      <c r="B164" s="3" t="s">
        <v>52</v>
      </c>
      <c r="C164" s="3"/>
      <c r="D164" s="5"/>
      <c r="E164" s="3"/>
      <c r="F164" s="3"/>
      <c r="G164" s="3"/>
      <c r="H164" s="3"/>
      <c r="I164" s="3"/>
    </row>
    <row r="165" spans="1:9" ht="15">
      <c r="A165" s="3"/>
      <c r="B165" s="3" t="s">
        <v>53</v>
      </c>
      <c r="C165" s="3"/>
      <c r="D165" s="5"/>
      <c r="E165" s="3"/>
      <c r="F165" s="3"/>
      <c r="G165" s="3"/>
      <c r="H165" s="3"/>
      <c r="I165" s="3"/>
    </row>
    <row r="167" ht="45">
      <c r="B167" s="9" t="s">
        <v>11</v>
      </c>
    </row>
    <row r="168" ht="15">
      <c r="B168" s="9"/>
    </row>
    <row r="169" ht="15">
      <c r="B169" s="9"/>
    </row>
    <row r="170" ht="15">
      <c r="B170" s="9"/>
    </row>
    <row r="171" ht="15">
      <c r="B171" s="9"/>
    </row>
    <row r="172" ht="15">
      <c r="B172" s="9"/>
    </row>
    <row r="173" ht="15">
      <c r="B173" s="9"/>
    </row>
    <row r="174" ht="15">
      <c r="B174" s="9"/>
    </row>
    <row r="175" ht="15">
      <c r="B175" s="9"/>
    </row>
    <row r="176" spans="2:7" ht="15">
      <c r="B176" s="9"/>
      <c r="G176" s="1" t="s">
        <v>44</v>
      </c>
    </row>
    <row r="177" ht="15">
      <c r="G177" s="1" t="s">
        <v>45</v>
      </c>
    </row>
    <row r="180" spans="1:10" ht="60">
      <c r="A180" s="6"/>
      <c r="B180" s="6" t="s">
        <v>1</v>
      </c>
      <c r="C180" s="6" t="s">
        <v>2</v>
      </c>
      <c r="D180" s="6" t="s">
        <v>3</v>
      </c>
      <c r="E180" s="7" t="s">
        <v>4</v>
      </c>
      <c r="F180" s="7" t="s">
        <v>5</v>
      </c>
      <c r="G180" s="7" t="s">
        <v>6</v>
      </c>
      <c r="H180" s="7" t="s">
        <v>7</v>
      </c>
      <c r="I180" s="7" t="s">
        <v>8</v>
      </c>
      <c r="J180" s="8" t="s">
        <v>9</v>
      </c>
    </row>
    <row r="181" spans="1:10" ht="19.5" customHeight="1">
      <c r="A181" s="35" t="s">
        <v>61</v>
      </c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ht="138" customHeight="1">
      <c r="A182" s="21">
        <v>1</v>
      </c>
      <c r="B182" s="18" t="s">
        <v>43</v>
      </c>
      <c r="C182" s="6" t="s">
        <v>42</v>
      </c>
      <c r="D182" s="13">
        <v>1</v>
      </c>
      <c r="E182" s="27"/>
      <c r="F182" s="29">
        <f>D182*E182</f>
        <v>0</v>
      </c>
      <c r="G182" s="28"/>
      <c r="H182" s="29">
        <f>F182*G182</f>
        <v>0</v>
      </c>
      <c r="I182" s="29">
        <f>F182+H182</f>
        <v>0</v>
      </c>
      <c r="J182" s="21"/>
    </row>
    <row r="183" spans="1:9" ht="15.75" thickBot="1">
      <c r="A183" s="36" t="s">
        <v>0</v>
      </c>
      <c r="B183" s="37"/>
      <c r="C183" s="37"/>
      <c r="D183" s="37"/>
      <c r="E183" s="38"/>
      <c r="F183" s="19">
        <f>SUM(F182:F182)</f>
        <v>0</v>
      </c>
      <c r="G183" s="3"/>
      <c r="H183" s="3"/>
      <c r="I183" s="20">
        <f>SUM(I182:I182)</f>
        <v>0</v>
      </c>
    </row>
    <row r="184" spans="1:9" ht="15">
      <c r="A184" s="3"/>
      <c r="B184" s="3" t="s">
        <v>54</v>
      </c>
      <c r="C184" s="3"/>
      <c r="D184" s="5"/>
      <c r="E184" s="3"/>
      <c r="F184" s="3"/>
      <c r="G184" s="3"/>
      <c r="H184" s="3"/>
      <c r="I184" s="3"/>
    </row>
    <row r="185" spans="1:9" ht="15">
      <c r="A185" s="3"/>
      <c r="B185" s="3" t="s">
        <v>53</v>
      </c>
      <c r="C185" s="3"/>
      <c r="D185" s="5"/>
      <c r="E185" s="3"/>
      <c r="F185" s="3"/>
      <c r="G185" s="3"/>
      <c r="H185" s="3"/>
      <c r="I185" s="3"/>
    </row>
    <row r="187" ht="45">
      <c r="B187" s="9" t="s">
        <v>11</v>
      </c>
    </row>
    <row r="200" ht="15">
      <c r="G200" s="1" t="s">
        <v>44</v>
      </c>
    </row>
    <row r="201" ht="15">
      <c r="G201" s="1" t="s">
        <v>45</v>
      </c>
    </row>
    <row r="203" spans="1:10" ht="60">
      <c r="A203" s="6"/>
      <c r="B203" s="6" t="s">
        <v>1</v>
      </c>
      <c r="C203" s="6" t="s">
        <v>2</v>
      </c>
      <c r="D203" s="6" t="s">
        <v>3</v>
      </c>
      <c r="E203" s="7" t="s">
        <v>4</v>
      </c>
      <c r="F203" s="7" t="s">
        <v>5</v>
      </c>
      <c r="G203" s="7" t="s">
        <v>6</v>
      </c>
      <c r="H203" s="7" t="s">
        <v>7</v>
      </c>
      <c r="I203" s="7" t="s">
        <v>8</v>
      </c>
      <c r="J203" s="8" t="s">
        <v>9</v>
      </c>
    </row>
    <row r="204" spans="1:10" ht="15">
      <c r="A204" s="45" t="s">
        <v>67</v>
      </c>
      <c r="B204" s="46"/>
      <c r="C204" s="46"/>
      <c r="D204" s="46"/>
      <c r="E204" s="46"/>
      <c r="F204" s="46"/>
      <c r="G204" s="46"/>
      <c r="H204" s="46"/>
      <c r="I204" s="46"/>
      <c r="J204" s="47"/>
    </row>
    <row r="205" spans="1:10" ht="60">
      <c r="A205" s="6">
        <v>1</v>
      </c>
      <c r="B205" s="11" t="s">
        <v>66</v>
      </c>
      <c r="C205" s="6" t="s">
        <v>14</v>
      </c>
      <c r="D205" s="6">
        <v>1</v>
      </c>
      <c r="E205" s="32"/>
      <c r="F205" s="33">
        <f>D205*E205</f>
        <v>0</v>
      </c>
      <c r="G205" s="22"/>
      <c r="H205" s="23">
        <f>F205*G205</f>
        <v>0</v>
      </c>
      <c r="I205" s="34">
        <f>F205+H205</f>
        <v>0</v>
      </c>
      <c r="J205" s="31"/>
    </row>
    <row r="206" spans="1:9" ht="15.75" thickBot="1">
      <c r="A206" s="30" t="s">
        <v>0</v>
      </c>
      <c r="B206" s="30"/>
      <c r="C206" s="30"/>
      <c r="D206" s="30"/>
      <c r="E206" s="30"/>
      <c r="F206" s="19">
        <f>SUM(F205:F205)</f>
        <v>0</v>
      </c>
      <c r="G206" s="3"/>
      <c r="H206" s="3"/>
      <c r="I206" s="20">
        <f>SUM(I205:I205)</f>
        <v>0</v>
      </c>
    </row>
    <row r="207" spans="1:9" ht="15">
      <c r="A207" s="3"/>
      <c r="B207" s="3" t="s">
        <v>46</v>
      </c>
      <c r="C207" s="3"/>
      <c r="D207" s="5"/>
      <c r="E207" s="3"/>
      <c r="F207" s="3"/>
      <c r="G207" s="3"/>
      <c r="H207" s="3"/>
      <c r="I207" s="3"/>
    </row>
    <row r="208" spans="1:9" ht="15">
      <c r="A208" s="3"/>
      <c r="B208" s="3" t="s">
        <v>68</v>
      </c>
      <c r="C208" s="3"/>
      <c r="D208" s="5"/>
      <c r="E208" s="3"/>
      <c r="F208" s="3"/>
      <c r="G208" s="3"/>
      <c r="H208" s="3"/>
      <c r="I208" s="3"/>
    </row>
    <row r="210" ht="45">
      <c r="B210" s="9" t="s">
        <v>11</v>
      </c>
    </row>
    <row r="220" ht="15">
      <c r="G220" s="1" t="s">
        <v>44</v>
      </c>
    </row>
    <row r="221" ht="15">
      <c r="G221" s="1" t="s">
        <v>45</v>
      </c>
    </row>
  </sheetData>
  <sheetProtection selectLockedCells="1" selectUnlockedCells="1"/>
  <mergeCells count="20">
    <mergeCell ref="A204:J204"/>
    <mergeCell ref="A4:J4"/>
    <mergeCell ref="A7:E7"/>
    <mergeCell ref="A25:J25"/>
    <mergeCell ref="A27:E27"/>
    <mergeCell ref="A140:J140"/>
    <mergeCell ref="A160:J160"/>
    <mergeCell ref="A146:E146"/>
    <mergeCell ref="A114:J114"/>
    <mergeCell ref="A116:E116"/>
    <mergeCell ref="A181:J181"/>
    <mergeCell ref="A183:E183"/>
    <mergeCell ref="B145:J145"/>
    <mergeCell ref="A95:J95"/>
    <mergeCell ref="A106:E106"/>
    <mergeCell ref="A45:J45"/>
    <mergeCell ref="A50:E50"/>
    <mergeCell ref="A71:J71"/>
    <mergeCell ref="A74:E74"/>
    <mergeCell ref="A163:E163"/>
  </mergeCells>
  <printOptions/>
  <pageMargins left="0.25" right="0.25" top="0.75" bottom="0.75" header="0.3" footer="0.3"/>
  <pageSetup fitToHeight="0" fitToWidth="1" horizontalDpi="300" verticalDpi="300" orientation="landscape" paperSize="9" scale="56" r:id="rId1"/>
  <headerFooter alignWithMargins="0">
    <oddHeader>&amp;C&amp;"Calibri,Standardowy"&amp;11Formularz Cenowy 
UKW/DZP-282-ZO-45/2022&amp;RZałącznik nr 2</oddHeader>
    <oddFooter>&amp;C&amp;"Calibri,Regularna"&amp;11Strona &amp;P z &amp;N</oddFooter>
  </headerFooter>
  <rowBreaks count="8" manualBreakCount="8">
    <brk id="23" max="255" man="1"/>
    <brk id="43" max="255" man="1"/>
    <brk id="69" max="255" man="1"/>
    <brk id="93" max="255" man="1"/>
    <brk id="138" max="255" man="1"/>
    <brk id="158" max="255" man="1"/>
    <brk id="179" max="9" man="1"/>
    <brk id="2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2022-06-14T11:56:36Z</cp:lastPrinted>
  <dcterms:created xsi:type="dcterms:W3CDTF">2021-01-20T11:39:33Z</dcterms:created>
  <dcterms:modified xsi:type="dcterms:W3CDTF">2022-06-20T11:50:19Z</dcterms:modified>
  <cp:category/>
  <cp:version/>
  <cp:contentType/>
  <cp:contentStatus/>
</cp:coreProperties>
</file>