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wymiana\2023\38_dializy_dodatkowe\"/>
    </mc:Choice>
  </mc:AlternateContent>
  <xr:revisionPtr revIDLastSave="0" documentId="13_ncr:1_{0AB56A25-9ABF-4F39-B44E-1E4B6AA0DC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MIOTY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2" l="1"/>
  <c r="H62" i="2" s="1"/>
  <c r="F63" i="2"/>
  <c r="H63" i="2" s="1"/>
  <c r="F64" i="2"/>
  <c r="H64" i="2" s="1"/>
  <c r="F65" i="2"/>
  <c r="H65" i="2" s="1"/>
  <c r="F66" i="2"/>
  <c r="H66" i="2"/>
  <c r="F67" i="2"/>
  <c r="H67" i="2" s="1"/>
  <c r="F68" i="2"/>
  <c r="H68" i="2" s="1"/>
  <c r="F69" i="2"/>
  <c r="H69" i="2" s="1"/>
  <c r="F56" i="2"/>
  <c r="H56" i="2" s="1"/>
  <c r="H57" i="2" s="1"/>
  <c r="F50" i="2"/>
  <c r="H50" i="2" s="1"/>
  <c r="H51" i="2" s="1"/>
  <c r="H70" i="2" l="1"/>
  <c r="F70" i="2"/>
  <c r="F37" i="2"/>
  <c r="H37" i="2" s="1"/>
  <c r="F36" i="2"/>
  <c r="F44" i="2"/>
  <c r="H44" i="2" s="1"/>
  <c r="H45" i="2" s="1"/>
  <c r="F30" i="2"/>
  <c r="H30" i="2" s="1"/>
  <c r="H31" i="2" s="1"/>
  <c r="F24" i="2"/>
  <c r="H24" i="2" s="1"/>
  <c r="H25" i="2" s="1"/>
  <c r="F18" i="2"/>
  <c r="H18" i="2" s="1"/>
  <c r="H19" i="2" s="1"/>
  <c r="F11" i="2"/>
  <c r="H11" i="2" s="1"/>
  <c r="H12" i="2" s="1"/>
  <c r="F5" i="2"/>
  <c r="H5" i="2" s="1"/>
  <c r="H6" i="2" s="1"/>
  <c r="H36" i="2" l="1"/>
  <c r="F39" i="2"/>
  <c r="H39" i="2"/>
</calcChain>
</file>

<file path=xl/sharedStrings.xml><?xml version="1.0" encoding="utf-8"?>
<sst xmlns="http://schemas.openxmlformats.org/spreadsheetml/2006/main" count="137" uniqueCount="40">
  <si>
    <t>Lp.</t>
  </si>
  <si>
    <t>Nazwa artykułu</t>
  </si>
  <si>
    <t>Nr katalogowy/</t>
  </si>
  <si>
    <t>Producent</t>
  </si>
  <si>
    <t>Cena netto</t>
  </si>
  <si>
    <t>Wartość netto</t>
  </si>
  <si>
    <t>% VAT</t>
  </si>
  <si>
    <t>Wartość brutto</t>
  </si>
  <si>
    <t>1.</t>
  </si>
  <si>
    <t>RAZEM</t>
  </si>
  <si>
    <t>Dializator syntetyczny z błoną heparynizowaną o powierzchni: 1,00 m²; 1,30 m²; 1,65 m²;  2,15m². Ilość powierzchni w zależności od potrzeb zamawiającego, będzie podawana w zamówieniu</t>
  </si>
  <si>
    <t xml:space="preserve">1. </t>
  </si>
  <si>
    <t>Komora wyrównująca do linii krwi, kompatybilna z linią Gambro BL 10</t>
  </si>
  <si>
    <t>Dializator syntetyczny bez użycia pary wodnej i tlenku etylenu, helixon, polinefron  o powierzchni od 1,0 do 1,9m² . Ilość powierzchni w zależności od potrzeb zamawiającego, będzie podawana w zamówieniu</t>
  </si>
  <si>
    <t xml:space="preserve">Dializator syntetyczny wysokoprzepływowy bez użyci pary wodnej i tlenku etylenu, helixon, polinefron,  o powierzchni 2,5m². </t>
  </si>
  <si>
    <t xml:space="preserve">Zestaw linii krwi z jeziorkiem żylnym i tętniczym o śr. 22mm, kompatybilny z aparatem Fresenius, bez związków ftalanowych. </t>
  </si>
  <si>
    <t>Zestaw linii krwi z jeziorkiem żylnym i tętniczym o śr. 22mm, kompatybilny z aparatem B.Braun Dialog (+),  bez związków ftalanowych</t>
  </si>
  <si>
    <t>5  - LINIE KRWI</t>
  </si>
  <si>
    <t>6 - MATERIAŁY MEDYCZNE DO DIALIZ</t>
  </si>
  <si>
    <t>Szacunkowa liczba/ 12 m-cy</t>
  </si>
  <si>
    <t>Maska nadkrtaniowa żelowa, jednorazowego użytku. Maska wykonana z termoplastycznego, medycznego elastomeru. Mankiet maski nienadmuchiwany, posiada podporę nagłośni zmniejszający możliwość fałdowania  nagłośni. Maska wyposażona w dodatkowy kanał gastryczny (dotyczy rozmiarów 2-5) umożliwiający wprowadzenie sondy żołądkowej. Integralny bloker zgryzu zmniejszający możliwość okluzji kanału rurki oddechowej. Złącze 15mm. Na rurce informacje dotyczące rozmiaru maski, zakresu wagi pacjenta oraz wskaźnik położenia. Maska pakowana wraz z usztywniaczem, którego kolor zależny jest od rozmiaru maski. Sterylna. Całkowicie pozbawiona lateksu i PCV.</t>
  </si>
  <si>
    <t>Materac przeciwodleżynowy  bąbelkowy wraz z pompą zmiennociśnieniową. Zakres ciśnienia 40-120 mmHg,  Materiał PCV zgodnie z CE,  Obciązenie materaca min. 100 kg, 
Wymiar: 195-200 x88-90 cm.</t>
  </si>
  <si>
    <t>Kateter moczowodowy z końcówką Nelaton</t>
  </si>
  <si>
    <t>Zestaw do wewnętrznego szynowania moczowodów</t>
  </si>
  <si>
    <t xml:space="preserve">Zestaw do cystostomii z systemem mocowania przez przyszycie do skóry </t>
  </si>
  <si>
    <t>Zestaw do nefrostomii 9F</t>
  </si>
  <si>
    <t>Łącznik do nefrostomii</t>
  </si>
  <si>
    <t>Zestaw do drenażu przezskórnego jednostopniowy (z kateterem pigtail 6F i 9F)</t>
  </si>
  <si>
    <t>Zestaw do wymiany kateterów 9F do nefrostomii zawierający kateter Pigtail 9F/45cm i prowadnik J typ Lunderquist  038" x 80 cm</t>
  </si>
  <si>
    <t>Kateter do embolektomii jednokanałowy</t>
  </si>
  <si>
    <t>8- MASKI NADKRTANIOWE ŻELOWE</t>
  </si>
  <si>
    <t>9- MATERAC PRZECIWODLEŻYNOWY WRAZ Z POMPKĄ</t>
  </si>
  <si>
    <t>10-ASORTYMENT UROLOGICZNY</t>
  </si>
  <si>
    <t>a)       Przedłużacz/łącznik do dializy typu „Y”</t>
  </si>
  <si>
    <t>b)      Igła do dializy SN wielkość 1,6G typu „Y”</t>
  </si>
  <si>
    <r>
      <t xml:space="preserve"> 1</t>
    </r>
    <r>
      <rPr>
        <sz val="9"/>
        <color theme="1"/>
        <rFont val="Calibri"/>
        <family val="2"/>
        <charset val="238"/>
        <scheme val="minor"/>
      </rPr>
      <t xml:space="preserve">  - </t>
    </r>
    <r>
      <rPr>
        <b/>
        <sz val="9"/>
        <color theme="1"/>
        <rFont val="Calibri"/>
        <family val="2"/>
        <charset val="238"/>
        <scheme val="minor"/>
      </rPr>
      <t>DIALIZATORY</t>
    </r>
    <r>
      <rPr>
        <sz val="9"/>
        <color theme="1"/>
        <rFont val="Calibri"/>
        <family val="2"/>
        <charset val="238"/>
        <scheme val="minor"/>
      </rPr>
      <t xml:space="preserve">  </t>
    </r>
  </si>
  <si>
    <r>
      <t xml:space="preserve">  2</t>
    </r>
    <r>
      <rPr>
        <sz val="9"/>
        <color theme="1"/>
        <rFont val="Calibri"/>
        <family val="2"/>
        <charset val="238"/>
        <scheme val="minor"/>
      </rPr>
      <t xml:space="preserve">  - </t>
    </r>
    <r>
      <rPr>
        <b/>
        <sz val="9"/>
        <color theme="1"/>
        <rFont val="Calibri"/>
        <family val="2"/>
        <charset val="238"/>
        <scheme val="minor"/>
      </rPr>
      <t>DIALIZATORY</t>
    </r>
    <r>
      <rPr>
        <sz val="9"/>
        <color theme="1"/>
        <rFont val="Calibri"/>
        <family val="2"/>
        <charset val="238"/>
        <scheme val="minor"/>
      </rPr>
      <t xml:space="preserve">  </t>
    </r>
  </si>
  <si>
    <r>
      <t xml:space="preserve"> 3</t>
    </r>
    <r>
      <rPr>
        <sz val="9"/>
        <color theme="1"/>
        <rFont val="Calibri"/>
        <family val="2"/>
        <charset val="238"/>
        <scheme val="minor"/>
      </rPr>
      <t xml:space="preserve">  - </t>
    </r>
    <r>
      <rPr>
        <b/>
        <sz val="9"/>
        <color theme="1"/>
        <rFont val="Calibri"/>
        <family val="2"/>
        <charset val="238"/>
        <scheme val="minor"/>
      </rPr>
      <t>DIALIZATORY</t>
    </r>
    <r>
      <rPr>
        <sz val="9"/>
        <color theme="1"/>
        <rFont val="Calibri"/>
        <family val="2"/>
        <charset val="238"/>
        <scheme val="minor"/>
      </rPr>
      <t xml:space="preserve">  </t>
    </r>
  </si>
  <si>
    <r>
      <rPr>
        <sz val="9"/>
        <color theme="1"/>
        <rFont val="Calibri"/>
        <family val="2"/>
        <charset val="238"/>
        <scheme val="minor"/>
      </rPr>
      <t xml:space="preserve">4 - </t>
    </r>
    <r>
      <rPr>
        <b/>
        <sz val="9"/>
        <color theme="1"/>
        <rFont val="Calibri"/>
        <family val="2"/>
        <charset val="238"/>
        <scheme val="minor"/>
      </rPr>
      <t xml:space="preserve">LINIE KRWI </t>
    </r>
  </si>
  <si>
    <r>
      <rPr>
        <sz val="9"/>
        <color theme="1"/>
        <rFont val="Calibri"/>
        <family val="2"/>
        <charset val="238"/>
        <scheme val="minor"/>
      </rPr>
      <t xml:space="preserve">7 – </t>
    </r>
    <r>
      <rPr>
        <b/>
        <sz val="9"/>
        <color theme="1"/>
        <rFont val="Calibri"/>
        <family val="2"/>
        <charset val="238"/>
        <scheme val="minor"/>
      </rPr>
      <t xml:space="preserve">KOMORA WYRÓWNUJĄCA DO LINII KRWI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</si>
</sst>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zł-415];[Red]\-#,##0.00\ [$zł-415]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rgb="FFFFFFCC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 indent="5"/>
    </xf>
    <xf numFmtId="0" fontId="3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vertical="center" wrapText="1"/>
    </xf>
    <xf numFmtId="165" fontId="4" fillId="3" borderId="19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1EE22-9E28-4C9F-9F59-744D50353C1D}">
  <dimension ref="A1:H70"/>
  <sheetViews>
    <sheetView tabSelected="1" workbookViewId="0">
      <selection activeCell="E62" sqref="E62:E69"/>
    </sheetView>
  </sheetViews>
  <sheetFormatPr defaultRowHeight="15" x14ac:dyDescent="0.25"/>
  <cols>
    <col min="2" max="2" width="30.140625" customWidth="1"/>
    <col min="3" max="3" width="15.140625" customWidth="1"/>
    <col min="4" max="4" width="20.5703125" style="2" customWidth="1"/>
    <col min="5" max="5" width="9.85546875" style="3" bestFit="1" customWidth="1"/>
    <col min="6" max="6" width="10.85546875" style="1" bestFit="1" customWidth="1"/>
    <col min="7" max="7" width="9.85546875" style="4" bestFit="1" customWidth="1"/>
    <col min="8" max="8" width="11.85546875" style="1" bestFit="1" customWidth="1"/>
  </cols>
  <sheetData>
    <row r="1" spans="1:8" x14ac:dyDescent="0.25">
      <c r="A1" s="5"/>
      <c r="B1" s="5"/>
      <c r="C1" s="5"/>
      <c r="D1" s="6"/>
      <c r="E1" s="7"/>
      <c r="F1" s="8"/>
      <c r="G1" s="9"/>
      <c r="H1" s="8"/>
    </row>
    <row r="2" spans="1:8" ht="15.75" thickBot="1" x14ac:dyDescent="0.3">
      <c r="A2" s="10" t="s">
        <v>35</v>
      </c>
      <c r="B2" s="10"/>
      <c r="C2" s="10"/>
      <c r="D2" s="10"/>
      <c r="E2" s="7"/>
      <c r="F2" s="8"/>
      <c r="G2" s="9"/>
      <c r="H2" s="8"/>
    </row>
    <row r="3" spans="1:8" x14ac:dyDescent="0.25">
      <c r="A3" s="11" t="s">
        <v>0</v>
      </c>
      <c r="B3" s="11" t="s">
        <v>1</v>
      </c>
      <c r="C3" s="12" t="s">
        <v>2</v>
      </c>
      <c r="D3" s="13" t="s">
        <v>19</v>
      </c>
      <c r="E3" s="14" t="s">
        <v>4</v>
      </c>
      <c r="F3" s="15" t="s">
        <v>5</v>
      </c>
      <c r="G3" s="13" t="s">
        <v>6</v>
      </c>
      <c r="H3" s="16" t="s">
        <v>7</v>
      </c>
    </row>
    <row r="4" spans="1:8" ht="15.75" thickBot="1" x14ac:dyDescent="0.3">
      <c r="A4" s="17"/>
      <c r="B4" s="17"/>
      <c r="C4" s="18" t="s">
        <v>3</v>
      </c>
      <c r="D4" s="19"/>
      <c r="E4" s="20"/>
      <c r="F4" s="21"/>
      <c r="G4" s="19"/>
      <c r="H4" s="22"/>
    </row>
    <row r="5" spans="1:8" ht="84.75" thickBot="1" x14ac:dyDescent="0.3">
      <c r="A5" s="23" t="s">
        <v>8</v>
      </c>
      <c r="B5" s="18" t="s">
        <v>13</v>
      </c>
      <c r="C5" s="18"/>
      <c r="D5" s="24">
        <v>700</v>
      </c>
      <c r="E5" s="25"/>
      <c r="F5" s="26">
        <f>D5*E5</f>
        <v>0</v>
      </c>
      <c r="G5" s="23">
        <v>8</v>
      </c>
      <c r="H5" s="27">
        <f>F5*1.08</f>
        <v>0</v>
      </c>
    </row>
    <row r="6" spans="1:8" ht="15.75" thickBot="1" x14ac:dyDescent="0.3">
      <c r="A6" s="28" t="s">
        <v>9</v>
      </c>
      <c r="B6" s="29"/>
      <c r="C6" s="29"/>
      <c r="D6" s="30"/>
      <c r="E6" s="25"/>
      <c r="F6" s="26"/>
      <c r="G6" s="23"/>
      <c r="H6" s="27">
        <f>SUM(H5)</f>
        <v>0</v>
      </c>
    </row>
    <row r="7" spans="1:8" x14ac:dyDescent="0.25">
      <c r="A7" s="31"/>
      <c r="B7" s="5"/>
      <c r="C7" s="5"/>
      <c r="D7" s="6"/>
      <c r="E7" s="7"/>
      <c r="F7" s="8"/>
      <c r="G7" s="9"/>
      <c r="H7" s="8"/>
    </row>
    <row r="8" spans="1:8" ht="15.75" thickBot="1" x14ac:dyDescent="0.3">
      <c r="A8" s="10" t="s">
        <v>36</v>
      </c>
      <c r="B8" s="10"/>
      <c r="C8" s="10"/>
      <c r="D8" s="10"/>
      <c r="E8" s="7"/>
      <c r="F8" s="8"/>
      <c r="G8" s="9"/>
      <c r="H8" s="8"/>
    </row>
    <row r="9" spans="1:8" x14ac:dyDescent="0.25">
      <c r="A9" s="11" t="s">
        <v>0</v>
      </c>
      <c r="B9" s="11" t="s">
        <v>1</v>
      </c>
      <c r="C9" s="12" t="s">
        <v>2</v>
      </c>
      <c r="D9" s="13" t="s">
        <v>19</v>
      </c>
      <c r="E9" s="14" t="s">
        <v>4</v>
      </c>
      <c r="F9" s="15" t="s">
        <v>5</v>
      </c>
      <c r="G9" s="13" t="s">
        <v>6</v>
      </c>
      <c r="H9" s="16" t="s">
        <v>7</v>
      </c>
    </row>
    <row r="10" spans="1:8" ht="15.75" thickBot="1" x14ac:dyDescent="0.3">
      <c r="A10" s="17"/>
      <c r="B10" s="17"/>
      <c r="C10" s="18" t="s">
        <v>3</v>
      </c>
      <c r="D10" s="19"/>
      <c r="E10" s="20"/>
      <c r="F10" s="21"/>
      <c r="G10" s="19"/>
      <c r="H10" s="22"/>
    </row>
    <row r="11" spans="1:8" ht="72.75" thickBot="1" x14ac:dyDescent="0.3">
      <c r="A11" s="23" t="s">
        <v>8</v>
      </c>
      <c r="B11" s="18" t="s">
        <v>10</v>
      </c>
      <c r="C11" s="18"/>
      <c r="D11" s="24">
        <v>200</v>
      </c>
      <c r="E11" s="25"/>
      <c r="F11" s="26">
        <f>D11*E11</f>
        <v>0</v>
      </c>
      <c r="G11" s="23">
        <v>8</v>
      </c>
      <c r="H11" s="27">
        <f>F11*1.08</f>
        <v>0</v>
      </c>
    </row>
    <row r="12" spans="1:8" ht="15.75" thickBot="1" x14ac:dyDescent="0.3">
      <c r="A12" s="28" t="s">
        <v>9</v>
      </c>
      <c r="B12" s="29"/>
      <c r="C12" s="29"/>
      <c r="D12" s="30"/>
      <c r="E12" s="25"/>
      <c r="F12" s="26"/>
      <c r="G12" s="23"/>
      <c r="H12" s="27">
        <f>SUM(H11)</f>
        <v>0</v>
      </c>
    </row>
    <row r="13" spans="1:8" x14ac:dyDescent="0.25">
      <c r="A13" s="31"/>
      <c r="B13" s="5"/>
      <c r="C13" s="5"/>
      <c r="D13" s="6"/>
      <c r="E13" s="7"/>
      <c r="F13" s="8"/>
      <c r="G13" s="9"/>
      <c r="H13" s="8"/>
    </row>
    <row r="14" spans="1:8" x14ac:dyDescent="0.25">
      <c r="A14" s="31"/>
      <c r="B14" s="5"/>
      <c r="C14" s="5"/>
      <c r="D14" s="6"/>
      <c r="E14" s="7"/>
      <c r="F14" s="8"/>
      <c r="G14" s="9"/>
      <c r="H14" s="8"/>
    </row>
    <row r="15" spans="1:8" ht="15.75" thickBot="1" x14ac:dyDescent="0.3">
      <c r="A15" s="10" t="s">
        <v>37</v>
      </c>
      <c r="B15" s="10"/>
      <c r="C15" s="10"/>
      <c r="D15" s="10"/>
      <c r="E15" s="7"/>
      <c r="F15" s="8"/>
      <c r="G15" s="9"/>
      <c r="H15" s="8"/>
    </row>
    <row r="16" spans="1:8" x14ac:dyDescent="0.25">
      <c r="A16" s="11" t="s">
        <v>0</v>
      </c>
      <c r="B16" s="11" t="s">
        <v>1</v>
      </c>
      <c r="C16" s="12" t="s">
        <v>2</v>
      </c>
      <c r="D16" s="13" t="s">
        <v>19</v>
      </c>
      <c r="E16" s="14" t="s">
        <v>4</v>
      </c>
      <c r="F16" s="15" t="s">
        <v>5</v>
      </c>
      <c r="G16" s="13" t="s">
        <v>6</v>
      </c>
      <c r="H16" s="16" t="s">
        <v>7</v>
      </c>
    </row>
    <row r="17" spans="1:8" ht="15.75" thickBot="1" x14ac:dyDescent="0.3">
      <c r="A17" s="17"/>
      <c r="B17" s="17"/>
      <c r="C17" s="18" t="s">
        <v>3</v>
      </c>
      <c r="D17" s="19"/>
      <c r="E17" s="20"/>
      <c r="F17" s="21"/>
      <c r="G17" s="19"/>
      <c r="H17" s="22"/>
    </row>
    <row r="18" spans="1:8" ht="48.75" thickBot="1" x14ac:dyDescent="0.3">
      <c r="A18" s="23" t="s">
        <v>8</v>
      </c>
      <c r="B18" s="18" t="s">
        <v>14</v>
      </c>
      <c r="C18" s="18"/>
      <c r="D18" s="24">
        <v>2000</v>
      </c>
      <c r="E18" s="25"/>
      <c r="F18" s="26">
        <f>D18*E18</f>
        <v>0</v>
      </c>
      <c r="G18" s="23">
        <v>8</v>
      </c>
      <c r="H18" s="27">
        <f>F18*1.08</f>
        <v>0</v>
      </c>
    </row>
    <row r="19" spans="1:8" ht="15.75" thickBot="1" x14ac:dyDescent="0.3">
      <c r="A19" s="28" t="s">
        <v>9</v>
      </c>
      <c r="B19" s="29"/>
      <c r="C19" s="29"/>
      <c r="D19" s="30"/>
      <c r="E19" s="25"/>
      <c r="F19" s="26"/>
      <c r="G19" s="23"/>
      <c r="H19" s="27">
        <f>SUM(H18)</f>
        <v>0</v>
      </c>
    </row>
    <row r="20" spans="1:8" x14ac:dyDescent="0.25">
      <c r="A20" s="32"/>
      <c r="B20" s="5"/>
      <c r="C20" s="5"/>
      <c r="D20" s="6"/>
      <c r="E20" s="7"/>
      <c r="F20" s="8"/>
      <c r="G20" s="9"/>
      <c r="H20" s="8"/>
    </row>
    <row r="21" spans="1:8" ht="15.75" thickBot="1" x14ac:dyDescent="0.3">
      <c r="A21" s="10" t="s">
        <v>38</v>
      </c>
      <c r="B21" s="10"/>
      <c r="C21" s="10"/>
      <c r="D21" s="10"/>
      <c r="E21" s="7"/>
      <c r="F21" s="8"/>
      <c r="G21" s="9"/>
      <c r="H21" s="8"/>
    </row>
    <row r="22" spans="1:8" x14ac:dyDescent="0.25">
      <c r="A22" s="11" t="s">
        <v>0</v>
      </c>
      <c r="B22" s="11" t="s">
        <v>1</v>
      </c>
      <c r="C22" s="12" t="s">
        <v>2</v>
      </c>
      <c r="D22" s="13" t="s">
        <v>19</v>
      </c>
      <c r="E22" s="14" t="s">
        <v>4</v>
      </c>
      <c r="F22" s="15" t="s">
        <v>5</v>
      </c>
      <c r="G22" s="13" t="s">
        <v>6</v>
      </c>
      <c r="H22" s="16" t="s">
        <v>7</v>
      </c>
    </row>
    <row r="23" spans="1:8" ht="15.75" thickBot="1" x14ac:dyDescent="0.3">
      <c r="A23" s="17"/>
      <c r="B23" s="17"/>
      <c r="C23" s="18" t="s">
        <v>3</v>
      </c>
      <c r="D23" s="19"/>
      <c r="E23" s="20"/>
      <c r="F23" s="21"/>
      <c r="G23" s="19"/>
      <c r="H23" s="22"/>
    </row>
    <row r="24" spans="1:8" ht="48.75" thickBot="1" x14ac:dyDescent="0.3">
      <c r="A24" s="23" t="s">
        <v>8</v>
      </c>
      <c r="B24" s="18" t="s">
        <v>16</v>
      </c>
      <c r="C24" s="18"/>
      <c r="D24" s="24">
        <v>2000</v>
      </c>
      <c r="E24" s="25"/>
      <c r="F24" s="26">
        <f>D24*E24</f>
        <v>0</v>
      </c>
      <c r="G24" s="23">
        <v>8</v>
      </c>
      <c r="H24" s="27">
        <f>F24*1.08</f>
        <v>0</v>
      </c>
    </row>
    <row r="25" spans="1:8" ht="15.75" thickBot="1" x14ac:dyDescent="0.3">
      <c r="A25" s="28" t="s">
        <v>9</v>
      </c>
      <c r="B25" s="29"/>
      <c r="C25" s="29"/>
      <c r="D25" s="30"/>
      <c r="E25" s="25"/>
      <c r="F25" s="26"/>
      <c r="G25" s="23"/>
      <c r="H25" s="27">
        <f>SUM(H24)</f>
        <v>0</v>
      </c>
    </row>
    <row r="26" spans="1:8" x14ac:dyDescent="0.25">
      <c r="A26" s="32"/>
      <c r="B26" s="5"/>
      <c r="C26" s="5"/>
      <c r="D26" s="6"/>
      <c r="E26" s="7"/>
      <c r="F26" s="8"/>
      <c r="G26" s="9"/>
      <c r="H26" s="8"/>
    </row>
    <row r="27" spans="1:8" ht="15.75" thickBot="1" x14ac:dyDescent="0.3">
      <c r="A27" s="10" t="s">
        <v>17</v>
      </c>
      <c r="B27" s="10"/>
      <c r="C27" s="10"/>
      <c r="D27" s="10"/>
      <c r="E27" s="7"/>
      <c r="F27" s="8"/>
      <c r="G27" s="9"/>
      <c r="H27" s="8"/>
    </row>
    <row r="28" spans="1:8" x14ac:dyDescent="0.25">
      <c r="A28" s="11" t="s">
        <v>0</v>
      </c>
      <c r="B28" s="11" t="s">
        <v>1</v>
      </c>
      <c r="C28" s="12" t="s">
        <v>2</v>
      </c>
      <c r="D28" s="13" t="s">
        <v>19</v>
      </c>
      <c r="E28" s="14" t="s">
        <v>4</v>
      </c>
      <c r="F28" s="15" t="s">
        <v>5</v>
      </c>
      <c r="G28" s="13" t="s">
        <v>6</v>
      </c>
      <c r="H28" s="16" t="s">
        <v>7</v>
      </c>
    </row>
    <row r="29" spans="1:8" ht="15.75" thickBot="1" x14ac:dyDescent="0.3">
      <c r="A29" s="17"/>
      <c r="B29" s="17"/>
      <c r="C29" s="18" t="s">
        <v>3</v>
      </c>
      <c r="D29" s="19"/>
      <c r="E29" s="20"/>
      <c r="F29" s="21"/>
      <c r="G29" s="19"/>
      <c r="H29" s="22"/>
    </row>
    <row r="30" spans="1:8" ht="48.75" thickBot="1" x14ac:dyDescent="0.3">
      <c r="A30" s="23" t="s">
        <v>11</v>
      </c>
      <c r="B30" s="18" t="s">
        <v>15</v>
      </c>
      <c r="C30" s="18"/>
      <c r="D30" s="24">
        <v>1500</v>
      </c>
      <c r="E30" s="25"/>
      <c r="F30" s="26">
        <f>D30*E30</f>
        <v>0</v>
      </c>
      <c r="G30" s="23">
        <v>8</v>
      </c>
      <c r="H30" s="27">
        <f>F30*1.08</f>
        <v>0</v>
      </c>
    </row>
    <row r="31" spans="1:8" ht="15.75" thickBot="1" x14ac:dyDescent="0.3">
      <c r="A31" s="28" t="s">
        <v>9</v>
      </c>
      <c r="B31" s="29"/>
      <c r="C31" s="29"/>
      <c r="D31" s="30"/>
      <c r="E31" s="25"/>
      <c r="F31" s="26"/>
      <c r="G31" s="23"/>
      <c r="H31" s="27">
        <f>SUM(H30)</f>
        <v>0</v>
      </c>
    </row>
    <row r="32" spans="1:8" x14ac:dyDescent="0.25">
      <c r="A32" s="32"/>
      <c r="B32" s="5"/>
      <c r="C32" s="5"/>
      <c r="D32" s="6"/>
      <c r="E32" s="7"/>
      <c r="F32" s="8"/>
      <c r="G32" s="9"/>
      <c r="H32" s="8"/>
    </row>
    <row r="33" spans="1:8" ht="15.75" thickBot="1" x14ac:dyDescent="0.3">
      <c r="A33" s="10" t="s">
        <v>18</v>
      </c>
      <c r="B33" s="10"/>
      <c r="C33" s="10"/>
      <c r="D33" s="10"/>
      <c r="E33" s="7"/>
      <c r="F33" s="8"/>
      <c r="G33" s="9"/>
      <c r="H33" s="8"/>
    </row>
    <row r="34" spans="1:8" x14ac:dyDescent="0.25">
      <c r="A34" s="11" t="s">
        <v>0</v>
      </c>
      <c r="B34" s="11" t="s">
        <v>1</v>
      </c>
      <c r="C34" s="12" t="s">
        <v>2</v>
      </c>
      <c r="D34" s="13" t="s">
        <v>19</v>
      </c>
      <c r="E34" s="14" t="s">
        <v>4</v>
      </c>
      <c r="F34" s="15" t="s">
        <v>5</v>
      </c>
      <c r="G34" s="13" t="s">
        <v>6</v>
      </c>
      <c r="H34" s="16" t="s">
        <v>7</v>
      </c>
    </row>
    <row r="35" spans="1:8" ht="15.75" thickBot="1" x14ac:dyDescent="0.3">
      <c r="A35" s="17"/>
      <c r="B35" s="17"/>
      <c r="C35" s="18" t="s">
        <v>3</v>
      </c>
      <c r="D35" s="19"/>
      <c r="E35" s="20"/>
      <c r="F35" s="21"/>
      <c r="G35" s="19"/>
      <c r="H35" s="22"/>
    </row>
    <row r="36" spans="1:8" ht="24" x14ac:dyDescent="0.25">
      <c r="A36" s="13" t="s">
        <v>8</v>
      </c>
      <c r="B36" s="33" t="s">
        <v>33</v>
      </c>
      <c r="C36" s="11"/>
      <c r="D36" s="34">
        <v>20</v>
      </c>
      <c r="E36" s="35"/>
      <c r="F36" s="36">
        <f>D36*E36</f>
        <v>0</v>
      </c>
      <c r="G36" s="34">
        <v>8</v>
      </c>
      <c r="H36" s="37">
        <f>F36*1.08</f>
        <v>0</v>
      </c>
    </row>
    <row r="37" spans="1:8" ht="24" x14ac:dyDescent="0.25">
      <c r="A37" s="38"/>
      <c r="B37" s="33" t="s">
        <v>34</v>
      </c>
      <c r="C37" s="39"/>
      <c r="D37" s="34">
        <v>50</v>
      </c>
      <c r="E37" s="35"/>
      <c r="F37" s="36">
        <f>D37*E37</f>
        <v>0</v>
      </c>
      <c r="G37" s="34">
        <v>8</v>
      </c>
      <c r="H37" s="37">
        <f>F37*1.08</f>
        <v>0</v>
      </c>
    </row>
    <row r="38" spans="1:8" ht="15.75" thickBot="1" x14ac:dyDescent="0.3">
      <c r="A38" s="19"/>
      <c r="B38" s="40"/>
      <c r="C38" s="17"/>
      <c r="D38" s="23"/>
      <c r="E38" s="41"/>
      <c r="F38" s="41"/>
      <c r="G38" s="23"/>
      <c r="H38" s="42"/>
    </row>
    <row r="39" spans="1:8" ht="15.75" thickBot="1" x14ac:dyDescent="0.3">
      <c r="A39" s="28" t="s">
        <v>9</v>
      </c>
      <c r="B39" s="29"/>
      <c r="C39" s="29"/>
      <c r="D39" s="30"/>
      <c r="E39" s="25"/>
      <c r="F39" s="26">
        <f>SUM(F36:F38)</f>
        <v>0</v>
      </c>
      <c r="G39" s="23"/>
      <c r="H39" s="27">
        <f>SUM(H36:H38)</f>
        <v>0</v>
      </c>
    </row>
    <row r="40" spans="1:8" x14ac:dyDescent="0.25">
      <c r="A40" s="32"/>
      <c r="B40" s="5"/>
      <c r="C40" s="5"/>
      <c r="D40" s="6"/>
      <c r="E40" s="7"/>
      <c r="F40" s="8"/>
      <c r="G40" s="9"/>
      <c r="H40" s="8"/>
    </row>
    <row r="41" spans="1:8" ht="15.75" thickBot="1" x14ac:dyDescent="0.3">
      <c r="A41" s="10" t="s">
        <v>39</v>
      </c>
      <c r="B41" s="10"/>
      <c r="C41" s="10"/>
      <c r="D41" s="10"/>
      <c r="E41" s="7"/>
      <c r="F41" s="8"/>
      <c r="G41" s="9"/>
      <c r="H41" s="8"/>
    </row>
    <row r="42" spans="1:8" x14ac:dyDescent="0.25">
      <c r="A42" s="11" t="s">
        <v>0</v>
      </c>
      <c r="B42" s="11" t="s">
        <v>1</v>
      </c>
      <c r="C42" s="12" t="s">
        <v>2</v>
      </c>
      <c r="D42" s="13" t="s">
        <v>19</v>
      </c>
      <c r="E42" s="14" t="s">
        <v>4</v>
      </c>
      <c r="F42" s="15" t="s">
        <v>5</v>
      </c>
      <c r="G42" s="13" t="s">
        <v>6</v>
      </c>
      <c r="H42" s="16" t="s">
        <v>7</v>
      </c>
    </row>
    <row r="43" spans="1:8" ht="15.75" thickBot="1" x14ac:dyDescent="0.3">
      <c r="A43" s="17"/>
      <c r="B43" s="17"/>
      <c r="C43" s="18" t="s">
        <v>3</v>
      </c>
      <c r="D43" s="19"/>
      <c r="E43" s="20"/>
      <c r="F43" s="21"/>
      <c r="G43" s="19"/>
      <c r="H43" s="22"/>
    </row>
    <row r="44" spans="1:8" ht="24.75" thickBot="1" x14ac:dyDescent="0.3">
      <c r="A44" s="23" t="s">
        <v>8</v>
      </c>
      <c r="B44" s="18" t="s">
        <v>12</v>
      </c>
      <c r="C44" s="18"/>
      <c r="D44" s="24">
        <v>20</v>
      </c>
      <c r="E44" s="25"/>
      <c r="F44" s="26">
        <f>D44*E44</f>
        <v>0</v>
      </c>
      <c r="G44" s="23">
        <v>8</v>
      </c>
      <c r="H44" s="27">
        <f>F44*1.08</f>
        <v>0</v>
      </c>
    </row>
    <row r="45" spans="1:8" ht="15.75" thickBot="1" x14ac:dyDescent="0.3">
      <c r="A45" s="28" t="s">
        <v>9</v>
      </c>
      <c r="B45" s="29"/>
      <c r="C45" s="29"/>
      <c r="D45" s="30"/>
      <c r="E45" s="25"/>
      <c r="F45" s="26"/>
      <c r="G45" s="23"/>
      <c r="H45" s="27">
        <f>SUM(H44)</f>
        <v>0</v>
      </c>
    </row>
    <row r="46" spans="1:8" x14ac:dyDescent="0.25">
      <c r="A46" s="32"/>
      <c r="B46" s="5"/>
      <c r="C46" s="5"/>
      <c r="D46" s="6"/>
      <c r="E46" s="7"/>
      <c r="F46" s="8"/>
      <c r="G46" s="9"/>
      <c r="H46" s="8"/>
    </row>
    <row r="47" spans="1:8" ht="15.75" thickBot="1" x14ac:dyDescent="0.3">
      <c r="A47" s="10" t="s">
        <v>30</v>
      </c>
      <c r="B47" s="10"/>
      <c r="C47" s="10"/>
      <c r="D47" s="10"/>
      <c r="E47" s="7"/>
      <c r="F47" s="8"/>
      <c r="G47" s="9"/>
      <c r="H47" s="8"/>
    </row>
    <row r="48" spans="1:8" x14ac:dyDescent="0.25">
      <c r="A48" s="11" t="s">
        <v>0</v>
      </c>
      <c r="B48" s="11" t="s">
        <v>1</v>
      </c>
      <c r="C48" s="12" t="s">
        <v>2</v>
      </c>
      <c r="D48" s="13" t="s">
        <v>19</v>
      </c>
      <c r="E48" s="14" t="s">
        <v>4</v>
      </c>
      <c r="F48" s="15" t="s">
        <v>5</v>
      </c>
      <c r="G48" s="13" t="s">
        <v>6</v>
      </c>
      <c r="H48" s="16" t="s">
        <v>7</v>
      </c>
    </row>
    <row r="49" spans="1:8" ht="15.75" thickBot="1" x14ac:dyDescent="0.3">
      <c r="A49" s="17"/>
      <c r="B49" s="17"/>
      <c r="C49" s="18" t="s">
        <v>3</v>
      </c>
      <c r="D49" s="19"/>
      <c r="E49" s="20"/>
      <c r="F49" s="21"/>
      <c r="G49" s="19"/>
      <c r="H49" s="22"/>
    </row>
    <row r="50" spans="1:8" ht="252.75" thickBot="1" x14ac:dyDescent="0.3">
      <c r="A50" s="23" t="s">
        <v>8</v>
      </c>
      <c r="B50" s="43" t="s">
        <v>20</v>
      </c>
      <c r="C50" s="18"/>
      <c r="D50" s="24">
        <v>80</v>
      </c>
      <c r="E50" s="25"/>
      <c r="F50" s="26">
        <f>D50*E50</f>
        <v>0</v>
      </c>
      <c r="G50" s="23">
        <v>8</v>
      </c>
      <c r="H50" s="27">
        <f>F50*1.08</f>
        <v>0</v>
      </c>
    </row>
    <row r="51" spans="1:8" ht="15.75" thickBot="1" x14ac:dyDescent="0.3">
      <c r="A51" s="28" t="s">
        <v>9</v>
      </c>
      <c r="B51" s="29"/>
      <c r="C51" s="29"/>
      <c r="D51" s="30"/>
      <c r="E51" s="25"/>
      <c r="F51" s="26"/>
      <c r="G51" s="23"/>
      <c r="H51" s="27">
        <f>SUM(H50)</f>
        <v>0</v>
      </c>
    </row>
    <row r="52" spans="1:8" x14ac:dyDescent="0.25">
      <c r="A52" s="5"/>
      <c r="B52" s="5"/>
      <c r="C52" s="5"/>
      <c r="D52" s="6"/>
      <c r="E52" s="7"/>
      <c r="F52" s="8"/>
      <c r="G52" s="9"/>
      <c r="H52" s="8"/>
    </row>
    <row r="53" spans="1:8" ht="15.75" thickBot="1" x14ac:dyDescent="0.3">
      <c r="A53" s="10" t="s">
        <v>31</v>
      </c>
      <c r="B53" s="10"/>
      <c r="C53" s="10"/>
      <c r="D53" s="10"/>
      <c r="E53" s="7"/>
      <c r="F53" s="8"/>
      <c r="G53" s="9"/>
      <c r="H53" s="8"/>
    </row>
    <row r="54" spans="1:8" x14ac:dyDescent="0.25">
      <c r="A54" s="11" t="s">
        <v>0</v>
      </c>
      <c r="B54" s="11" t="s">
        <v>1</v>
      </c>
      <c r="C54" s="12" t="s">
        <v>2</v>
      </c>
      <c r="D54" s="13" t="s">
        <v>19</v>
      </c>
      <c r="E54" s="14" t="s">
        <v>4</v>
      </c>
      <c r="F54" s="15" t="s">
        <v>5</v>
      </c>
      <c r="G54" s="13" t="s">
        <v>6</v>
      </c>
      <c r="H54" s="16" t="s">
        <v>7</v>
      </c>
    </row>
    <row r="55" spans="1:8" ht="15.75" thickBot="1" x14ac:dyDescent="0.3">
      <c r="A55" s="17"/>
      <c r="B55" s="17"/>
      <c r="C55" s="18" t="s">
        <v>3</v>
      </c>
      <c r="D55" s="19"/>
      <c r="E55" s="20"/>
      <c r="F55" s="21"/>
      <c r="G55" s="19"/>
      <c r="H55" s="22"/>
    </row>
    <row r="56" spans="1:8" ht="84.75" thickBot="1" x14ac:dyDescent="0.3">
      <c r="A56" s="23" t="s">
        <v>8</v>
      </c>
      <c r="B56" s="44" t="s">
        <v>21</v>
      </c>
      <c r="C56" s="18"/>
      <c r="D56" s="24">
        <v>30</v>
      </c>
      <c r="E56" s="25"/>
      <c r="F56" s="26">
        <f>D56*E56</f>
        <v>0</v>
      </c>
      <c r="G56" s="23">
        <v>8</v>
      </c>
      <c r="H56" s="27">
        <f>F56*1.08</f>
        <v>0</v>
      </c>
    </row>
    <row r="57" spans="1:8" ht="15.75" thickBot="1" x14ac:dyDescent="0.3">
      <c r="A57" s="28" t="s">
        <v>9</v>
      </c>
      <c r="B57" s="29"/>
      <c r="C57" s="29"/>
      <c r="D57" s="30"/>
      <c r="E57" s="25"/>
      <c r="F57" s="26"/>
      <c r="G57" s="23"/>
      <c r="H57" s="27">
        <f>SUM(H56)</f>
        <v>0</v>
      </c>
    </row>
    <row r="58" spans="1:8" x14ac:dyDescent="0.25">
      <c r="A58" s="5"/>
      <c r="B58" s="5"/>
      <c r="C58" s="5"/>
      <c r="D58" s="6"/>
      <c r="E58" s="7"/>
      <c r="F58" s="8"/>
      <c r="G58" s="9"/>
      <c r="H58" s="8"/>
    </row>
    <row r="59" spans="1:8" ht="15.75" thickBot="1" x14ac:dyDescent="0.3">
      <c r="A59" s="10" t="s">
        <v>32</v>
      </c>
      <c r="B59" s="10"/>
      <c r="C59" s="10"/>
      <c r="D59" s="10"/>
      <c r="E59" s="7"/>
      <c r="F59" s="8"/>
      <c r="G59" s="9"/>
      <c r="H59" s="8"/>
    </row>
    <row r="60" spans="1:8" x14ac:dyDescent="0.25">
      <c r="A60" s="11" t="s">
        <v>0</v>
      </c>
      <c r="B60" s="11" t="s">
        <v>1</v>
      </c>
      <c r="C60" s="12" t="s">
        <v>2</v>
      </c>
      <c r="D60" s="13" t="s">
        <v>19</v>
      </c>
      <c r="E60" s="14" t="s">
        <v>4</v>
      </c>
      <c r="F60" s="15" t="s">
        <v>5</v>
      </c>
      <c r="G60" s="13" t="s">
        <v>6</v>
      </c>
      <c r="H60" s="16" t="s">
        <v>7</v>
      </c>
    </row>
    <row r="61" spans="1:8" ht="15.75" thickBot="1" x14ac:dyDescent="0.3">
      <c r="A61" s="17"/>
      <c r="B61" s="17"/>
      <c r="C61" s="18" t="s">
        <v>3</v>
      </c>
      <c r="D61" s="19"/>
      <c r="E61" s="20"/>
      <c r="F61" s="21"/>
      <c r="G61" s="19"/>
      <c r="H61" s="22"/>
    </row>
    <row r="62" spans="1:8" ht="24.75" thickBot="1" x14ac:dyDescent="0.3">
      <c r="A62" s="45">
        <v>1</v>
      </c>
      <c r="B62" s="46" t="s">
        <v>22</v>
      </c>
      <c r="C62" s="47"/>
      <c r="D62" s="48">
        <v>300</v>
      </c>
      <c r="E62" s="49"/>
      <c r="F62" s="50">
        <f t="shared" ref="F62:F68" si="0">D62*E62</f>
        <v>0</v>
      </c>
      <c r="G62" s="51">
        <v>8</v>
      </c>
      <c r="H62" s="52">
        <f t="shared" ref="H62:H68" si="1">F62*1.08</f>
        <v>0</v>
      </c>
    </row>
    <row r="63" spans="1:8" ht="24.75" thickBot="1" x14ac:dyDescent="0.3">
      <c r="A63" s="45">
        <v>2</v>
      </c>
      <c r="B63" s="46" t="s">
        <v>23</v>
      </c>
      <c r="C63" s="47"/>
      <c r="D63" s="48">
        <v>200</v>
      </c>
      <c r="E63" s="53"/>
      <c r="F63" s="50">
        <f t="shared" si="0"/>
        <v>0</v>
      </c>
      <c r="G63" s="51">
        <v>8</v>
      </c>
      <c r="H63" s="52">
        <f t="shared" si="1"/>
        <v>0</v>
      </c>
    </row>
    <row r="64" spans="1:8" ht="24.75" thickBot="1" x14ac:dyDescent="0.3">
      <c r="A64" s="45">
        <v>3</v>
      </c>
      <c r="B64" s="46" t="s">
        <v>24</v>
      </c>
      <c r="C64" s="47"/>
      <c r="D64" s="48">
        <v>40</v>
      </c>
      <c r="E64" s="53"/>
      <c r="F64" s="50">
        <f t="shared" si="0"/>
        <v>0</v>
      </c>
      <c r="G64" s="51">
        <v>8</v>
      </c>
      <c r="H64" s="52">
        <f t="shared" si="1"/>
        <v>0</v>
      </c>
    </row>
    <row r="65" spans="1:8" ht="15.75" thickBot="1" x14ac:dyDescent="0.3">
      <c r="A65" s="45">
        <v>4</v>
      </c>
      <c r="B65" s="46" t="s">
        <v>25</v>
      </c>
      <c r="C65" s="47"/>
      <c r="D65" s="48">
        <v>5</v>
      </c>
      <c r="E65" s="53"/>
      <c r="F65" s="50">
        <f t="shared" si="0"/>
        <v>0</v>
      </c>
      <c r="G65" s="51">
        <v>8</v>
      </c>
      <c r="H65" s="52">
        <f t="shared" si="1"/>
        <v>0</v>
      </c>
    </row>
    <row r="66" spans="1:8" ht="15.75" thickBot="1" x14ac:dyDescent="0.3">
      <c r="A66" s="45">
        <v>5</v>
      </c>
      <c r="B66" s="46" t="s">
        <v>26</v>
      </c>
      <c r="C66" s="47"/>
      <c r="D66" s="48">
        <v>100</v>
      </c>
      <c r="E66" s="53"/>
      <c r="F66" s="50">
        <f t="shared" si="0"/>
        <v>0</v>
      </c>
      <c r="G66" s="51">
        <v>8</v>
      </c>
      <c r="H66" s="52">
        <f t="shared" si="1"/>
        <v>0</v>
      </c>
    </row>
    <row r="67" spans="1:8" ht="36.75" thickBot="1" x14ac:dyDescent="0.3">
      <c r="A67" s="45">
        <v>6</v>
      </c>
      <c r="B67" s="46" t="s">
        <v>27</v>
      </c>
      <c r="C67" s="47"/>
      <c r="D67" s="48">
        <v>100</v>
      </c>
      <c r="E67" s="53"/>
      <c r="F67" s="50">
        <f t="shared" si="0"/>
        <v>0</v>
      </c>
      <c r="G67" s="51">
        <v>8</v>
      </c>
      <c r="H67" s="52">
        <f t="shared" si="1"/>
        <v>0</v>
      </c>
    </row>
    <row r="68" spans="1:8" ht="48.75" thickBot="1" x14ac:dyDescent="0.3">
      <c r="A68" s="45">
        <v>7</v>
      </c>
      <c r="B68" s="46" t="s">
        <v>28</v>
      </c>
      <c r="C68" s="47"/>
      <c r="D68" s="48">
        <v>10</v>
      </c>
      <c r="E68" s="49"/>
      <c r="F68" s="50">
        <f t="shared" si="0"/>
        <v>0</v>
      </c>
      <c r="G68" s="51">
        <v>8</v>
      </c>
      <c r="H68" s="52">
        <f t="shared" si="1"/>
        <v>0</v>
      </c>
    </row>
    <row r="69" spans="1:8" ht="24.75" thickBot="1" x14ac:dyDescent="0.3">
      <c r="A69" s="51">
        <v>8</v>
      </c>
      <c r="B69" s="46" t="s">
        <v>29</v>
      </c>
      <c r="C69" s="47"/>
      <c r="D69" s="48">
        <v>20</v>
      </c>
      <c r="E69" s="49"/>
      <c r="F69" s="50">
        <f>D69*E69</f>
        <v>0</v>
      </c>
      <c r="G69" s="51">
        <v>8</v>
      </c>
      <c r="H69" s="52">
        <f>F69*1.08</f>
        <v>0</v>
      </c>
    </row>
    <row r="70" spans="1:8" ht="15.75" thickBot="1" x14ac:dyDescent="0.3">
      <c r="A70" s="54" t="s">
        <v>9</v>
      </c>
      <c r="B70" s="55"/>
      <c r="C70" s="55"/>
      <c r="D70" s="56"/>
      <c r="E70" s="25"/>
      <c r="F70" s="26">
        <f>SUM(F62:F69)</f>
        <v>0</v>
      </c>
      <c r="G70" s="23"/>
      <c r="H70" s="27">
        <f>SUM(H62:H69)</f>
        <v>0</v>
      </c>
    </row>
  </sheetData>
  <mergeCells count="92">
    <mergeCell ref="A70:D70"/>
    <mergeCell ref="H54:H55"/>
    <mergeCell ref="A57:D57"/>
    <mergeCell ref="A59:D59"/>
    <mergeCell ref="A60:A61"/>
    <mergeCell ref="B60:B61"/>
    <mergeCell ref="D60:D61"/>
    <mergeCell ref="E60:E61"/>
    <mergeCell ref="F60:F61"/>
    <mergeCell ref="G60:G61"/>
    <mergeCell ref="H60:H61"/>
    <mergeCell ref="H48:H49"/>
    <mergeCell ref="A51:D51"/>
    <mergeCell ref="A53:D53"/>
    <mergeCell ref="A47:D47"/>
    <mergeCell ref="A48:A49"/>
    <mergeCell ref="B48:B49"/>
    <mergeCell ref="D48:D49"/>
    <mergeCell ref="E48:E49"/>
    <mergeCell ref="A54:A55"/>
    <mergeCell ref="B54:B55"/>
    <mergeCell ref="A45:D45"/>
    <mergeCell ref="F42:F43"/>
    <mergeCell ref="G42:G43"/>
    <mergeCell ref="F48:F49"/>
    <mergeCell ref="G48:G49"/>
    <mergeCell ref="D54:D55"/>
    <mergeCell ref="E54:E55"/>
    <mergeCell ref="F54:F55"/>
    <mergeCell ref="G54:G55"/>
    <mergeCell ref="H42:H43"/>
    <mergeCell ref="A39:D39"/>
    <mergeCell ref="A41:D41"/>
    <mergeCell ref="A42:A43"/>
    <mergeCell ref="B42:B43"/>
    <mergeCell ref="D42:D43"/>
    <mergeCell ref="E42:E43"/>
    <mergeCell ref="G22:G23"/>
    <mergeCell ref="H22:H23"/>
    <mergeCell ref="A36:A38"/>
    <mergeCell ref="C36:C38"/>
    <mergeCell ref="A31:D31"/>
    <mergeCell ref="A33:D33"/>
    <mergeCell ref="A34:A35"/>
    <mergeCell ref="B34:B35"/>
    <mergeCell ref="D34:D35"/>
    <mergeCell ref="E34:E35"/>
    <mergeCell ref="F34:F35"/>
    <mergeCell ref="G34:G35"/>
    <mergeCell ref="H34:H35"/>
    <mergeCell ref="F28:F29"/>
    <mergeCell ref="G28:G29"/>
    <mergeCell ref="H28:H29"/>
    <mergeCell ref="F22:F23"/>
    <mergeCell ref="A25:D25"/>
    <mergeCell ref="A27:D27"/>
    <mergeCell ref="A28:A29"/>
    <mergeCell ref="B28:B29"/>
    <mergeCell ref="D28:D29"/>
    <mergeCell ref="E28:E29"/>
    <mergeCell ref="A21:D21"/>
    <mergeCell ref="A22:A23"/>
    <mergeCell ref="B22:B23"/>
    <mergeCell ref="D22:D23"/>
    <mergeCell ref="E22:E23"/>
    <mergeCell ref="G3:G4"/>
    <mergeCell ref="H3:H4"/>
    <mergeCell ref="A19:D19"/>
    <mergeCell ref="A12:D12"/>
    <mergeCell ref="A15:D15"/>
    <mergeCell ref="A16:A17"/>
    <mergeCell ref="B16:B17"/>
    <mergeCell ref="D16:D17"/>
    <mergeCell ref="E16:E17"/>
    <mergeCell ref="F16:F17"/>
    <mergeCell ref="G16:G17"/>
    <mergeCell ref="H16:H17"/>
    <mergeCell ref="F9:F10"/>
    <mergeCell ref="G9:G10"/>
    <mergeCell ref="H9:H10"/>
    <mergeCell ref="F3:F4"/>
    <mergeCell ref="E9:E10"/>
    <mergeCell ref="A2:D2"/>
    <mergeCell ref="A3:A4"/>
    <mergeCell ref="B3:B4"/>
    <mergeCell ref="D3:D4"/>
    <mergeCell ref="E3:E4"/>
    <mergeCell ref="A6:D6"/>
    <mergeCell ref="A8:D8"/>
    <mergeCell ref="A9:A10"/>
    <mergeCell ref="B9:B10"/>
    <mergeCell ref="D9:D1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PRZEDMIOTY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Waliszczak</dc:creator>
  <cp:lastModifiedBy>Szpital Ostrowiec Św.</cp:lastModifiedBy>
  <cp:lastPrinted>2022-12-06T08:46:50Z</cp:lastPrinted>
  <dcterms:created xsi:type="dcterms:W3CDTF">2015-06-05T18:19:34Z</dcterms:created>
  <dcterms:modified xsi:type="dcterms:W3CDTF">2023-11-30T08:30:26Z</dcterms:modified>
</cp:coreProperties>
</file>