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iesielski\Desktop\alkohol\Nowy folder\"/>
    </mc:Choice>
  </mc:AlternateContent>
  <xr:revisionPtr revIDLastSave="0" documentId="13_ncr:1_{BDCEDA3F-E3F0-459A-89C1-3233DA2BCC40}" xr6:coauthVersionLast="47" xr6:coauthVersionMax="47" xr10:uidLastSave="{00000000-0000-0000-0000-000000000000}"/>
  <bookViews>
    <workbookView xWindow="-108" yWindow="-108" windowWidth="23256" windowHeight="12576" xr2:uid="{1A85582C-633A-435C-A666-6E3454993CA3}"/>
  </bookViews>
  <sheets>
    <sheet name="WYKAZ" sheetId="1" r:id="rId1"/>
  </sheets>
  <definedNames>
    <definedName name="_xlnm.Print_Area" localSheetId="0">WYKAZ!$B$1:$L$22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1" l="1"/>
  <c r="K16" i="1"/>
  <c r="I20" i="1"/>
  <c r="K18" i="1"/>
  <c r="L18" i="1" s="1"/>
  <c r="I18" i="1"/>
  <c r="G18" i="1"/>
  <c r="I16" i="1"/>
  <c r="K10" i="1"/>
  <c r="L10" i="1" s="1"/>
  <c r="I10" i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1" i="1"/>
  <c r="L11" i="1" s="1"/>
  <c r="K12" i="1"/>
  <c r="L12" i="1" s="1"/>
  <c r="K13" i="1"/>
  <c r="L13" i="1" s="1"/>
  <c r="K14" i="1"/>
  <c r="L14" i="1" s="1"/>
  <c r="K15" i="1"/>
  <c r="L15" i="1" s="1"/>
  <c r="K17" i="1"/>
  <c r="L17" i="1" s="1"/>
  <c r="K19" i="1"/>
  <c r="L19" i="1" s="1"/>
  <c r="K3" i="1"/>
  <c r="L3" i="1" s="1"/>
  <c r="I4" i="1"/>
  <c r="I5" i="1"/>
  <c r="I6" i="1"/>
  <c r="I7" i="1"/>
  <c r="I8" i="1"/>
  <c r="I9" i="1"/>
  <c r="I11" i="1"/>
  <c r="I12" i="1"/>
  <c r="I13" i="1"/>
  <c r="I14" i="1"/>
  <c r="I15" i="1"/>
  <c r="I17" i="1"/>
  <c r="I19" i="1"/>
  <c r="I3" i="1"/>
  <c r="G19" i="1"/>
  <c r="G17" i="1"/>
  <c r="G15" i="1"/>
  <c r="G14" i="1"/>
  <c r="G13" i="1"/>
  <c r="G12" i="1"/>
  <c r="G11" i="1"/>
  <c r="G9" i="1"/>
  <c r="G8" i="1"/>
  <c r="G7" i="1"/>
  <c r="G6" i="1"/>
  <c r="G5" i="1"/>
  <c r="G4" i="1"/>
  <c r="G3" i="1"/>
  <c r="I21" i="1" l="1"/>
  <c r="L21" i="1"/>
</calcChain>
</file>

<file path=xl/sharedStrings.xml><?xml version="1.0" encoding="utf-8"?>
<sst xmlns="http://schemas.openxmlformats.org/spreadsheetml/2006/main" count="48" uniqueCount="33">
  <si>
    <t>Lp.</t>
  </si>
  <si>
    <t>Nazwa artykułu/producent/cechy produktu</t>
  </si>
  <si>
    <t>jednostki miary</t>
  </si>
  <si>
    <t>szacunkowa ilość</t>
  </si>
  <si>
    <t>średnia jednostkowa netto</t>
  </si>
  <si>
    <t>Wartość zamówienia</t>
  </si>
  <si>
    <t xml:space="preserve">Wartość zamówienia netto </t>
  </si>
  <si>
    <t xml:space="preserve">stawka
VAT                   </t>
  </si>
  <si>
    <t>średnia cena jednostkowa brutto</t>
  </si>
  <si>
    <t>Wartość zamówienia brutto</t>
  </si>
  <si>
    <t>Piwo butelkowe 0,5 l</t>
  </si>
  <si>
    <t>Piwo kraftowe 0,5L</t>
  </si>
  <si>
    <t>Wino 0,2 L</t>
  </si>
  <si>
    <t>Cydr 0,3 L</t>
  </si>
  <si>
    <t>sztuki</t>
  </si>
  <si>
    <r>
      <t xml:space="preserve">Wino musujące (wytrawne, półwytrawne) typu Prosecco </t>
    </r>
    <r>
      <rPr>
        <u/>
        <sz val="12"/>
        <rFont val="Arial Narrow"/>
        <family val="2"/>
        <charset val="238"/>
      </rPr>
      <t>o poj. 200 ml</t>
    </r>
  </si>
  <si>
    <r>
      <t xml:space="preserve">Wino musujące  (wytrawne, półwytrawne) typu Prosecco </t>
    </r>
    <r>
      <rPr>
        <u/>
        <sz val="12"/>
        <rFont val="Arial Narrow"/>
        <family val="2"/>
        <charset val="238"/>
      </rPr>
      <t>o poj. 750 ml</t>
    </r>
  </si>
  <si>
    <t>Piwo beczkowe 30L</t>
  </si>
  <si>
    <t>Gin</t>
  </si>
  <si>
    <t>Martini</t>
  </si>
  <si>
    <t>Tequilla</t>
  </si>
  <si>
    <t>Wódka</t>
  </si>
  <si>
    <t>Aperol</t>
  </si>
  <si>
    <t>Campari</t>
  </si>
  <si>
    <t>litry</t>
  </si>
  <si>
    <t>Razem</t>
  </si>
  <si>
    <t>średnia jednostkowa cena netto (za sztukę/ za litr)</t>
  </si>
  <si>
    <t xml:space="preserve">Rye Whisky </t>
  </si>
  <si>
    <t>Whisky Jack Daniels</t>
  </si>
  <si>
    <t>Rum złoty</t>
  </si>
  <si>
    <t>Rum biały</t>
  </si>
  <si>
    <t>Angostura bitters</t>
  </si>
  <si>
    <t>Załącznik nr 2 Sukcesywna dostawa alkoholu dla Strefy Saun oraz Strefy SPA dla spółki Termy Maltańskie Sp. z o.o. w Poznaniu TABELA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</si>
</sst>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u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5" fillId="0" borderId="1" xfId="0" applyNumberFormat="1" applyFont="1" applyBorder="1" applyAlignment="1">
      <alignment horizontal="center" vertical="center"/>
    </xf>
    <xf numFmtId="1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3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/>
    <xf numFmtId="44" fontId="5" fillId="0" borderId="1" xfId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4" fontId="5" fillId="0" borderId="11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44" fontId="5" fillId="0" borderId="13" xfId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44" fontId="5" fillId="0" borderId="14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9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4" fontId="5" fillId="0" borderId="3" xfId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44" fontId="5" fillId="0" borderId="16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62F14-8432-4B7A-A83F-176F3CDFBEDF}">
  <sheetPr>
    <pageSetUpPr fitToPage="1"/>
  </sheetPr>
  <dimension ref="B1:L21"/>
  <sheetViews>
    <sheetView showGridLines="0" tabSelected="1" zoomScaleNormal="100" workbookViewId="0">
      <selection activeCell="C1" sqref="C1:L1"/>
    </sheetView>
  </sheetViews>
  <sheetFormatPr defaultColWidth="9.109375" defaultRowHeight="12.6" x14ac:dyDescent="0.2"/>
  <cols>
    <col min="1" max="1" width="9.109375" style="2"/>
    <col min="2" max="2" width="3.88671875" style="1" customWidth="1"/>
    <col min="3" max="3" width="74.33203125" style="8" customWidth="1"/>
    <col min="4" max="4" width="9.5546875" style="1" customWidth="1"/>
    <col min="5" max="5" width="12.44140625" style="9" customWidth="1"/>
    <col min="6" max="6" width="13.109375" style="10" hidden="1" customWidth="1"/>
    <col min="7" max="7" width="13.88671875" style="10" hidden="1" customWidth="1"/>
    <col min="8" max="8" width="13.88671875" style="10" customWidth="1"/>
    <col min="9" max="9" width="17.33203125" style="10" customWidth="1"/>
    <col min="10" max="10" width="8.33203125" style="11" bestFit="1" customWidth="1"/>
    <col min="11" max="11" width="14.44140625" style="11" customWidth="1"/>
    <col min="12" max="12" width="18.5546875" style="2" customWidth="1"/>
    <col min="13" max="16384" width="9.109375" style="2"/>
  </cols>
  <sheetData>
    <row r="1" spans="2:12" ht="14.4" thickBot="1" x14ac:dyDescent="0.25">
      <c r="C1" s="44" t="s">
        <v>32</v>
      </c>
      <c r="D1" s="44"/>
      <c r="E1" s="44"/>
      <c r="F1" s="44"/>
      <c r="G1" s="44"/>
      <c r="H1" s="44"/>
      <c r="I1" s="44"/>
      <c r="J1" s="44"/>
      <c r="K1" s="44"/>
      <c r="L1" s="44"/>
    </row>
    <row r="2" spans="2:12" ht="52.8" x14ac:dyDescent="0.2">
      <c r="B2" s="14" t="s">
        <v>0</v>
      </c>
      <c r="C2" s="15" t="s">
        <v>1</v>
      </c>
      <c r="D2" s="16" t="s">
        <v>2</v>
      </c>
      <c r="E2" s="17" t="s">
        <v>3</v>
      </c>
      <c r="F2" s="18" t="s">
        <v>4</v>
      </c>
      <c r="G2" s="18" t="s">
        <v>5</v>
      </c>
      <c r="H2" s="18" t="s">
        <v>26</v>
      </c>
      <c r="I2" s="18" t="s">
        <v>6</v>
      </c>
      <c r="J2" s="19" t="s">
        <v>7</v>
      </c>
      <c r="K2" s="19" t="s">
        <v>8</v>
      </c>
      <c r="L2" s="20" t="s">
        <v>9</v>
      </c>
    </row>
    <row r="3" spans="2:12" ht="13.2" x14ac:dyDescent="0.2">
      <c r="B3" s="21">
        <v>1</v>
      </c>
      <c r="C3" s="4" t="s">
        <v>10</v>
      </c>
      <c r="D3" s="5" t="s">
        <v>14</v>
      </c>
      <c r="E3" s="6">
        <v>6000</v>
      </c>
      <c r="F3" s="3">
        <v>17</v>
      </c>
      <c r="G3" s="3">
        <f>E3*F3</f>
        <v>102000</v>
      </c>
      <c r="H3" s="12"/>
      <c r="I3" s="12">
        <f>E3*H3</f>
        <v>0</v>
      </c>
      <c r="J3" s="7">
        <v>0.23</v>
      </c>
      <c r="K3" s="12">
        <f>H3*1.23</f>
        <v>0</v>
      </c>
      <c r="L3" s="22">
        <f>E3*K3</f>
        <v>0</v>
      </c>
    </row>
    <row r="4" spans="2:12" ht="13.2" x14ac:dyDescent="0.2">
      <c r="B4" s="21">
        <v>2</v>
      </c>
      <c r="C4" s="4" t="s">
        <v>11</v>
      </c>
      <c r="D4" s="5" t="s">
        <v>14</v>
      </c>
      <c r="E4" s="6">
        <v>2400</v>
      </c>
      <c r="F4" s="3">
        <v>55</v>
      </c>
      <c r="G4" s="3">
        <f t="shared" ref="G4:G19" si="0">E4*F4</f>
        <v>132000</v>
      </c>
      <c r="H4" s="3"/>
      <c r="I4" s="12">
        <f t="shared" ref="I4:I20" si="1">E4*H4</f>
        <v>0</v>
      </c>
      <c r="J4" s="7">
        <v>0.23</v>
      </c>
      <c r="K4" s="12">
        <f t="shared" ref="K4:K19" si="2">H4*1.23</f>
        <v>0</v>
      </c>
      <c r="L4" s="22">
        <f t="shared" ref="L4:L19" si="3">E4*K4</f>
        <v>0</v>
      </c>
    </row>
    <row r="5" spans="2:12" ht="13.2" x14ac:dyDescent="0.2">
      <c r="B5" s="21">
        <v>3</v>
      </c>
      <c r="C5" s="4" t="s">
        <v>12</v>
      </c>
      <c r="D5" s="5" t="s">
        <v>14</v>
      </c>
      <c r="E5" s="6">
        <v>480</v>
      </c>
      <c r="F5" s="3">
        <v>27.99</v>
      </c>
      <c r="G5" s="3">
        <f t="shared" si="0"/>
        <v>13435.199999999999</v>
      </c>
      <c r="H5" s="3"/>
      <c r="I5" s="12">
        <f t="shared" si="1"/>
        <v>0</v>
      </c>
      <c r="J5" s="7">
        <v>0.23</v>
      </c>
      <c r="K5" s="12">
        <f t="shared" si="2"/>
        <v>0</v>
      </c>
      <c r="L5" s="22">
        <f t="shared" si="3"/>
        <v>0</v>
      </c>
    </row>
    <row r="6" spans="2:12" ht="13.2" x14ac:dyDescent="0.2">
      <c r="B6" s="21">
        <v>4</v>
      </c>
      <c r="C6" s="4" t="s">
        <v>13</v>
      </c>
      <c r="D6" s="5" t="s">
        <v>14</v>
      </c>
      <c r="E6" s="6">
        <v>288</v>
      </c>
      <c r="F6" s="3">
        <v>7.45</v>
      </c>
      <c r="G6" s="3">
        <f t="shared" si="0"/>
        <v>2145.6</v>
      </c>
      <c r="H6" s="3"/>
      <c r="I6" s="12">
        <f t="shared" si="1"/>
        <v>0</v>
      </c>
      <c r="J6" s="7">
        <v>0.23</v>
      </c>
      <c r="K6" s="12">
        <f t="shared" si="2"/>
        <v>0</v>
      </c>
      <c r="L6" s="22">
        <f t="shared" si="3"/>
        <v>0</v>
      </c>
    </row>
    <row r="7" spans="2:12" ht="15.6" x14ac:dyDescent="0.2">
      <c r="B7" s="21">
        <v>5</v>
      </c>
      <c r="C7" s="4" t="s">
        <v>15</v>
      </c>
      <c r="D7" s="5" t="s">
        <v>14</v>
      </c>
      <c r="E7" s="6">
        <v>2200</v>
      </c>
      <c r="F7" s="3">
        <v>8.49</v>
      </c>
      <c r="G7" s="3">
        <f t="shared" si="0"/>
        <v>18678</v>
      </c>
      <c r="H7" s="3"/>
      <c r="I7" s="12">
        <f t="shared" si="1"/>
        <v>0</v>
      </c>
      <c r="J7" s="7">
        <v>0.23</v>
      </c>
      <c r="K7" s="12">
        <f t="shared" si="2"/>
        <v>0</v>
      </c>
      <c r="L7" s="22">
        <f t="shared" si="3"/>
        <v>0</v>
      </c>
    </row>
    <row r="8" spans="2:12" ht="15.6" x14ac:dyDescent="0.2">
      <c r="B8" s="21">
        <v>6</v>
      </c>
      <c r="C8" s="4" t="s">
        <v>16</v>
      </c>
      <c r="D8" s="5" t="s">
        <v>14</v>
      </c>
      <c r="E8" s="6">
        <v>140</v>
      </c>
      <c r="F8" s="3">
        <v>33</v>
      </c>
      <c r="G8" s="3">
        <f t="shared" si="0"/>
        <v>4620</v>
      </c>
      <c r="H8" s="3"/>
      <c r="I8" s="12">
        <f t="shared" si="1"/>
        <v>0</v>
      </c>
      <c r="J8" s="7">
        <v>0.23</v>
      </c>
      <c r="K8" s="12">
        <f t="shared" si="2"/>
        <v>0</v>
      </c>
      <c r="L8" s="22">
        <f t="shared" si="3"/>
        <v>0</v>
      </c>
    </row>
    <row r="9" spans="2:12" ht="13.2" x14ac:dyDescent="0.2">
      <c r="B9" s="21">
        <v>7</v>
      </c>
      <c r="C9" s="4" t="s">
        <v>17</v>
      </c>
      <c r="D9" s="5" t="s">
        <v>24</v>
      </c>
      <c r="E9" s="6">
        <v>6000</v>
      </c>
      <c r="F9" s="3">
        <v>22.7</v>
      </c>
      <c r="G9" s="3">
        <f t="shared" si="0"/>
        <v>136200</v>
      </c>
      <c r="H9" s="3"/>
      <c r="I9" s="12">
        <f t="shared" si="1"/>
        <v>0</v>
      </c>
      <c r="J9" s="7">
        <v>0.23</v>
      </c>
      <c r="K9" s="12">
        <f t="shared" si="2"/>
        <v>0</v>
      </c>
      <c r="L9" s="22">
        <f t="shared" si="3"/>
        <v>0</v>
      </c>
    </row>
    <row r="10" spans="2:12" ht="13.2" x14ac:dyDescent="0.2">
      <c r="B10" s="21">
        <v>8</v>
      </c>
      <c r="C10" s="4" t="s">
        <v>28</v>
      </c>
      <c r="D10" s="5" t="s">
        <v>24</v>
      </c>
      <c r="E10" s="6">
        <v>40</v>
      </c>
      <c r="F10" s="3"/>
      <c r="G10" s="3"/>
      <c r="H10" s="3"/>
      <c r="I10" s="12">
        <f t="shared" si="1"/>
        <v>0</v>
      </c>
      <c r="J10" s="7">
        <v>0.23</v>
      </c>
      <c r="K10" s="12">
        <f t="shared" si="2"/>
        <v>0</v>
      </c>
      <c r="L10" s="22">
        <f t="shared" si="3"/>
        <v>0</v>
      </c>
    </row>
    <row r="11" spans="2:12" ht="13.2" x14ac:dyDescent="0.2">
      <c r="B11" s="21">
        <v>9</v>
      </c>
      <c r="C11" s="4" t="s">
        <v>27</v>
      </c>
      <c r="D11" s="5" t="s">
        <v>24</v>
      </c>
      <c r="E11" s="6">
        <v>19</v>
      </c>
      <c r="F11" s="3">
        <v>12.9</v>
      </c>
      <c r="G11" s="3">
        <f t="shared" si="0"/>
        <v>245.1</v>
      </c>
      <c r="H11" s="3"/>
      <c r="I11" s="12">
        <f t="shared" si="1"/>
        <v>0</v>
      </c>
      <c r="J11" s="7">
        <v>0.23</v>
      </c>
      <c r="K11" s="12">
        <f t="shared" si="2"/>
        <v>0</v>
      </c>
      <c r="L11" s="22">
        <f t="shared" si="3"/>
        <v>0</v>
      </c>
    </row>
    <row r="12" spans="2:12" ht="13.2" x14ac:dyDescent="0.2">
      <c r="B12" s="21">
        <v>10</v>
      </c>
      <c r="C12" s="4" t="s">
        <v>18</v>
      </c>
      <c r="D12" s="5" t="s">
        <v>24</v>
      </c>
      <c r="E12" s="6">
        <v>35</v>
      </c>
      <c r="F12" s="3">
        <v>24.36</v>
      </c>
      <c r="G12" s="3">
        <f t="shared" si="0"/>
        <v>852.6</v>
      </c>
      <c r="H12" s="3"/>
      <c r="I12" s="12">
        <f t="shared" si="1"/>
        <v>0</v>
      </c>
      <c r="J12" s="7">
        <v>0.23</v>
      </c>
      <c r="K12" s="12">
        <f t="shared" si="2"/>
        <v>0</v>
      </c>
      <c r="L12" s="22">
        <f t="shared" si="3"/>
        <v>0</v>
      </c>
    </row>
    <row r="13" spans="2:12" ht="13.2" x14ac:dyDescent="0.2">
      <c r="B13" s="21">
        <v>11</v>
      </c>
      <c r="C13" s="4" t="s">
        <v>19</v>
      </c>
      <c r="D13" s="5" t="s">
        <v>24</v>
      </c>
      <c r="E13" s="6">
        <v>8</v>
      </c>
      <c r="F13" s="3">
        <v>2.11</v>
      </c>
      <c r="G13" s="3">
        <f t="shared" si="0"/>
        <v>16.88</v>
      </c>
      <c r="H13" s="3"/>
      <c r="I13" s="12">
        <f t="shared" si="1"/>
        <v>0</v>
      </c>
      <c r="J13" s="7">
        <v>0.23</v>
      </c>
      <c r="K13" s="12">
        <f t="shared" si="2"/>
        <v>0</v>
      </c>
      <c r="L13" s="22">
        <f t="shared" si="3"/>
        <v>0</v>
      </c>
    </row>
    <row r="14" spans="2:12" ht="13.2" x14ac:dyDescent="0.2">
      <c r="B14" s="21">
        <v>12</v>
      </c>
      <c r="C14" s="4" t="s">
        <v>20</v>
      </c>
      <c r="D14" s="5" t="s">
        <v>24</v>
      </c>
      <c r="E14" s="6">
        <v>5.5</v>
      </c>
      <c r="F14" s="3">
        <v>9.24</v>
      </c>
      <c r="G14" s="3">
        <f t="shared" si="0"/>
        <v>50.82</v>
      </c>
      <c r="H14" s="3"/>
      <c r="I14" s="12">
        <f t="shared" si="1"/>
        <v>0</v>
      </c>
      <c r="J14" s="7">
        <v>0.23</v>
      </c>
      <c r="K14" s="12">
        <f t="shared" si="2"/>
        <v>0</v>
      </c>
      <c r="L14" s="22">
        <f t="shared" si="3"/>
        <v>0</v>
      </c>
    </row>
    <row r="15" spans="2:12" ht="13.2" x14ac:dyDescent="0.2">
      <c r="B15" s="21">
        <v>13</v>
      </c>
      <c r="C15" s="4" t="s">
        <v>21</v>
      </c>
      <c r="D15" s="5" t="s">
        <v>24</v>
      </c>
      <c r="E15" s="6">
        <v>20</v>
      </c>
      <c r="F15" s="3">
        <v>9.24</v>
      </c>
      <c r="G15" s="3">
        <f t="shared" si="0"/>
        <v>184.8</v>
      </c>
      <c r="H15" s="3"/>
      <c r="I15" s="12">
        <f t="shared" si="1"/>
        <v>0</v>
      </c>
      <c r="J15" s="7">
        <v>0.23</v>
      </c>
      <c r="K15" s="12">
        <f t="shared" si="2"/>
        <v>0</v>
      </c>
      <c r="L15" s="22">
        <f t="shared" si="3"/>
        <v>0</v>
      </c>
    </row>
    <row r="16" spans="2:12" ht="13.2" x14ac:dyDescent="0.2">
      <c r="B16" s="21">
        <v>14</v>
      </c>
      <c r="C16" s="4" t="s">
        <v>30</v>
      </c>
      <c r="D16" s="5" t="s">
        <v>24</v>
      </c>
      <c r="E16" s="6">
        <v>57</v>
      </c>
      <c r="F16" s="3"/>
      <c r="G16" s="3"/>
      <c r="H16" s="3"/>
      <c r="I16" s="12">
        <f t="shared" si="1"/>
        <v>0</v>
      </c>
      <c r="J16" s="7">
        <v>0.23</v>
      </c>
      <c r="K16" s="12">
        <f t="shared" si="2"/>
        <v>0</v>
      </c>
      <c r="L16" s="22">
        <f t="shared" si="3"/>
        <v>0</v>
      </c>
    </row>
    <row r="17" spans="2:12" ht="13.2" x14ac:dyDescent="0.2">
      <c r="B17" s="21">
        <v>15</v>
      </c>
      <c r="C17" s="4" t="s">
        <v>29</v>
      </c>
      <c r="D17" s="5" t="s">
        <v>24</v>
      </c>
      <c r="E17" s="6">
        <v>24</v>
      </c>
      <c r="F17" s="3">
        <v>7.62</v>
      </c>
      <c r="G17" s="3">
        <f t="shared" si="0"/>
        <v>182.88</v>
      </c>
      <c r="H17" s="3"/>
      <c r="I17" s="12">
        <f t="shared" si="1"/>
        <v>0</v>
      </c>
      <c r="J17" s="7">
        <v>0.23</v>
      </c>
      <c r="K17" s="12">
        <f t="shared" si="2"/>
        <v>0</v>
      </c>
      <c r="L17" s="22">
        <f t="shared" si="3"/>
        <v>0</v>
      </c>
    </row>
    <row r="18" spans="2:12" ht="13.8" thickBot="1" x14ac:dyDescent="0.25">
      <c r="B18" s="23">
        <v>16</v>
      </c>
      <c r="C18" s="24" t="s">
        <v>23</v>
      </c>
      <c r="D18" s="25" t="s">
        <v>24</v>
      </c>
      <c r="E18" s="26">
        <v>4</v>
      </c>
      <c r="F18" s="27">
        <v>9.11</v>
      </c>
      <c r="G18" s="27">
        <f t="shared" ref="G18" si="4">E18*F18</f>
        <v>36.44</v>
      </c>
      <c r="H18" s="27"/>
      <c r="I18" s="28">
        <f t="shared" ref="I18" si="5">E18*H18</f>
        <v>0</v>
      </c>
      <c r="J18" s="29">
        <v>0.23</v>
      </c>
      <c r="K18" s="28">
        <f t="shared" ref="K18" si="6">H18*1.23</f>
        <v>0</v>
      </c>
      <c r="L18" s="30">
        <f t="shared" ref="L18" si="7">E18*K18</f>
        <v>0</v>
      </c>
    </row>
    <row r="19" spans="2:12" ht="13.2" x14ac:dyDescent="0.2">
      <c r="B19" s="21">
        <v>17</v>
      </c>
      <c r="C19" s="4" t="s">
        <v>22</v>
      </c>
      <c r="D19" s="5" t="s">
        <v>24</v>
      </c>
      <c r="E19" s="6">
        <v>44</v>
      </c>
      <c r="F19" s="3">
        <v>7.62</v>
      </c>
      <c r="G19" s="3">
        <f t="shared" si="0"/>
        <v>335.28000000000003</v>
      </c>
      <c r="H19" s="3"/>
      <c r="I19" s="12">
        <f t="shared" si="1"/>
        <v>0</v>
      </c>
      <c r="J19" s="7">
        <v>0.23</v>
      </c>
      <c r="K19" s="12">
        <f t="shared" si="2"/>
        <v>0</v>
      </c>
      <c r="L19" s="22">
        <f t="shared" si="3"/>
        <v>0</v>
      </c>
    </row>
    <row r="20" spans="2:12" ht="13.2" x14ac:dyDescent="0.2">
      <c r="B20" s="33">
        <v>18</v>
      </c>
      <c r="C20" s="34" t="s">
        <v>31</v>
      </c>
      <c r="D20" s="35"/>
      <c r="E20" s="36">
        <v>0.8</v>
      </c>
      <c r="F20" s="37"/>
      <c r="G20" s="37"/>
      <c r="H20" s="37"/>
      <c r="I20" s="38">
        <f t="shared" si="1"/>
        <v>0</v>
      </c>
      <c r="J20" s="39"/>
      <c r="K20" s="38"/>
      <c r="L20" s="40"/>
    </row>
    <row r="21" spans="2:12" s="31" customFormat="1" ht="13.2" thickBot="1" x14ac:dyDescent="0.3">
      <c r="B21" s="41" t="s">
        <v>25</v>
      </c>
      <c r="C21" s="42"/>
      <c r="D21" s="42"/>
      <c r="E21" s="42"/>
      <c r="F21" s="42"/>
      <c r="G21" s="42"/>
      <c r="H21" s="43"/>
      <c r="I21" s="13">
        <f>SUM(I3:I20)</f>
        <v>0</v>
      </c>
      <c r="J21" s="32"/>
      <c r="K21" s="32"/>
      <c r="L21" s="13">
        <f>SUM(L3:L20)</f>
        <v>0</v>
      </c>
    </row>
  </sheetData>
  <sheetProtection selectLockedCells="1" selectUnlockedCells="1"/>
  <mergeCells count="2">
    <mergeCell ref="B21:H21"/>
    <mergeCell ref="C1:L1"/>
  </mergeCells>
  <pageMargins left="0.74803149606299213" right="0.74803149606299213" top="0.98425196850393704" bottom="0.98425196850393704" header="0.51181102362204722" footer="0.51181102362204722"/>
  <pageSetup paperSize="9" scale="76" firstPageNumber="0" fitToHeight="3" orientation="landscape" horizontalDpi="4294967294" verticalDpi="300" r:id="rId1"/>
  <headerFooter alignWithMargins="0">
    <oddHeader>&amp;C&amp;8Sukcesywna dostawa alkoholu do Strefy Saun i SPA dla Spółki Termy Maltańskie Sp. z o.o
postępowanie nr &amp;"Arial,Pogrubiony"Sauny/Spa/1/12/2020&amp;"Arial,Normalny"
&amp;"Arial,Pogrubiony"WYKAZ ARTYKUŁÓW - KARTA CEN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</vt:lpstr>
      <vt:lpstr>WYKAZ!Obszar_wydruku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Krajnik</dc:creator>
  <cp:lastModifiedBy>Marcin Ciesielski</cp:lastModifiedBy>
  <cp:lastPrinted>2020-12-15T13:16:24Z</cp:lastPrinted>
  <dcterms:created xsi:type="dcterms:W3CDTF">2020-12-10T11:57:22Z</dcterms:created>
  <dcterms:modified xsi:type="dcterms:W3CDTF">2022-03-08T10:27:49Z</dcterms:modified>
</cp:coreProperties>
</file>