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rabowska701\Desktop\PRZETARG_ODPADOWY_MED_OCZYSZ\"/>
    </mc:Choice>
  </mc:AlternateContent>
  <bookViews>
    <workbookView xWindow="-105" yWindow="-105" windowWidth="19395" windowHeight="10395" tabRatio="860" activeTab="5"/>
  </bookViews>
  <sheets>
    <sheet name="Zad_1_Odp_Medyczne_2021" sheetId="4" r:id="rId1"/>
    <sheet name="Zad_1_Odp_Medyczne_2022" sheetId="5" r:id="rId2"/>
    <sheet name="Zad_1_Odp_Medyczne_Suma" sheetId="13" r:id="rId3"/>
    <sheet name="Zad_2_Odp_z_oczyszczalni_2021" sheetId="21" r:id="rId4"/>
    <sheet name="Zad_2_Odp_z_oczyszczalni_2022" sheetId="22" r:id="rId5"/>
    <sheet name="Zad_2_Odp_z_oczyszczalni_Suma" sheetId="23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2" l="1"/>
  <c r="E9" i="22"/>
  <c r="E10" i="21"/>
  <c r="E9" i="21"/>
  <c r="E27" i="4" l="1"/>
  <c r="E18" i="4"/>
  <c r="E9" i="4"/>
  <c r="E27" i="5"/>
  <c r="E18" i="5"/>
  <c r="E9" i="5"/>
  <c r="G27" i="5" l="1"/>
  <c r="F27" i="5"/>
  <c r="G18" i="5"/>
  <c r="G19" i="5" s="1"/>
  <c r="F18" i="5"/>
  <c r="G9" i="5"/>
  <c r="F9" i="5"/>
  <c r="G27" i="4"/>
  <c r="F27" i="4"/>
  <c r="G18" i="4"/>
  <c r="F18" i="4"/>
  <c r="G9" i="4"/>
  <c r="F9" i="4"/>
  <c r="G9" i="22" l="1"/>
  <c r="F9" i="22"/>
  <c r="G9" i="21"/>
  <c r="F9" i="21"/>
  <c r="G10" i="22" l="1"/>
  <c r="G11" i="22" s="1"/>
  <c r="F10" i="22"/>
  <c r="F11" i="22" s="1"/>
  <c r="G10" i="21"/>
  <c r="G11" i="21" s="1"/>
  <c r="F10" i="21"/>
  <c r="F11" i="21" s="1"/>
  <c r="E14" i="23" l="1"/>
  <c r="D22" i="23"/>
  <c r="E22" i="23"/>
  <c r="D14" i="23"/>
  <c r="G28" i="4"/>
  <c r="D15" i="13" s="1"/>
  <c r="F28" i="4"/>
  <c r="E15" i="13" s="1"/>
  <c r="G19" i="4"/>
  <c r="D16" i="13" s="1"/>
  <c r="F19" i="4"/>
  <c r="E16" i="13" s="1"/>
  <c r="G10" i="4"/>
  <c r="D14" i="13" s="1"/>
  <c r="F10" i="4"/>
  <c r="E14" i="13" s="1"/>
  <c r="G28" i="5"/>
  <c r="D23" i="13" s="1"/>
  <c r="F28" i="5"/>
  <c r="E23" i="13" s="1"/>
  <c r="D24" i="13"/>
  <c r="F19" i="5"/>
  <c r="E24" i="13" s="1"/>
  <c r="G10" i="5"/>
  <c r="D22" i="13" s="1"/>
  <c r="F10" i="5"/>
  <c r="E22" i="13" s="1"/>
  <c r="E6" i="13" l="1"/>
  <c r="E18" i="13"/>
  <c r="E26" i="13"/>
  <c r="D6" i="13"/>
  <c r="E8" i="13"/>
  <c r="E7" i="13"/>
  <c r="E26" i="23"/>
  <c r="E18" i="23"/>
  <c r="E6" i="23"/>
  <c r="D18" i="23"/>
  <c r="D6" i="23"/>
  <c r="D26" i="13"/>
  <c r="D8" i="13"/>
  <c r="D26" i="23"/>
  <c r="D7" i="13"/>
  <c r="D18" i="13"/>
  <c r="E10" i="13" l="1"/>
  <c r="D10" i="23"/>
  <c r="E10" i="23"/>
  <c r="D10" i="13"/>
</calcChain>
</file>

<file path=xl/sharedStrings.xml><?xml version="1.0" encoding="utf-8"?>
<sst xmlns="http://schemas.openxmlformats.org/spreadsheetml/2006/main" count="185" uniqueCount="46">
  <si>
    <t>Lp</t>
  </si>
  <si>
    <t>Nazwa</t>
  </si>
  <si>
    <t xml:space="preserve"> Szacunkowa ilość odpadów prognozowanych do wytworzenia przez Jednostkę Wojskową 1156 w [Mg]</t>
  </si>
  <si>
    <t>UWAGI</t>
  </si>
  <si>
    <t xml:space="preserve">Kwota jednostkowa netto </t>
  </si>
  <si>
    <t>Kwota jednostkowa brutto</t>
  </si>
  <si>
    <t>Suma netto</t>
  </si>
  <si>
    <t xml:space="preserve">Suma brutto </t>
  </si>
  <si>
    <t>PLN</t>
  </si>
  <si>
    <t>SUMA</t>
  </si>
  <si>
    <t>a. Jednostka Wojskowa 1156 Poznań, ul. Silniki 1</t>
  </si>
  <si>
    <t xml:space="preserve">c. Jednostka Wojskowa 1517 w Lesznie, ul. Racławicka 1 </t>
  </si>
  <si>
    <t>Odbiór, transport i utylizacja odpadów o kodach: 18 01 01, 18 01 02*, 18 01 03*, 18 01 04, 18 01 06*, 18 01 08*, 18 01 09, 18 01 10*  wraz z dostarczeniem worków</t>
  </si>
  <si>
    <t>Odbiór, transport i utylizacja odpadów o kodach: 18 01 01, 18 01 02*, 18 01 03*, 18 01 04, 18 01 06*, 18 01 08*, 18 01 09, 18 01 10* wraz z dostarczeniem worków</t>
  </si>
  <si>
    <t>Lokalizacja:        Poznań ul. Silniki 1</t>
  </si>
  <si>
    <t>Lokalizacja:        Śrem ul. Sikorskiego 2</t>
  </si>
  <si>
    <t>Lokalizacja:        Leszno ul. Racławicka 1</t>
  </si>
  <si>
    <t>b. Jednostka Wojskowa 4430 w Śremie, ul Sikorskiego 2</t>
  </si>
  <si>
    <t>1.</t>
  </si>
  <si>
    <t>RAZEM</t>
  </si>
  <si>
    <t>Szacunkowe kwoty za odbiór odpadów w roku 2022 [zł/Mg]</t>
  </si>
  <si>
    <t>Szacunkowe kwoty za odbiór odpadów w roku 2021 [zł/Mg]</t>
  </si>
  <si>
    <t xml:space="preserve"> </t>
  </si>
  <si>
    <t>NETTO</t>
  </si>
  <si>
    <t>Ustabilizowane osoady ściekowe - 19 08 05</t>
  </si>
  <si>
    <t>2.</t>
  </si>
  <si>
    <t>Skratki - 19 08 01</t>
  </si>
  <si>
    <t>Skratki -19 08 01</t>
  </si>
  <si>
    <t>Lokalizacja: Poznań Głuszyna</t>
  </si>
  <si>
    <t>BRUTTO</t>
  </si>
  <si>
    <t xml:space="preserve">RAZEM W 2022 w zł </t>
  </si>
  <si>
    <t>RAZEM W LATACH 2021-2022 w zł</t>
  </si>
  <si>
    <t xml:space="preserve">RAZEM W 2021 zł </t>
  </si>
  <si>
    <t>RAZEM W 2022 w zł</t>
  </si>
  <si>
    <t>ZADANIE 2 ODPADY MEDYCZNE - KRZESINY</t>
  </si>
  <si>
    <t>ZADANIE 2 ODPADY MEDYCZNE - LESZNO</t>
  </si>
  <si>
    <t>ZADANIE 2 ODPADY MEDYCZNE - ŚREM</t>
  </si>
  <si>
    <t xml:space="preserve"> Jednostka Wojskowa 1156 Poznań, KRZESINY GŁUSZYNA</t>
  </si>
  <si>
    <t>Jednostka Wojskowa 1156 Poznań, KRZESINY GŁUSZYNA</t>
  </si>
  <si>
    <t>ODPADY KRZESINY GŁUSZYNA</t>
  </si>
  <si>
    <t>Zadanie nr 1 WYCENA ODBIORU, TRANSPORTU I UTYLIZACJI ODPADÓW MEDYCZNYCH Z POSZCZEGÓLNYCH MIEJSC ZA ROK 2021</t>
  </si>
  <si>
    <t>Zadanie nr 1 WYCENA ODBIORU, TRANSPORTU I UTYLIZACJI ODPADÓW MEDYCZNYCH Z POSZCZEGÓLNYCH MIEJSC ZA ROK 2022</t>
  </si>
  <si>
    <t>Zadanie nr 1 WYCENA ODBIORU, TRANSPORTU I UTYLIZACJI ODPADÓW MEDYCZNYCH Z POSZCZEGÓLNYCH MIEJSC ZA LATA 2021/2022</t>
  </si>
  <si>
    <t>Zadanie nr 2 WYCENA ODBIORU, TRANSPORTU I UTYLIZACJI ODPADÓW Z OCZYSZCZALNI ŚCIEKÓW  ZA ROK 2021</t>
  </si>
  <si>
    <t>Zadanie nr 2 WYCENA ODBIORU, TRANSPORTU I UTYLIZACJI ODPADÓW Z OCZYSZCZALNI ŚCIEKÓW  ZA ROK 2022</t>
  </si>
  <si>
    <t>Zadanie nr 2 WYCENA ODBIORU, TRANSPORTU I UTYLIZACJI ODPADÓW Z OCZYSZCZALNI ŚCIEKÓW  W LATACH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</si>
</sst>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/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5" borderId="25" xfId="0" applyFont="1" applyFill="1" applyBorder="1" applyAlignment="1">
      <alignment horizontal="left" vertical="center"/>
    </xf>
    <xf numFmtId="165" fontId="9" fillId="5" borderId="25" xfId="0" applyNumberFormat="1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left" vertical="center"/>
    </xf>
    <xf numFmtId="165" fontId="9" fillId="4" borderId="25" xfId="0" applyNumberFormat="1" applyFont="1" applyFill="1" applyBorder="1" applyAlignment="1">
      <alignment horizontal="center" vertical="center"/>
    </xf>
    <xf numFmtId="0" fontId="0" fillId="0" borderId="25" xfId="0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164" fontId="3" fillId="6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" fillId="3" borderId="14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8" fillId="4" borderId="25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right" vertical="center"/>
    </xf>
    <xf numFmtId="0" fontId="8" fillId="4" borderId="29" xfId="0" applyFont="1" applyFill="1" applyBorder="1" applyAlignment="1">
      <alignment horizontal="right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6" zoomScaleNormal="100" workbookViewId="0">
      <selection activeCell="D27" sqref="D27"/>
    </sheetView>
  </sheetViews>
  <sheetFormatPr defaultRowHeight="15" x14ac:dyDescent="0.25"/>
  <cols>
    <col min="1" max="1" width="8" customWidth="1"/>
    <col min="2" max="2" width="26.85546875" customWidth="1"/>
    <col min="3" max="8" width="17.85546875" customWidth="1"/>
  </cols>
  <sheetData>
    <row r="1" spans="1:9" ht="15.75" x14ac:dyDescent="0.25">
      <c r="A1" s="59" t="s">
        <v>40</v>
      </c>
      <c r="B1" s="59"/>
      <c r="C1" s="59"/>
      <c r="D1" s="59"/>
      <c r="E1" s="59"/>
      <c r="F1" s="59"/>
      <c r="G1" s="59"/>
      <c r="H1" s="59"/>
    </row>
    <row r="2" spans="1:9" ht="15.75" customHeight="1" x14ac:dyDescent="0.25">
      <c r="A2" s="58"/>
      <c r="B2" s="58"/>
      <c r="C2" s="58"/>
      <c r="D2" s="58"/>
      <c r="E2" s="19"/>
      <c r="F2" s="19"/>
      <c r="G2" s="19"/>
      <c r="H2" s="19"/>
    </row>
    <row r="3" spans="1:9" x14ac:dyDescent="0.25">
      <c r="A3" t="s">
        <v>22</v>
      </c>
    </row>
    <row r="5" spans="1:9" ht="19.5" thickBot="1" x14ac:dyDescent="0.35">
      <c r="A5" s="60" t="s">
        <v>10</v>
      </c>
      <c r="B5" s="60"/>
      <c r="C5" s="60"/>
      <c r="D5" s="60"/>
      <c r="E5" s="60"/>
      <c r="F5" s="60"/>
      <c r="G5" s="60"/>
      <c r="H5" s="60"/>
    </row>
    <row r="6" spans="1:9" ht="46.5" customHeight="1" thickBot="1" x14ac:dyDescent="0.3">
      <c r="A6" s="35" t="s">
        <v>0</v>
      </c>
      <c r="B6" s="35" t="s">
        <v>1</v>
      </c>
      <c r="C6" s="38" t="s">
        <v>2</v>
      </c>
      <c r="D6" s="41" t="s">
        <v>21</v>
      </c>
      <c r="E6" s="42"/>
      <c r="F6" s="42"/>
      <c r="G6" s="43"/>
      <c r="H6" s="44" t="s">
        <v>3</v>
      </c>
      <c r="I6" s="1"/>
    </row>
    <row r="7" spans="1:9" ht="24" x14ac:dyDescent="0.25">
      <c r="A7" s="36"/>
      <c r="B7" s="36"/>
      <c r="C7" s="39"/>
      <c r="D7" s="15" t="s">
        <v>4</v>
      </c>
      <c r="E7" s="15" t="s">
        <v>5</v>
      </c>
      <c r="F7" s="15" t="s">
        <v>6</v>
      </c>
      <c r="G7" s="15" t="s">
        <v>7</v>
      </c>
      <c r="H7" s="45"/>
      <c r="I7" s="1"/>
    </row>
    <row r="8" spans="1:9" ht="15.75" thickBot="1" x14ac:dyDescent="0.3">
      <c r="A8" s="37"/>
      <c r="B8" s="37"/>
      <c r="C8" s="40"/>
      <c r="D8" s="16" t="s">
        <v>8</v>
      </c>
      <c r="E8" s="16" t="s">
        <v>8</v>
      </c>
      <c r="F8" s="16" t="s">
        <v>8</v>
      </c>
      <c r="G8" s="16" t="s">
        <v>8</v>
      </c>
      <c r="H8" s="46"/>
      <c r="I8" s="1"/>
    </row>
    <row r="9" spans="1:9" ht="84.75" customHeight="1" thickBot="1" x14ac:dyDescent="0.3">
      <c r="A9" s="8">
        <v>1</v>
      </c>
      <c r="B9" s="17" t="s">
        <v>12</v>
      </c>
      <c r="C9" s="8">
        <v>0.15</v>
      </c>
      <c r="D9" s="32"/>
      <c r="E9" s="21">
        <f>D9*1.08</f>
        <v>0</v>
      </c>
      <c r="F9" s="21">
        <f>C9*D9</f>
        <v>0</v>
      </c>
      <c r="G9" s="20">
        <f>C9*E9</f>
        <v>0</v>
      </c>
      <c r="H9" s="4" t="s">
        <v>14</v>
      </c>
      <c r="I9" s="5"/>
    </row>
    <row r="10" spans="1:9" x14ac:dyDescent="0.25">
      <c r="A10" s="50" t="s">
        <v>9</v>
      </c>
      <c r="B10" s="51"/>
      <c r="C10" s="54">
        <v>0.15</v>
      </c>
      <c r="D10" s="47"/>
      <c r="E10" s="47"/>
      <c r="F10" s="56">
        <f>SUM(F9)</f>
        <v>0</v>
      </c>
      <c r="G10" s="56">
        <f>SUM(G9)</f>
        <v>0</v>
      </c>
      <c r="H10" s="47"/>
      <c r="I10" s="49"/>
    </row>
    <row r="11" spans="1:9" ht="15.75" thickBot="1" x14ac:dyDescent="0.3">
      <c r="A11" s="52"/>
      <c r="B11" s="53"/>
      <c r="C11" s="55"/>
      <c r="D11" s="48"/>
      <c r="E11" s="48"/>
      <c r="F11" s="57"/>
      <c r="G11" s="57"/>
      <c r="H11" s="48"/>
      <c r="I11" s="49"/>
    </row>
    <row r="14" spans="1:9" ht="19.5" thickBot="1" x14ac:dyDescent="0.35">
      <c r="A14" s="60" t="s">
        <v>17</v>
      </c>
      <c r="B14" s="60"/>
      <c r="C14" s="60"/>
      <c r="D14" s="60"/>
      <c r="E14" s="60"/>
      <c r="F14" s="60"/>
      <c r="G14" s="60"/>
      <c r="H14" s="60"/>
    </row>
    <row r="15" spans="1:9" ht="14.65" customHeight="1" thickBot="1" x14ac:dyDescent="0.3">
      <c r="A15" s="35" t="s">
        <v>0</v>
      </c>
      <c r="B15" s="35" t="s">
        <v>1</v>
      </c>
      <c r="C15" s="38" t="s">
        <v>2</v>
      </c>
      <c r="D15" s="41" t="s">
        <v>21</v>
      </c>
      <c r="E15" s="42"/>
      <c r="F15" s="42"/>
      <c r="G15" s="43"/>
      <c r="H15" s="44" t="s">
        <v>3</v>
      </c>
    </row>
    <row r="16" spans="1:9" ht="24" x14ac:dyDescent="0.25">
      <c r="A16" s="36"/>
      <c r="B16" s="36"/>
      <c r="C16" s="39"/>
      <c r="D16" s="15" t="s">
        <v>4</v>
      </c>
      <c r="E16" s="15" t="s">
        <v>5</v>
      </c>
      <c r="F16" s="15" t="s">
        <v>6</v>
      </c>
      <c r="G16" s="15" t="s">
        <v>7</v>
      </c>
      <c r="H16" s="45"/>
    </row>
    <row r="17" spans="1:8" ht="19.5" customHeight="1" thickBot="1" x14ac:dyDescent="0.3">
      <c r="A17" s="37"/>
      <c r="B17" s="37"/>
      <c r="C17" s="40"/>
      <c r="D17" s="16" t="s">
        <v>8</v>
      </c>
      <c r="E17" s="16" t="s">
        <v>8</v>
      </c>
      <c r="F17" s="16" t="s">
        <v>8</v>
      </c>
      <c r="G17" s="16" t="s">
        <v>8</v>
      </c>
      <c r="H17" s="46"/>
    </row>
    <row r="18" spans="1:8" ht="77.25" thickBot="1" x14ac:dyDescent="0.3">
      <c r="A18" s="6">
        <v>1</v>
      </c>
      <c r="B18" s="7" t="s">
        <v>13</v>
      </c>
      <c r="C18" s="6">
        <v>0.02</v>
      </c>
      <c r="D18" s="32"/>
      <c r="E18" s="21">
        <f>D18*1.08</f>
        <v>0</v>
      </c>
      <c r="F18" s="21">
        <f>C18*D18</f>
        <v>0</v>
      </c>
      <c r="G18" s="20">
        <f>C18*E18</f>
        <v>0</v>
      </c>
      <c r="H18" s="18" t="s">
        <v>15</v>
      </c>
    </row>
    <row r="19" spans="1:8" x14ac:dyDescent="0.25">
      <c r="A19" s="50" t="s">
        <v>9</v>
      </c>
      <c r="B19" s="51"/>
      <c r="C19" s="54">
        <v>0.02</v>
      </c>
      <c r="D19" s="47"/>
      <c r="E19" s="47"/>
      <c r="F19" s="56">
        <f>SUM(F18)</f>
        <v>0</v>
      </c>
      <c r="G19" s="56">
        <f>SUM(G18)</f>
        <v>0</v>
      </c>
      <c r="H19" s="47"/>
    </row>
    <row r="20" spans="1:8" ht="15.75" thickBot="1" x14ac:dyDescent="0.3">
      <c r="A20" s="52"/>
      <c r="B20" s="53"/>
      <c r="C20" s="55"/>
      <c r="D20" s="48"/>
      <c r="E20" s="48"/>
      <c r="F20" s="57"/>
      <c r="G20" s="57"/>
      <c r="H20" s="48"/>
    </row>
    <row r="23" spans="1:8" ht="19.5" thickBot="1" x14ac:dyDescent="0.35">
      <c r="A23" s="60" t="s">
        <v>11</v>
      </c>
      <c r="B23" s="60"/>
      <c r="C23" s="60"/>
      <c r="D23" s="60"/>
      <c r="E23" s="60"/>
      <c r="F23" s="60"/>
      <c r="G23" s="60"/>
      <c r="H23" s="60"/>
    </row>
    <row r="24" spans="1:8" ht="14.65" customHeight="1" thickBot="1" x14ac:dyDescent="0.3">
      <c r="A24" s="35" t="s">
        <v>0</v>
      </c>
      <c r="B24" s="35" t="s">
        <v>1</v>
      </c>
      <c r="C24" s="38" t="s">
        <v>2</v>
      </c>
      <c r="D24" s="41" t="s">
        <v>21</v>
      </c>
      <c r="E24" s="42"/>
      <c r="F24" s="42"/>
      <c r="G24" s="43"/>
      <c r="H24" s="44" t="s">
        <v>3</v>
      </c>
    </row>
    <row r="25" spans="1:8" ht="24" x14ac:dyDescent="0.25">
      <c r="A25" s="36"/>
      <c r="B25" s="36"/>
      <c r="C25" s="39"/>
      <c r="D25" s="15" t="s">
        <v>4</v>
      </c>
      <c r="E25" s="15" t="s">
        <v>5</v>
      </c>
      <c r="F25" s="15" t="s">
        <v>6</v>
      </c>
      <c r="G25" s="15" t="s">
        <v>7</v>
      </c>
      <c r="H25" s="45"/>
    </row>
    <row r="26" spans="1:8" ht="21" customHeight="1" thickBot="1" x14ac:dyDescent="0.3">
      <c r="A26" s="37"/>
      <c r="B26" s="37"/>
      <c r="C26" s="40"/>
      <c r="D26" s="16" t="s">
        <v>8</v>
      </c>
      <c r="E26" s="16" t="s">
        <v>8</v>
      </c>
      <c r="F26" s="16" t="s">
        <v>8</v>
      </c>
      <c r="G26" s="16" t="s">
        <v>8</v>
      </c>
      <c r="H26" s="46"/>
    </row>
    <row r="27" spans="1:8" ht="77.25" thickBot="1" x14ac:dyDescent="0.3">
      <c r="A27" s="6">
        <v>1</v>
      </c>
      <c r="B27" s="7" t="s">
        <v>13</v>
      </c>
      <c r="C27" s="6">
        <v>0.02</v>
      </c>
      <c r="D27" s="32"/>
      <c r="E27" s="21">
        <f>D27*1.08</f>
        <v>0</v>
      </c>
      <c r="F27" s="21">
        <f>C27*D27</f>
        <v>0</v>
      </c>
      <c r="G27" s="20">
        <f>C27*E27</f>
        <v>0</v>
      </c>
      <c r="H27" s="4" t="s">
        <v>16</v>
      </c>
    </row>
    <row r="28" spans="1:8" x14ac:dyDescent="0.25">
      <c r="A28" s="50" t="s">
        <v>9</v>
      </c>
      <c r="B28" s="51"/>
      <c r="C28" s="54">
        <v>0.02</v>
      </c>
      <c r="D28" s="47"/>
      <c r="E28" s="47"/>
      <c r="F28" s="56">
        <f>SUM(F27)</f>
        <v>0</v>
      </c>
      <c r="G28" s="56">
        <f>SUM(G27)</f>
        <v>0</v>
      </c>
      <c r="H28" s="47"/>
    </row>
    <row r="29" spans="1:8" ht="15.75" thickBot="1" x14ac:dyDescent="0.3">
      <c r="A29" s="52"/>
      <c r="B29" s="53"/>
      <c r="C29" s="55"/>
      <c r="D29" s="48"/>
      <c r="E29" s="48"/>
      <c r="F29" s="57"/>
      <c r="G29" s="57"/>
      <c r="H29" s="48"/>
    </row>
  </sheetData>
  <mergeCells count="42">
    <mergeCell ref="A2:D2"/>
    <mergeCell ref="H28:H29"/>
    <mergeCell ref="A1:H1"/>
    <mergeCell ref="A5:H5"/>
    <mergeCell ref="A14:H14"/>
    <mergeCell ref="A23:H23"/>
    <mergeCell ref="A28:B29"/>
    <mergeCell ref="C28:C29"/>
    <mergeCell ref="D28:D29"/>
    <mergeCell ref="E28:E29"/>
    <mergeCell ref="F28:F29"/>
    <mergeCell ref="G28:G29"/>
    <mergeCell ref="H19:H20"/>
    <mergeCell ref="A24:A26"/>
    <mergeCell ref="B24:B26"/>
    <mergeCell ref="C24:C26"/>
    <mergeCell ref="D24:G24"/>
    <mergeCell ref="H24:H26"/>
    <mergeCell ref="A19:B20"/>
    <mergeCell ref="C19:C20"/>
    <mergeCell ref="D19:D20"/>
    <mergeCell ref="E19:E20"/>
    <mergeCell ref="F19:F20"/>
    <mergeCell ref="G19:G20"/>
    <mergeCell ref="H10:H11"/>
    <mergeCell ref="I10:I11"/>
    <mergeCell ref="A15:A17"/>
    <mergeCell ref="B15:B17"/>
    <mergeCell ref="C15:C17"/>
    <mergeCell ref="D15:G15"/>
    <mergeCell ref="H15:H17"/>
    <mergeCell ref="A10:B11"/>
    <mergeCell ref="C10:C11"/>
    <mergeCell ref="D10:D11"/>
    <mergeCell ref="E10:E11"/>
    <mergeCell ref="F10:F11"/>
    <mergeCell ref="G10:G11"/>
    <mergeCell ref="A6:A8"/>
    <mergeCell ref="B6:B8"/>
    <mergeCell ref="C6:C8"/>
    <mergeCell ref="D6:G6"/>
    <mergeCell ref="H6:H8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28" workbookViewId="0">
      <selection activeCell="D27" sqref="D27"/>
    </sheetView>
  </sheetViews>
  <sheetFormatPr defaultRowHeight="15" x14ac:dyDescent="0.25"/>
  <cols>
    <col min="1" max="1" width="8" customWidth="1"/>
    <col min="2" max="2" width="26.85546875" customWidth="1"/>
    <col min="3" max="8" width="17.85546875" customWidth="1"/>
  </cols>
  <sheetData>
    <row r="1" spans="1:9" ht="15.75" x14ac:dyDescent="0.25">
      <c r="A1" s="59" t="s">
        <v>41</v>
      </c>
      <c r="B1" s="59"/>
      <c r="C1" s="59"/>
      <c r="D1" s="59"/>
      <c r="E1" s="59"/>
      <c r="F1" s="59"/>
      <c r="G1" s="59"/>
      <c r="H1" s="59"/>
    </row>
    <row r="2" spans="1:9" ht="15.75" x14ac:dyDescent="0.25">
      <c r="A2" s="19"/>
      <c r="B2" s="19"/>
      <c r="C2" s="19"/>
      <c r="D2" s="19"/>
      <c r="E2" s="19"/>
      <c r="F2" s="19"/>
      <c r="G2" s="19"/>
      <c r="H2" s="19"/>
    </row>
    <row r="5" spans="1:9" ht="19.5" thickBot="1" x14ac:dyDescent="0.35">
      <c r="A5" s="60" t="s">
        <v>10</v>
      </c>
      <c r="B5" s="60"/>
      <c r="C5" s="60"/>
      <c r="D5" s="60"/>
      <c r="E5" s="60"/>
      <c r="F5" s="60"/>
      <c r="G5" s="60"/>
      <c r="H5" s="60"/>
    </row>
    <row r="6" spans="1:9" ht="46.5" customHeight="1" thickBot="1" x14ac:dyDescent="0.3">
      <c r="A6" s="35" t="s">
        <v>0</v>
      </c>
      <c r="B6" s="35" t="s">
        <v>1</v>
      </c>
      <c r="C6" s="38" t="s">
        <v>2</v>
      </c>
      <c r="D6" s="41" t="s">
        <v>20</v>
      </c>
      <c r="E6" s="42"/>
      <c r="F6" s="42"/>
      <c r="G6" s="43"/>
      <c r="H6" s="44" t="s">
        <v>3</v>
      </c>
      <c r="I6" s="1"/>
    </row>
    <row r="7" spans="1:9" ht="24" x14ac:dyDescent="0.25">
      <c r="A7" s="36"/>
      <c r="B7" s="36"/>
      <c r="C7" s="39"/>
      <c r="D7" s="15" t="s">
        <v>4</v>
      </c>
      <c r="E7" s="15" t="s">
        <v>5</v>
      </c>
      <c r="F7" s="15" t="s">
        <v>6</v>
      </c>
      <c r="G7" s="15" t="s">
        <v>7</v>
      </c>
      <c r="H7" s="45"/>
      <c r="I7" s="1"/>
    </row>
    <row r="8" spans="1:9" ht="15.75" thickBot="1" x14ac:dyDescent="0.3">
      <c r="A8" s="37"/>
      <c r="B8" s="37"/>
      <c r="C8" s="40"/>
      <c r="D8" s="16" t="s">
        <v>8</v>
      </c>
      <c r="E8" s="16" t="s">
        <v>8</v>
      </c>
      <c r="F8" s="16" t="s">
        <v>8</v>
      </c>
      <c r="G8" s="16" t="s">
        <v>8</v>
      </c>
      <c r="H8" s="46"/>
      <c r="I8" s="1"/>
    </row>
    <row r="9" spans="1:9" ht="84.75" customHeight="1" thickBot="1" x14ac:dyDescent="0.3">
      <c r="A9" s="8">
        <v>1</v>
      </c>
      <c r="B9" s="17" t="s">
        <v>12</v>
      </c>
      <c r="C9" s="8">
        <v>0.15</v>
      </c>
      <c r="D9" s="32"/>
      <c r="E9" s="21">
        <f>D9*1.08</f>
        <v>0</v>
      </c>
      <c r="F9" s="21">
        <f>C9*D9</f>
        <v>0</v>
      </c>
      <c r="G9" s="20">
        <f>C9*E9</f>
        <v>0</v>
      </c>
      <c r="H9" s="4" t="s">
        <v>14</v>
      </c>
      <c r="I9" s="5"/>
    </row>
    <row r="10" spans="1:9" x14ac:dyDescent="0.25">
      <c r="A10" s="50" t="s">
        <v>9</v>
      </c>
      <c r="B10" s="51"/>
      <c r="C10" s="54">
        <v>0.15</v>
      </c>
      <c r="D10" s="47"/>
      <c r="E10" s="47"/>
      <c r="F10" s="56">
        <f>SUM(F9)</f>
        <v>0</v>
      </c>
      <c r="G10" s="56">
        <f>SUM(G9)</f>
        <v>0</v>
      </c>
      <c r="H10" s="47"/>
      <c r="I10" s="49"/>
    </row>
    <row r="11" spans="1:9" ht="15.75" thickBot="1" x14ac:dyDescent="0.3">
      <c r="A11" s="52"/>
      <c r="B11" s="53"/>
      <c r="C11" s="55"/>
      <c r="D11" s="48"/>
      <c r="E11" s="48"/>
      <c r="F11" s="48"/>
      <c r="G11" s="48"/>
      <c r="H11" s="48"/>
      <c r="I11" s="49"/>
    </row>
    <row r="14" spans="1:9" ht="19.5" thickBot="1" x14ac:dyDescent="0.35">
      <c r="A14" s="60" t="s">
        <v>17</v>
      </c>
      <c r="B14" s="60"/>
      <c r="C14" s="60"/>
      <c r="D14" s="60"/>
      <c r="E14" s="60"/>
      <c r="F14" s="60"/>
      <c r="G14" s="60"/>
      <c r="H14" s="60"/>
    </row>
    <row r="15" spans="1:9" ht="15.75" thickBot="1" x14ac:dyDescent="0.3">
      <c r="A15" s="35" t="s">
        <v>0</v>
      </c>
      <c r="B15" s="35" t="s">
        <v>1</v>
      </c>
      <c r="C15" s="38" t="s">
        <v>2</v>
      </c>
      <c r="D15" s="41" t="s">
        <v>20</v>
      </c>
      <c r="E15" s="42"/>
      <c r="F15" s="42"/>
      <c r="G15" s="43"/>
      <c r="H15" s="44" t="s">
        <v>3</v>
      </c>
    </row>
    <row r="16" spans="1:9" ht="24" x14ac:dyDescent="0.25">
      <c r="A16" s="36"/>
      <c r="B16" s="36"/>
      <c r="C16" s="39"/>
      <c r="D16" s="15" t="s">
        <v>4</v>
      </c>
      <c r="E16" s="15" t="s">
        <v>5</v>
      </c>
      <c r="F16" s="15" t="s">
        <v>6</v>
      </c>
      <c r="G16" s="15" t="s">
        <v>7</v>
      </c>
      <c r="H16" s="45"/>
    </row>
    <row r="17" spans="1:8" ht="45.75" customHeight="1" thickBot="1" x14ac:dyDescent="0.3">
      <c r="A17" s="37"/>
      <c r="B17" s="37"/>
      <c r="C17" s="40"/>
      <c r="D17" s="16" t="s">
        <v>8</v>
      </c>
      <c r="E17" s="16" t="s">
        <v>8</v>
      </c>
      <c r="F17" s="16" t="s">
        <v>8</v>
      </c>
      <c r="G17" s="16" t="s">
        <v>8</v>
      </c>
      <c r="H17" s="46"/>
    </row>
    <row r="18" spans="1:8" ht="77.25" thickBot="1" x14ac:dyDescent="0.3">
      <c r="A18" s="6">
        <v>1</v>
      </c>
      <c r="B18" s="7" t="s">
        <v>13</v>
      </c>
      <c r="C18" s="6">
        <v>0.02</v>
      </c>
      <c r="D18" s="32"/>
      <c r="E18" s="21">
        <f>D18*1.08</f>
        <v>0</v>
      </c>
      <c r="F18" s="21">
        <f>C18*D18</f>
        <v>0</v>
      </c>
      <c r="G18" s="20">
        <f>C18*E18</f>
        <v>0</v>
      </c>
      <c r="H18" s="18" t="s">
        <v>15</v>
      </c>
    </row>
    <row r="19" spans="1:8" x14ac:dyDescent="0.25">
      <c r="A19" s="50" t="s">
        <v>9</v>
      </c>
      <c r="B19" s="51"/>
      <c r="C19" s="54">
        <v>0.02</v>
      </c>
      <c r="D19" s="47"/>
      <c r="E19" s="47"/>
      <c r="F19" s="56">
        <f>SUM(F18)</f>
        <v>0</v>
      </c>
      <c r="G19" s="56">
        <f>SUM(G18)</f>
        <v>0</v>
      </c>
      <c r="H19" s="47"/>
    </row>
    <row r="20" spans="1:8" ht="15.75" thickBot="1" x14ac:dyDescent="0.3">
      <c r="A20" s="52"/>
      <c r="B20" s="53"/>
      <c r="C20" s="55"/>
      <c r="D20" s="48"/>
      <c r="E20" s="48"/>
      <c r="F20" s="57"/>
      <c r="G20" s="57"/>
      <c r="H20" s="48"/>
    </row>
    <row r="23" spans="1:8" ht="19.5" thickBot="1" x14ac:dyDescent="0.35">
      <c r="A23" s="60" t="s">
        <v>11</v>
      </c>
      <c r="B23" s="60"/>
      <c r="C23" s="60"/>
      <c r="D23" s="60"/>
      <c r="E23" s="60"/>
      <c r="F23" s="60"/>
      <c r="G23" s="60"/>
      <c r="H23" s="60"/>
    </row>
    <row r="24" spans="1:8" ht="15.75" thickBot="1" x14ac:dyDescent="0.3">
      <c r="A24" s="35" t="s">
        <v>0</v>
      </c>
      <c r="B24" s="35" t="s">
        <v>1</v>
      </c>
      <c r="C24" s="38" t="s">
        <v>2</v>
      </c>
      <c r="D24" s="41" t="s">
        <v>20</v>
      </c>
      <c r="E24" s="42"/>
      <c r="F24" s="42"/>
      <c r="G24" s="43"/>
      <c r="H24" s="44" t="s">
        <v>3</v>
      </c>
    </row>
    <row r="25" spans="1:8" ht="24" x14ac:dyDescent="0.25">
      <c r="A25" s="36"/>
      <c r="B25" s="36"/>
      <c r="C25" s="39"/>
      <c r="D25" s="15" t="s">
        <v>4</v>
      </c>
      <c r="E25" s="15" t="s">
        <v>5</v>
      </c>
      <c r="F25" s="15" t="s">
        <v>6</v>
      </c>
      <c r="G25" s="15" t="s">
        <v>7</v>
      </c>
      <c r="H25" s="45"/>
    </row>
    <row r="26" spans="1:8" ht="51" customHeight="1" thickBot="1" x14ac:dyDescent="0.3">
      <c r="A26" s="37"/>
      <c r="B26" s="37"/>
      <c r="C26" s="40"/>
      <c r="D26" s="16" t="s">
        <v>8</v>
      </c>
      <c r="E26" s="16" t="s">
        <v>8</v>
      </c>
      <c r="F26" s="16" t="s">
        <v>8</v>
      </c>
      <c r="G26" s="16" t="s">
        <v>8</v>
      </c>
      <c r="H26" s="46"/>
    </row>
    <row r="27" spans="1:8" ht="77.25" thickBot="1" x14ac:dyDescent="0.3">
      <c r="A27" s="6">
        <v>1</v>
      </c>
      <c r="B27" s="7" t="s">
        <v>13</v>
      </c>
      <c r="C27" s="6">
        <v>0.02</v>
      </c>
      <c r="D27" s="32"/>
      <c r="E27" s="21">
        <f>D27*1.08</f>
        <v>0</v>
      </c>
      <c r="F27" s="21">
        <f>C27*D27</f>
        <v>0</v>
      </c>
      <c r="G27" s="20">
        <f>C27*E27</f>
        <v>0</v>
      </c>
      <c r="H27" s="4" t="s">
        <v>16</v>
      </c>
    </row>
    <row r="28" spans="1:8" x14ac:dyDescent="0.25">
      <c r="A28" s="50" t="s">
        <v>9</v>
      </c>
      <c r="B28" s="51"/>
      <c r="C28" s="54">
        <v>0.02</v>
      </c>
      <c r="D28" s="47"/>
      <c r="E28" s="47"/>
      <c r="F28" s="56">
        <f>SUM(F27)</f>
        <v>0</v>
      </c>
      <c r="G28" s="56">
        <f>SUM(G27)</f>
        <v>0</v>
      </c>
      <c r="H28" s="47"/>
    </row>
    <row r="29" spans="1:8" ht="15.75" thickBot="1" x14ac:dyDescent="0.3">
      <c r="A29" s="52"/>
      <c r="B29" s="53"/>
      <c r="C29" s="55"/>
      <c r="D29" s="48"/>
      <c r="E29" s="48"/>
      <c r="F29" s="57"/>
      <c r="G29" s="57"/>
      <c r="H29" s="48"/>
    </row>
  </sheetData>
  <mergeCells count="41">
    <mergeCell ref="H28:H29"/>
    <mergeCell ref="A28:B29"/>
    <mergeCell ref="C28:C29"/>
    <mergeCell ref="D28:D29"/>
    <mergeCell ref="E28:E29"/>
    <mergeCell ref="F28:F29"/>
    <mergeCell ref="G28:G29"/>
    <mergeCell ref="H19:H20"/>
    <mergeCell ref="A23:H23"/>
    <mergeCell ref="A24:A26"/>
    <mergeCell ref="B24:B26"/>
    <mergeCell ref="C24:C26"/>
    <mergeCell ref="D24:G24"/>
    <mergeCell ref="H24:H26"/>
    <mergeCell ref="A19:B20"/>
    <mergeCell ref="C19:C20"/>
    <mergeCell ref="D19:D20"/>
    <mergeCell ref="E19:E20"/>
    <mergeCell ref="F19:F20"/>
    <mergeCell ref="G19:G20"/>
    <mergeCell ref="H10:H11"/>
    <mergeCell ref="I10:I11"/>
    <mergeCell ref="A14:H14"/>
    <mergeCell ref="A15:A17"/>
    <mergeCell ref="B15:B17"/>
    <mergeCell ref="C15:C17"/>
    <mergeCell ref="D15:G15"/>
    <mergeCell ref="H15:H17"/>
    <mergeCell ref="A10:B11"/>
    <mergeCell ref="C10:C11"/>
    <mergeCell ref="D10:D11"/>
    <mergeCell ref="E10:E11"/>
    <mergeCell ref="F10:F11"/>
    <mergeCell ref="G10:G11"/>
    <mergeCell ref="A1:H1"/>
    <mergeCell ref="A5:H5"/>
    <mergeCell ref="A6:A8"/>
    <mergeCell ref="B6:B8"/>
    <mergeCell ref="C6:C8"/>
    <mergeCell ref="D6:G6"/>
    <mergeCell ref="H6:H8"/>
  </mergeCells>
  <pageMargins left="0.25" right="0.25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6"/>
  <sheetViews>
    <sheetView workbookViewId="0">
      <selection activeCell="H8" sqref="H8"/>
    </sheetView>
  </sheetViews>
  <sheetFormatPr defaultRowHeight="15" x14ac:dyDescent="0.25"/>
  <cols>
    <col min="3" max="3" width="41" bestFit="1" customWidth="1"/>
    <col min="4" max="4" width="34.28515625" customWidth="1"/>
    <col min="5" max="5" width="16.28515625" customWidth="1"/>
  </cols>
  <sheetData>
    <row r="1" spans="2:5" x14ac:dyDescent="0.25">
      <c r="B1" s="23" t="s">
        <v>42</v>
      </c>
    </row>
    <row r="3" spans="2:5" ht="15.75" customHeight="1" x14ac:dyDescent="0.25">
      <c r="C3" s="62" t="s">
        <v>31</v>
      </c>
      <c r="D3" s="64" t="s">
        <v>29</v>
      </c>
      <c r="E3" s="61" t="s">
        <v>23</v>
      </c>
    </row>
    <row r="4" spans="2:5" ht="15.75" customHeight="1" x14ac:dyDescent="0.25">
      <c r="C4" s="63"/>
      <c r="D4" s="65"/>
      <c r="E4" s="61"/>
    </row>
    <row r="6" spans="2:5" x14ac:dyDescent="0.25">
      <c r="C6" s="24" t="s">
        <v>34</v>
      </c>
      <c r="D6" s="25">
        <f>SUM(D14,D22)</f>
        <v>0</v>
      </c>
      <c r="E6" s="25">
        <f>SUM(E14,E22)</f>
        <v>0</v>
      </c>
    </row>
    <row r="7" spans="2:5" x14ac:dyDescent="0.25">
      <c r="C7" s="24" t="s">
        <v>35</v>
      </c>
      <c r="D7" s="25">
        <f t="shared" ref="D7:E8" si="0">SUM(D15,D23)</f>
        <v>0</v>
      </c>
      <c r="E7" s="25">
        <f t="shared" si="0"/>
        <v>0</v>
      </c>
    </row>
    <row r="8" spans="2:5" x14ac:dyDescent="0.25">
      <c r="C8" s="24" t="s">
        <v>36</v>
      </c>
      <c r="D8" s="25">
        <f t="shared" si="0"/>
        <v>0</v>
      </c>
      <c r="E8" s="25">
        <f t="shared" si="0"/>
        <v>0</v>
      </c>
    </row>
    <row r="9" spans="2:5" x14ac:dyDescent="0.25">
      <c r="C9" s="24"/>
      <c r="D9" s="25"/>
      <c r="E9" s="25"/>
    </row>
    <row r="10" spans="2:5" x14ac:dyDescent="0.25">
      <c r="C10" s="26" t="s">
        <v>19</v>
      </c>
      <c r="D10" s="27">
        <f>SUM(D6:D9)</f>
        <v>0</v>
      </c>
      <c r="E10" s="27">
        <f>SUM(E6:E9)</f>
        <v>0</v>
      </c>
    </row>
    <row r="12" spans="2:5" ht="15" customHeight="1" x14ac:dyDescent="0.25">
      <c r="C12" s="62" t="s">
        <v>32</v>
      </c>
      <c r="D12" s="64" t="s">
        <v>29</v>
      </c>
      <c r="E12" s="61" t="s">
        <v>23</v>
      </c>
    </row>
    <row r="13" spans="2:5" ht="15.75" customHeight="1" x14ac:dyDescent="0.25">
      <c r="C13" s="63"/>
      <c r="D13" s="65"/>
      <c r="E13" s="61"/>
    </row>
    <row r="14" spans="2:5" x14ac:dyDescent="0.25">
      <c r="C14" s="24" t="s">
        <v>34</v>
      </c>
      <c r="D14" s="25">
        <f>Zad_1_Odp_Medyczne_2021!G10</f>
        <v>0</v>
      </c>
      <c r="E14" s="25">
        <f>Zad_1_Odp_Medyczne_2021!F10</f>
        <v>0</v>
      </c>
    </row>
    <row r="15" spans="2:5" x14ac:dyDescent="0.25">
      <c r="C15" s="24" t="s">
        <v>35</v>
      </c>
      <c r="D15" s="25">
        <f>Zad_1_Odp_Medyczne_2021!G28</f>
        <v>0</v>
      </c>
      <c r="E15" s="25">
        <f>Zad_1_Odp_Medyczne_2021!F28</f>
        <v>0</v>
      </c>
    </row>
    <row r="16" spans="2:5" x14ac:dyDescent="0.25">
      <c r="C16" s="24" t="s">
        <v>36</v>
      </c>
      <c r="D16" s="25">
        <f>Zad_1_Odp_Medyczne_2021!G19</f>
        <v>0</v>
      </c>
      <c r="E16" s="25">
        <f>Zad_1_Odp_Medyczne_2021!F19</f>
        <v>0</v>
      </c>
    </row>
    <row r="17" spans="3:5" x14ac:dyDescent="0.25">
      <c r="C17" s="24"/>
      <c r="D17" s="25"/>
      <c r="E17" s="28"/>
    </row>
    <row r="18" spans="3:5" x14ac:dyDescent="0.25">
      <c r="C18" s="26" t="s">
        <v>19</v>
      </c>
      <c r="D18" s="27">
        <f>SUM(D14:D17)</f>
        <v>0</v>
      </c>
      <c r="E18" s="27">
        <f>SUM(E14:E17)</f>
        <v>0</v>
      </c>
    </row>
    <row r="20" spans="3:5" ht="15" customHeight="1" x14ac:dyDescent="0.25">
      <c r="C20" s="62" t="s">
        <v>33</v>
      </c>
      <c r="D20" s="64" t="s">
        <v>29</v>
      </c>
      <c r="E20" s="61" t="s">
        <v>23</v>
      </c>
    </row>
    <row r="21" spans="3:5" ht="15.75" customHeight="1" x14ac:dyDescent="0.25">
      <c r="C21" s="63"/>
      <c r="D21" s="65"/>
      <c r="E21" s="61"/>
    </row>
    <row r="22" spans="3:5" x14ac:dyDescent="0.25">
      <c r="C22" s="24" t="s">
        <v>34</v>
      </c>
      <c r="D22" s="25">
        <f>Zad_1_Odp_Medyczne_2022!G10</f>
        <v>0</v>
      </c>
      <c r="E22" s="25">
        <f>Zad_1_Odp_Medyczne_2022!F10</f>
        <v>0</v>
      </c>
    </row>
    <row r="23" spans="3:5" x14ac:dyDescent="0.25">
      <c r="C23" s="24" t="s">
        <v>35</v>
      </c>
      <c r="D23" s="25">
        <f>Zad_1_Odp_Medyczne_2022!G28</f>
        <v>0</v>
      </c>
      <c r="E23" s="25">
        <f>Zad_1_Odp_Medyczne_2022!F28</f>
        <v>0</v>
      </c>
    </row>
    <row r="24" spans="3:5" x14ac:dyDescent="0.25">
      <c r="C24" s="24" t="s">
        <v>36</v>
      </c>
      <c r="D24" s="25">
        <f>Zad_1_Odp_Medyczne_2022!G19</f>
        <v>0</v>
      </c>
      <c r="E24" s="25">
        <f>Zad_1_Odp_Medyczne_2022!F19</f>
        <v>0</v>
      </c>
    </row>
    <row r="25" spans="3:5" x14ac:dyDescent="0.25">
      <c r="C25" s="24"/>
      <c r="D25" s="25"/>
      <c r="E25" s="28"/>
    </row>
    <row r="26" spans="3:5" x14ac:dyDescent="0.25">
      <c r="C26" s="26" t="s">
        <v>19</v>
      </c>
      <c r="D26" s="27">
        <f>SUM(D22:D25)</f>
        <v>0</v>
      </c>
      <c r="E26" s="27">
        <f>SUM(E22:E25)</f>
        <v>0</v>
      </c>
    </row>
  </sheetData>
  <mergeCells count="9">
    <mergeCell ref="E3:E4"/>
    <mergeCell ref="E12:E13"/>
    <mergeCell ref="E20:E21"/>
    <mergeCell ref="C3:C4"/>
    <mergeCell ref="C12:C13"/>
    <mergeCell ref="D12:D13"/>
    <mergeCell ref="D3:D4"/>
    <mergeCell ref="C20:C21"/>
    <mergeCell ref="D20:D2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Normal="100" workbookViewId="0">
      <selection activeCell="D10" sqref="D10"/>
    </sheetView>
  </sheetViews>
  <sheetFormatPr defaultRowHeight="15" x14ac:dyDescent="0.25"/>
  <cols>
    <col min="2" max="2" width="17.140625" customWidth="1"/>
    <col min="3" max="3" width="18.5703125" customWidth="1"/>
    <col min="4" max="4" width="15.7109375" customWidth="1"/>
    <col min="5" max="5" width="18.140625" customWidth="1"/>
    <col min="6" max="6" width="18.85546875" customWidth="1"/>
    <col min="7" max="7" width="34.42578125" customWidth="1"/>
    <col min="8" max="8" width="55.42578125" customWidth="1"/>
  </cols>
  <sheetData>
    <row r="1" spans="1:8" ht="15.75" x14ac:dyDescent="0.25">
      <c r="A1" s="59" t="s">
        <v>43</v>
      </c>
      <c r="B1" s="59"/>
      <c r="C1" s="59"/>
      <c r="D1" s="59"/>
      <c r="E1" s="59"/>
      <c r="F1" s="59"/>
      <c r="G1" s="59"/>
      <c r="H1" s="59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5" spans="1:8" ht="19.5" thickBot="1" x14ac:dyDescent="0.35">
      <c r="A5" s="60" t="s">
        <v>37</v>
      </c>
      <c r="B5" s="60"/>
      <c r="C5" s="60"/>
      <c r="D5" s="60"/>
      <c r="E5" s="60"/>
      <c r="F5" s="60"/>
      <c r="G5" s="60"/>
      <c r="H5" s="60"/>
    </row>
    <row r="6" spans="1:8" ht="15.75" thickBot="1" x14ac:dyDescent="0.3">
      <c r="A6" s="35" t="s">
        <v>0</v>
      </c>
      <c r="B6" s="35" t="s">
        <v>1</v>
      </c>
      <c r="C6" s="68" t="s">
        <v>2</v>
      </c>
      <c r="D6" s="71" t="s">
        <v>21</v>
      </c>
      <c r="E6" s="72"/>
      <c r="F6" s="72"/>
      <c r="G6" s="73"/>
      <c r="H6" s="68" t="s">
        <v>3</v>
      </c>
    </row>
    <row r="7" spans="1:8" ht="38.25" x14ac:dyDescent="0.25">
      <c r="A7" s="36"/>
      <c r="B7" s="36"/>
      <c r="C7" s="69"/>
      <c r="D7" s="2" t="s">
        <v>4</v>
      </c>
      <c r="E7" s="2" t="s">
        <v>5</v>
      </c>
      <c r="F7" s="2" t="s">
        <v>6</v>
      </c>
      <c r="G7" s="2" t="s">
        <v>7</v>
      </c>
      <c r="H7" s="69"/>
    </row>
    <row r="8" spans="1:8" ht="42" customHeight="1" thickBot="1" x14ac:dyDescent="0.3">
      <c r="A8" s="37"/>
      <c r="B8" s="37"/>
      <c r="C8" s="70"/>
      <c r="D8" s="3" t="s">
        <v>8</v>
      </c>
      <c r="E8" s="3" t="s">
        <v>8</v>
      </c>
      <c r="F8" s="3" t="s">
        <v>8</v>
      </c>
      <c r="G8" s="3" t="s">
        <v>8</v>
      </c>
      <c r="H8" s="74"/>
    </row>
    <row r="9" spans="1:8" ht="22.5" customHeight="1" thickBot="1" x14ac:dyDescent="0.3">
      <c r="A9" s="29" t="s">
        <v>18</v>
      </c>
      <c r="B9" s="29" t="s">
        <v>26</v>
      </c>
      <c r="C9" s="30">
        <v>1.7</v>
      </c>
      <c r="D9" s="33"/>
      <c r="E9" s="31">
        <f>D9*1.08</f>
        <v>0</v>
      </c>
      <c r="F9" s="31">
        <f>C9*D9</f>
        <v>0</v>
      </c>
      <c r="G9" s="31">
        <f>C9*E9</f>
        <v>0</v>
      </c>
      <c r="H9" s="75" t="s">
        <v>28</v>
      </c>
    </row>
    <row r="10" spans="1:8" ht="36.75" thickBot="1" x14ac:dyDescent="0.3">
      <c r="A10" s="10" t="s">
        <v>25</v>
      </c>
      <c r="B10" s="9" t="s">
        <v>24</v>
      </c>
      <c r="C10" s="8">
        <v>80</v>
      </c>
      <c r="D10" s="32"/>
      <c r="E10" s="21">
        <f>D10*1.08</f>
        <v>0</v>
      </c>
      <c r="F10" s="21">
        <f>C10*D10</f>
        <v>0</v>
      </c>
      <c r="G10" s="20">
        <f>C10*E10</f>
        <v>0</v>
      </c>
      <c r="H10" s="76"/>
    </row>
    <row r="11" spans="1:8" ht="15.75" thickBot="1" x14ac:dyDescent="0.3">
      <c r="A11" s="66" t="s">
        <v>9</v>
      </c>
      <c r="B11" s="67"/>
      <c r="C11" s="11">
        <v>81.7</v>
      </c>
      <c r="D11" s="12"/>
      <c r="E11" s="12"/>
      <c r="F11" s="22">
        <f>SUM(F9:F10)</f>
        <v>0</v>
      </c>
      <c r="G11" s="22">
        <f>SUM(G9:G10)</f>
        <v>0</v>
      </c>
      <c r="H11" s="12"/>
    </row>
    <row r="12" spans="1:8" x14ac:dyDescent="0.25">
      <c r="A12" s="14"/>
      <c r="B12" s="14"/>
      <c r="C12" s="14"/>
      <c r="D12" s="14"/>
      <c r="E12" s="14"/>
      <c r="F12" s="14"/>
      <c r="G12" s="14"/>
      <c r="H12" s="14"/>
    </row>
  </sheetData>
  <mergeCells count="9">
    <mergeCell ref="A11:B11"/>
    <mergeCell ref="A1:H1"/>
    <mergeCell ref="A5:H5"/>
    <mergeCell ref="A6:A8"/>
    <mergeCell ref="B6:B8"/>
    <mergeCell ref="C6:C8"/>
    <mergeCell ref="D6:G6"/>
    <mergeCell ref="H6:H8"/>
    <mergeCell ref="H9:H10"/>
  </mergeCells>
  <pageMargins left="0.7" right="0.7" top="0.75" bottom="0.75" header="0.3" footer="0.3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Normal="100" workbookViewId="0">
      <selection activeCell="D10" sqref="D10"/>
    </sheetView>
  </sheetViews>
  <sheetFormatPr defaultRowHeight="15" x14ac:dyDescent="0.25"/>
  <cols>
    <col min="2" max="2" width="22.7109375" customWidth="1"/>
    <col min="3" max="3" width="17" customWidth="1"/>
    <col min="4" max="4" width="31.5703125" customWidth="1"/>
    <col min="5" max="5" width="29.42578125" customWidth="1"/>
    <col min="6" max="6" width="33.42578125" customWidth="1"/>
    <col min="7" max="7" width="27" customWidth="1"/>
    <col min="8" max="8" width="37.42578125" customWidth="1"/>
  </cols>
  <sheetData>
    <row r="1" spans="1:8" ht="15.75" x14ac:dyDescent="0.25">
      <c r="A1" s="59" t="s">
        <v>44</v>
      </c>
      <c r="B1" s="59"/>
      <c r="C1" s="59"/>
      <c r="D1" s="59"/>
      <c r="E1" s="59"/>
      <c r="F1" s="59"/>
      <c r="G1" s="59"/>
      <c r="H1" s="59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5" spans="1:8" ht="19.5" thickBot="1" x14ac:dyDescent="0.35">
      <c r="A5" s="60" t="s">
        <v>38</v>
      </c>
      <c r="B5" s="60"/>
      <c r="C5" s="60"/>
      <c r="D5" s="60"/>
      <c r="E5" s="60"/>
      <c r="F5" s="60"/>
      <c r="G5" s="60"/>
      <c r="H5" s="60"/>
    </row>
    <row r="6" spans="1:8" ht="15.75" thickBot="1" x14ac:dyDescent="0.3">
      <c r="A6" s="35" t="s">
        <v>0</v>
      </c>
      <c r="B6" s="35" t="s">
        <v>1</v>
      </c>
      <c r="C6" s="68" t="s">
        <v>2</v>
      </c>
      <c r="D6" s="71" t="s">
        <v>20</v>
      </c>
      <c r="E6" s="72"/>
      <c r="F6" s="72"/>
      <c r="G6" s="73"/>
      <c r="H6" s="68" t="s">
        <v>3</v>
      </c>
    </row>
    <row r="7" spans="1:8" x14ac:dyDescent="0.25">
      <c r="A7" s="36"/>
      <c r="B7" s="36"/>
      <c r="C7" s="69"/>
      <c r="D7" s="2" t="s">
        <v>4</v>
      </c>
      <c r="E7" s="2" t="s">
        <v>5</v>
      </c>
      <c r="F7" s="2" t="s">
        <v>6</v>
      </c>
      <c r="G7" s="2" t="s">
        <v>7</v>
      </c>
      <c r="H7" s="69"/>
    </row>
    <row r="8" spans="1:8" ht="57" customHeight="1" thickBot="1" x14ac:dyDescent="0.3">
      <c r="A8" s="37"/>
      <c r="B8" s="37"/>
      <c r="C8" s="70"/>
      <c r="D8" s="3" t="s">
        <v>8</v>
      </c>
      <c r="E8" s="3" t="s">
        <v>8</v>
      </c>
      <c r="F8" s="3" t="s">
        <v>8</v>
      </c>
      <c r="G8" s="3" t="s">
        <v>8</v>
      </c>
      <c r="H8" s="74"/>
    </row>
    <row r="9" spans="1:8" ht="15.75" thickBot="1" x14ac:dyDescent="0.3">
      <c r="A9" s="29" t="s">
        <v>18</v>
      </c>
      <c r="B9" s="29" t="s">
        <v>27</v>
      </c>
      <c r="C9" s="30">
        <v>1.7</v>
      </c>
      <c r="D9" s="33"/>
      <c r="E9" s="31">
        <f>D9*1.08</f>
        <v>0</v>
      </c>
      <c r="F9" s="31">
        <f>C9*D9</f>
        <v>0</v>
      </c>
      <c r="G9" s="31">
        <f>C9*E9</f>
        <v>0</v>
      </c>
      <c r="H9" s="75" t="s">
        <v>28</v>
      </c>
    </row>
    <row r="10" spans="1:8" ht="24.75" thickBot="1" x14ac:dyDescent="0.3">
      <c r="A10" s="10" t="s">
        <v>25</v>
      </c>
      <c r="B10" s="9" t="s">
        <v>24</v>
      </c>
      <c r="C10" s="8">
        <v>80</v>
      </c>
      <c r="D10" s="32"/>
      <c r="E10" s="21">
        <f>D10*1.08</f>
        <v>0</v>
      </c>
      <c r="F10" s="21">
        <f>C10*D10</f>
        <v>0</v>
      </c>
      <c r="G10" s="20">
        <f>C10*E10</f>
        <v>0</v>
      </c>
      <c r="H10" s="76"/>
    </row>
    <row r="11" spans="1:8" ht="15.75" thickBot="1" x14ac:dyDescent="0.3">
      <c r="A11" s="66" t="s">
        <v>9</v>
      </c>
      <c r="B11" s="67"/>
      <c r="C11" s="11">
        <v>81.7</v>
      </c>
      <c r="D11" s="12"/>
      <c r="E11" s="12"/>
      <c r="F11" s="22">
        <f>SUM(F9:F10)</f>
        <v>0</v>
      </c>
      <c r="G11" s="22">
        <f>SUM(G9:G10)</f>
        <v>0</v>
      </c>
      <c r="H11" s="12"/>
    </row>
    <row r="12" spans="1:8" x14ac:dyDescent="0.25">
      <c r="A12" s="14"/>
      <c r="B12" s="14"/>
      <c r="C12" s="14"/>
      <c r="D12" s="14"/>
      <c r="E12" s="14"/>
      <c r="F12" s="14"/>
      <c r="G12" s="14"/>
      <c r="H12" s="14"/>
    </row>
  </sheetData>
  <mergeCells count="9">
    <mergeCell ref="A11:B11"/>
    <mergeCell ref="A1:H1"/>
    <mergeCell ref="A5:H5"/>
    <mergeCell ref="A6:A8"/>
    <mergeCell ref="B6:B8"/>
    <mergeCell ref="C6:C8"/>
    <mergeCell ref="D6:G6"/>
    <mergeCell ref="H6:H8"/>
    <mergeCell ref="H9:H10"/>
  </mergeCells>
  <pageMargins left="0.7" right="0.7" top="0.75" bottom="0.75" header="0.3" footer="0.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activeCell="I6" sqref="I6"/>
    </sheetView>
  </sheetViews>
  <sheetFormatPr defaultRowHeight="15" x14ac:dyDescent="0.25"/>
  <cols>
    <col min="3" max="3" width="51.85546875" customWidth="1"/>
    <col min="4" max="4" width="34.28515625" customWidth="1"/>
    <col min="5" max="5" width="13.5703125" bestFit="1" customWidth="1"/>
  </cols>
  <sheetData>
    <row r="1" spans="1:5" x14ac:dyDescent="0.25">
      <c r="A1" s="34" t="s">
        <v>45</v>
      </c>
    </row>
    <row r="3" spans="1:5" ht="15.75" customHeight="1" x14ac:dyDescent="0.25">
      <c r="C3" s="62" t="s">
        <v>31</v>
      </c>
      <c r="D3" s="64" t="s">
        <v>29</v>
      </c>
      <c r="E3" s="61" t="s">
        <v>23</v>
      </c>
    </row>
    <row r="4" spans="1:5" ht="15.75" customHeight="1" x14ac:dyDescent="0.25">
      <c r="C4" s="63"/>
      <c r="D4" s="65"/>
      <c r="E4" s="61"/>
    </row>
    <row r="6" spans="1:5" x14ac:dyDescent="0.25">
      <c r="C6" s="24" t="s">
        <v>39</v>
      </c>
      <c r="D6" s="25">
        <f>SUM(D14,D22)</f>
        <v>0</v>
      </c>
      <c r="E6" s="25">
        <f>SUM(E14,E22)</f>
        <v>0</v>
      </c>
    </row>
    <row r="7" spans="1:5" x14ac:dyDescent="0.25">
      <c r="C7" s="24"/>
      <c r="D7" s="25"/>
      <c r="E7" s="25"/>
    </row>
    <row r="8" spans="1:5" x14ac:dyDescent="0.25">
      <c r="C8" s="24"/>
      <c r="D8" s="25"/>
      <c r="E8" s="25"/>
    </row>
    <row r="9" spans="1:5" x14ac:dyDescent="0.25">
      <c r="C9" s="24"/>
      <c r="D9" s="25"/>
      <c r="E9" s="25"/>
    </row>
    <row r="10" spans="1:5" x14ac:dyDescent="0.25">
      <c r="C10" s="26" t="s">
        <v>19</v>
      </c>
      <c r="D10" s="27">
        <f>SUM(D6:D9)</f>
        <v>0</v>
      </c>
      <c r="E10" s="27">
        <f>SUM(E6:E9)</f>
        <v>0</v>
      </c>
    </row>
    <row r="12" spans="1:5" ht="15" customHeight="1" x14ac:dyDescent="0.25">
      <c r="C12" s="62" t="s">
        <v>32</v>
      </c>
      <c r="D12" s="64" t="s">
        <v>29</v>
      </c>
      <c r="E12" s="61" t="s">
        <v>23</v>
      </c>
    </row>
    <row r="13" spans="1:5" ht="15.75" customHeight="1" x14ac:dyDescent="0.25">
      <c r="C13" s="63"/>
      <c r="D13" s="65"/>
      <c r="E13" s="61"/>
    </row>
    <row r="14" spans="1:5" x14ac:dyDescent="0.25">
      <c r="C14" s="24" t="s">
        <v>39</v>
      </c>
      <c r="D14" s="25">
        <f>Zad_2_Odp_z_oczyszczalni_2021!G11</f>
        <v>0</v>
      </c>
      <c r="E14" s="25">
        <f>Zad_2_Odp_z_oczyszczalni_2021!F11</f>
        <v>0</v>
      </c>
    </row>
    <row r="15" spans="1:5" x14ac:dyDescent="0.25">
      <c r="C15" s="24"/>
      <c r="D15" s="25"/>
      <c r="E15" s="25"/>
    </row>
    <row r="16" spans="1:5" x14ac:dyDescent="0.25">
      <c r="C16" s="24"/>
      <c r="D16" s="25"/>
      <c r="E16" s="25"/>
    </row>
    <row r="17" spans="3:5" x14ac:dyDescent="0.25">
      <c r="C17" s="24"/>
      <c r="D17" s="25"/>
      <c r="E17" s="25"/>
    </row>
    <row r="18" spans="3:5" x14ac:dyDescent="0.25">
      <c r="C18" s="26" t="s">
        <v>19</v>
      </c>
      <c r="D18" s="27">
        <f>SUM(D14:D17)</f>
        <v>0</v>
      </c>
      <c r="E18" s="27">
        <f>SUM(E14:E17)</f>
        <v>0</v>
      </c>
    </row>
    <row r="20" spans="3:5" ht="15" customHeight="1" x14ac:dyDescent="0.25">
      <c r="C20" s="62" t="s">
        <v>30</v>
      </c>
      <c r="D20" s="64" t="s">
        <v>29</v>
      </c>
      <c r="E20" s="61" t="s">
        <v>23</v>
      </c>
    </row>
    <row r="21" spans="3:5" ht="15.75" customHeight="1" x14ac:dyDescent="0.25">
      <c r="C21" s="63"/>
      <c r="D21" s="65"/>
      <c r="E21" s="61"/>
    </row>
    <row r="22" spans="3:5" x14ac:dyDescent="0.25">
      <c r="C22" s="24" t="s">
        <v>39</v>
      </c>
      <c r="D22" s="25">
        <f>Zad_2_Odp_z_oczyszczalni_2022!G11</f>
        <v>0</v>
      </c>
      <c r="E22" s="25">
        <f>Zad_2_Odp_z_oczyszczalni_2022!F11</f>
        <v>0</v>
      </c>
    </row>
    <row r="23" spans="3:5" x14ac:dyDescent="0.25">
      <c r="C23" s="24"/>
      <c r="D23" s="25"/>
      <c r="E23" s="25"/>
    </row>
    <row r="24" spans="3:5" x14ac:dyDescent="0.25">
      <c r="C24" s="24"/>
      <c r="D24" s="25"/>
      <c r="E24" s="25"/>
    </row>
    <row r="25" spans="3:5" x14ac:dyDescent="0.25">
      <c r="C25" s="24"/>
      <c r="D25" s="25"/>
      <c r="E25" s="25"/>
    </row>
    <row r="26" spans="3:5" x14ac:dyDescent="0.25">
      <c r="C26" s="26" t="s">
        <v>19</v>
      </c>
      <c r="D26" s="27">
        <f>SUM(D22:D25)</f>
        <v>0</v>
      </c>
      <c r="E26" s="27">
        <f>SUM(E22:E25)</f>
        <v>0</v>
      </c>
    </row>
  </sheetData>
  <mergeCells count="9">
    <mergeCell ref="E3:E4"/>
    <mergeCell ref="E12:E13"/>
    <mergeCell ref="E20:E21"/>
    <mergeCell ref="C3:C4"/>
    <mergeCell ref="D3:D4"/>
    <mergeCell ref="C12:C13"/>
    <mergeCell ref="D12:D13"/>
    <mergeCell ref="C20:C21"/>
    <mergeCell ref="D20:D21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Zad_1_Odp_Medyczne_2021</vt:lpstr>
      <vt:lpstr>Zad_1_Odp_Medyczne_2022</vt:lpstr>
      <vt:lpstr>Zad_1_Odp_Medyczne_Suma</vt:lpstr>
      <vt:lpstr>Zad_2_Odp_z_oczyszczalni_2021</vt:lpstr>
      <vt:lpstr>Zad_2_Odp_z_oczyszczalni_2022</vt:lpstr>
      <vt:lpstr>Zad_2_Odp_z_oczyszczalni_Suma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Mrzygłód Katarzyna</dc:creator>
  <cp:lastModifiedBy>Grabowska-Szaniec Anna</cp:lastModifiedBy>
  <cp:lastPrinted>2021-06-18T08:28:27Z</cp:lastPrinted>
  <dcterms:created xsi:type="dcterms:W3CDTF">2020-10-19T08:55:30Z</dcterms:created>
  <dcterms:modified xsi:type="dcterms:W3CDTF">2021-06-18T08:29:33Z</dcterms:modified>
</cp:coreProperties>
</file>