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Arkusz1" sheetId="1" r:id="rId1"/>
    <sheet name="Arkusz3" sheetId="2" r:id="rId2"/>
  </sheets>
  <definedNames>
    <definedName name="_xlnm.Print_Area" localSheetId="0">Arkusz1!$A$1:$I$54</definedName>
  </definedNames>
  <calcPr calcId="114210"/>
</workbook>
</file>

<file path=xl/calcChain.xml><?xml version="1.0" encoding="utf-8"?>
<calcChain xmlns="http://schemas.openxmlformats.org/spreadsheetml/2006/main">
  <c r="H17" i="1"/>
  <c r="I17"/>
  <c r="H18"/>
  <c r="I18"/>
  <c r="H19"/>
  <c r="I19"/>
  <c r="H21"/>
  <c r="I21"/>
  <c r="H22"/>
  <c r="I22"/>
  <c r="H23"/>
  <c r="I23"/>
  <c r="H24"/>
  <c r="I24"/>
  <c r="H25"/>
  <c r="I25"/>
  <c r="H26"/>
  <c r="I26"/>
  <c r="H27"/>
  <c r="I27"/>
  <c r="H29"/>
  <c r="I29"/>
  <c r="H30"/>
  <c r="I30"/>
  <c r="H31"/>
  <c r="I31"/>
  <c r="H32"/>
  <c r="I32"/>
  <c r="H33"/>
  <c r="I33"/>
  <c r="H34"/>
  <c r="I34"/>
  <c r="H36"/>
  <c r="I36"/>
  <c r="H37"/>
  <c r="I37"/>
  <c r="H38"/>
  <c r="I38"/>
  <c r="H39"/>
  <c r="I39"/>
  <c r="H40"/>
  <c r="I40"/>
  <c r="H41"/>
  <c r="I41"/>
  <c r="H42"/>
  <c r="I42"/>
  <c r="H43"/>
  <c r="I43"/>
  <c r="I44"/>
  <c r="H15"/>
  <c r="I15"/>
  <c r="H14"/>
  <c r="I14"/>
  <c r="H13"/>
  <c r="I13"/>
  <c r="H12"/>
  <c r="I12"/>
  <c r="H11"/>
  <c r="I11"/>
  <c r="H10"/>
  <c r="I10"/>
  <c r="H9"/>
  <c r="I9"/>
  <c r="H8"/>
  <c r="I8"/>
  <c r="H7"/>
  <c r="I7"/>
  <c r="H6"/>
  <c r="I6"/>
</calcChain>
</file>

<file path=xl/sharedStrings.xml><?xml version="1.0" encoding="utf-8"?>
<sst xmlns="http://schemas.openxmlformats.org/spreadsheetml/2006/main" count="137" uniqueCount="79">
  <si>
    <t>Formularz cenowy:</t>
  </si>
  <si>
    <t>L.P.</t>
  </si>
  <si>
    <t>Wyszczególnienie - rodzaj prac do wykonania w ciągu trwania umowy</t>
  </si>
  <si>
    <t>Jedn. miary</t>
  </si>
  <si>
    <t>obmiar</t>
  </si>
  <si>
    <t>krotność</t>
  </si>
  <si>
    <t>cena jednostkowa netto</t>
  </si>
  <si>
    <t>Vat %</t>
  </si>
  <si>
    <t xml:space="preserve">cena jednostkowa brutto zł </t>
  </si>
  <si>
    <t>Wartość brutto w zł</t>
  </si>
  <si>
    <t>I</t>
  </si>
  <si>
    <t>Utrzymanie czystości i porządku</t>
  </si>
  <si>
    <t>6 x 7</t>
  </si>
  <si>
    <t>8 x 5 x 4</t>
  </si>
  <si>
    <t>1.</t>
  </si>
  <si>
    <t>Zbieranie śmieci luzem</t>
  </si>
  <si>
    <t>ha</t>
  </si>
  <si>
    <t>13,2536</t>
  </si>
  <si>
    <t>2.</t>
  </si>
  <si>
    <t>Opróżnianie koszy</t>
  </si>
  <si>
    <t>szt.</t>
  </si>
  <si>
    <t>138</t>
  </si>
  <si>
    <t>3.</t>
  </si>
  <si>
    <t>Mycie koszy na odpadki</t>
  </si>
  <si>
    <t>4.</t>
  </si>
  <si>
    <t>Mycie ławek</t>
  </si>
  <si>
    <t>193</t>
  </si>
  <si>
    <t>5.</t>
  </si>
  <si>
    <t>Oczyszczanie ciągów pieszych i wejść stop-dog, zamiatanie/dmuchanie chodników i alejek</t>
  </si>
  <si>
    <t>0,8446</t>
  </si>
  <si>
    <t>6.</t>
  </si>
  <si>
    <t>Usuniecie darni z płyt chodnikowych</t>
  </si>
  <si>
    <t>7.</t>
  </si>
  <si>
    <t>Oprysk opasek/obrzeży chodników środkami chwastobójczymi, wraz z kosztem środków chemicznych, wody, oczyszczeniem nawierzchni/// oczyszczenie opasek, obrzeży obiektów</t>
  </si>
  <si>
    <t>m</t>
  </si>
  <si>
    <t>1794</t>
  </si>
  <si>
    <t>8.</t>
  </si>
  <si>
    <t>Zimowe utrzymanie ciągów pieszych: uprzątnięcie błota, śniegu, lodu i innych zanieczyszczeń, posypanie piaskiem</t>
  </si>
  <si>
    <t>9.</t>
  </si>
  <si>
    <t>Wiosenne oczyszczenie alejek i placów z pisaku i błota, w zależności od czynników atmosferycznych</t>
  </si>
  <si>
    <t>10.</t>
  </si>
  <si>
    <t xml:space="preserve">Dezynfekcja powierzchni dotykowych urządzeń preparatem bakterio- i wirusobójczym oraz mycie z zabrudzeń  detergentem urządzeń zabawowych, siłowych i wypoczynkowych. </t>
  </si>
  <si>
    <t>obiekty</t>
  </si>
  <si>
    <t xml:space="preserve">II. </t>
  </si>
  <si>
    <t>Utrzymanie zieleni niskiej, pielęgnacja trawników:</t>
  </si>
  <si>
    <t>Koszenie trawników sportowych  ze zgrabieniem i wywozem trawy lub mulczowaniem. Podkaszanie w miejscach niedostępnych, uprzątniecie trawy z jezdni, alejek i chodników.</t>
  </si>
  <si>
    <t>9,6717</t>
  </si>
  <si>
    <t>Jesienne i wiosenne grabienie trawników  z wywozem pozyskanej masy biologicznej.</t>
  </si>
  <si>
    <t>Odcinanie darni przy krawężnikach z oczyszczaniem obrzeży z wywozem pozyskanej masy biologicznej.  (min wiosną i latem)</t>
  </si>
  <si>
    <t>III.</t>
  </si>
  <si>
    <t>Pielęgnacja krzewów:</t>
  </si>
  <si>
    <t>Wyplewienie skupin krzewów, w tym żywopłotów z pieleniem, wykonaniem mis, wywozem pozyskanej masy organicznej i sciółkowaniem  10 cm warstwą kory</t>
  </si>
  <si>
    <t>m²</t>
  </si>
  <si>
    <t>Odmładzanie, podział i prześwietlanie krzewów,  bylin i  traw ozdobnych.</t>
  </si>
  <si>
    <t>Przycinanie i formowanie krzewów i żywopłotów z usuwaniem samosiewów i wywozem pozyskanej masy organicznej</t>
  </si>
  <si>
    <t>Nawożenie krzewów nawozami mineralnymi długo działającymi w dawce 10-15g/szt.</t>
  </si>
  <si>
    <r>
      <t>Sadzenie krzewów (i innego materiału nasadzeniowego) form naturalnych na terenie płaskim w doły o wymiarach 0,5 m x 0,5 m z wywozem urobku, całkowitym uzupełnieniem mieszanką ziemi żyznej z dodatkiem sorbentu w ilości 0,5 kg/m</t>
    </r>
    <r>
      <rPr>
        <vertAlign val="superscript"/>
        <sz val="8"/>
        <rFont val="Century Gothic"/>
      </rPr>
      <t>2</t>
    </r>
    <r>
      <rPr>
        <sz val="8"/>
        <rFont val="Century Gothic"/>
      </rPr>
      <t xml:space="preserve"> </t>
    </r>
  </si>
  <si>
    <t>Usuwanie krzewów z wywozem pozyskanej masy organicznej</t>
  </si>
  <si>
    <t>Zasypywanie dołów wykopanych przez psy.</t>
  </si>
  <si>
    <t>IV.</t>
  </si>
  <si>
    <t>Pielęgnacja zieleni wysokiej</t>
  </si>
  <si>
    <t>Usunięcie samosiewów, odrostów i wilków przy drzewach z wywozem pozyskanej masy organicznej.</t>
  </si>
  <si>
    <t>Przekopanie mis przy drzewach z pieleniem i ściółkowaniem warstwą kory 10 cm.</t>
  </si>
  <si>
    <t>Podlewanie młodych drzew w dawce 60l/szt.</t>
  </si>
  <si>
    <t>Nawożenie drzew nawozami mineralnymi, preparatem Nitrophosca w dawce 0,2 kg/szt.</t>
  </si>
  <si>
    <t xml:space="preserve">Prostowanie młodych pochylonych drzew </t>
  </si>
  <si>
    <t>Sadzenie drzew form naturalnych na terenie płaskim w doły o wymiarach 1m x 1m x 1m, z wywozem urobku, z uzupełnieniem mieszanką ziemi żyznej i palikowaniem 3 pale/szt. + wiązania.</t>
  </si>
  <si>
    <t>V.</t>
  </si>
  <si>
    <t>Mała architektura i urządzenia placów zabaw i siłowni zewnętrznych</t>
  </si>
  <si>
    <t>Naprawa ławek zamontowanych na terenach będących przedmiotem usługi (w tym wymiana listew, listwy zapewnia Zamawiający)</t>
  </si>
  <si>
    <t xml:space="preserve">Zamontowanie lub przeniesienie/ zmiana lokalizacji koszy na śmieci </t>
  </si>
  <si>
    <t>Wyłączenie z użytkowania oraz demontaż uszkodzonych urządzeń zabawowych i sportowych z zabezpieczeniem terenu</t>
  </si>
  <si>
    <t>Sprawdzenie stanu technicznego urządzeń pod względem stabilności i mocowania do fundamentów oraz dokonania przeglądu elementów ruchomych, kompletności i poziomu zużycia urządzeń</t>
  </si>
  <si>
    <t>Dokręcanie obluzowanych wkrętów, śrub, nakrętek, regulowanie naciągu lin, mocowanie łańcuchów, usuwanie drzazg z elementów drewnianych</t>
  </si>
  <si>
    <t>Oczyszczenia i wyrównanie nawierzchni placów zabaw i siłowni zewnętrznych</t>
  </si>
  <si>
    <t>Zmiana lokalizacji urządzenia zabawowego/sportowego</t>
  </si>
  <si>
    <t>Wykonanie rocznego przegląu technicznego obiektów ze sporządzeniem raportu, spisu napraw wraz z kosztorysem i wpisem do książek obiektów.</t>
  </si>
  <si>
    <t>Wartość brutto=</t>
  </si>
  <si>
    <t>Załącznik Nr 9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</si>
</sst>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7">
    <font>
      <sz val="11"/>
      <color theme="1"/>
      <name val="Czcionka tekstu podstawowego"/>
    </font>
    <font>
      <sz val="11"/>
      <name val="Czcionka tekstu podstawowego"/>
    </font>
    <font>
      <i/>
      <sz val="11"/>
      <name val="Czcionka tekstu podstawowego"/>
    </font>
    <font>
      <sz val="9"/>
      <name val="Czcionka tekstu podstawowego"/>
    </font>
    <font>
      <i/>
      <sz val="9"/>
      <name val="Czcionka tekstu podstawowego"/>
    </font>
    <font>
      <b/>
      <i/>
      <sz val="9"/>
      <name val="Czcionka tekstu podstawowego"/>
    </font>
    <font>
      <b/>
      <sz val="9"/>
      <name val="Century Gothic"/>
    </font>
    <font>
      <b/>
      <sz val="9"/>
      <name val="Czcionka tekstu podstawowego"/>
    </font>
    <font>
      <b/>
      <sz val="8"/>
      <name val="Century Gothic"/>
    </font>
    <font>
      <sz val="8"/>
      <name val="Czcionka tekstu podstawowego"/>
    </font>
    <font>
      <i/>
      <sz val="8"/>
      <name val="Czcionka tekstu podstawowego"/>
    </font>
    <font>
      <sz val="8"/>
      <name val="Century Gothic"/>
    </font>
    <font>
      <sz val="8"/>
      <name val="Arial"/>
    </font>
    <font>
      <i/>
      <sz val="8"/>
      <name val="Arial"/>
    </font>
    <font>
      <sz val="8"/>
      <color indexed="8"/>
      <name val="Century Gothic"/>
    </font>
    <font>
      <b/>
      <sz val="8"/>
      <name val="Czcionka tekstu podstawowego"/>
    </font>
    <font>
      <vertAlign val="superscript"/>
      <sz val="8"/>
      <name val="Century Gothic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/>
    <xf numFmtId="164" fontId="3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164" fontId="15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Pakiet 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59"/>
  <sheetViews>
    <sheetView tabSelected="1" workbookViewId="0">
      <selection activeCell="K10" sqref="K10"/>
    </sheetView>
  </sheetViews>
  <sheetFormatPr defaultRowHeight="14.25"/>
  <cols>
    <col min="1" max="1" width="5.375" style="1" customWidth="1"/>
    <col min="2" max="2" width="37.125" style="1" customWidth="1"/>
    <col min="3" max="3" width="6.375" style="1" customWidth="1"/>
    <col min="4" max="4" width="7.75" style="1" customWidth="1"/>
    <col min="5" max="5" width="6.375" style="1" customWidth="1"/>
    <col min="6" max="6" width="5.875" style="1" customWidth="1"/>
    <col min="7" max="7" width="6.375" style="2" customWidth="1"/>
    <col min="8" max="8" width="8" style="3" customWidth="1"/>
    <col min="9" max="9" width="7.5" style="1" customWidth="1"/>
  </cols>
  <sheetData>
    <row r="1" spans="1:10" ht="24">
      <c r="A1" s="4"/>
      <c r="B1" s="5"/>
      <c r="C1" s="4"/>
      <c r="D1" s="4"/>
      <c r="E1" s="4"/>
      <c r="F1" s="4"/>
      <c r="G1" s="6"/>
      <c r="H1" s="8" t="s">
        <v>78</v>
      </c>
      <c r="J1" s="9"/>
    </row>
    <row r="2" spans="1:10">
      <c r="A2" s="4"/>
      <c r="B2" s="10" t="s">
        <v>0</v>
      </c>
      <c r="C2" s="4"/>
      <c r="D2" s="4"/>
      <c r="E2" s="4"/>
      <c r="F2" s="4"/>
      <c r="G2" s="11"/>
      <c r="H2" s="7"/>
      <c r="I2" s="12"/>
      <c r="J2" s="9"/>
    </row>
    <row r="3" spans="1:10" ht="52.5" customHeight="1">
      <c r="A3" s="13" t="s">
        <v>1</v>
      </c>
      <c r="B3" s="14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6" t="s">
        <v>7</v>
      </c>
      <c r="H3" s="17" t="s">
        <v>8</v>
      </c>
      <c r="I3" s="15" t="s">
        <v>9</v>
      </c>
      <c r="J3" s="9"/>
    </row>
    <row r="4" spans="1:10">
      <c r="A4" s="18">
        <v>1</v>
      </c>
      <c r="B4" s="18">
        <v>2</v>
      </c>
      <c r="C4" s="19">
        <v>3</v>
      </c>
      <c r="D4" s="19">
        <v>4</v>
      </c>
      <c r="E4" s="19">
        <v>5</v>
      </c>
      <c r="F4" s="19">
        <v>6</v>
      </c>
      <c r="G4" s="20">
        <v>7</v>
      </c>
      <c r="H4" s="19">
        <v>8</v>
      </c>
      <c r="I4" s="19">
        <v>9</v>
      </c>
      <c r="J4" s="9"/>
    </row>
    <row r="5" spans="1:10" ht="32.25" customHeight="1">
      <c r="A5" s="21" t="s">
        <v>10</v>
      </c>
      <c r="B5" s="22" t="s">
        <v>11</v>
      </c>
      <c r="C5" s="23"/>
      <c r="D5" s="23"/>
      <c r="E5" s="23"/>
      <c r="F5" s="23"/>
      <c r="G5" s="24">
        <v>0.08</v>
      </c>
      <c r="H5" s="25" t="s">
        <v>12</v>
      </c>
      <c r="I5" s="25" t="s">
        <v>13</v>
      </c>
      <c r="J5" s="9"/>
    </row>
    <row r="6" spans="1:10">
      <c r="A6" s="26" t="s">
        <v>14</v>
      </c>
      <c r="B6" s="27" t="s">
        <v>15</v>
      </c>
      <c r="C6" s="28" t="s">
        <v>16</v>
      </c>
      <c r="D6" s="29" t="s">
        <v>17</v>
      </c>
      <c r="E6" s="28">
        <v>106</v>
      </c>
      <c r="F6" s="28"/>
      <c r="G6" s="30">
        <v>1.08</v>
      </c>
      <c r="H6" s="31">
        <f t="shared" ref="H6:H43" si="0">F6*G6</f>
        <v>0</v>
      </c>
      <c r="I6" s="31">
        <f t="shared" ref="I6:I43" si="1">(H6*E6*D6)</f>
        <v>0</v>
      </c>
      <c r="J6" s="9"/>
    </row>
    <row r="7" spans="1:10">
      <c r="A7" s="26" t="s">
        <v>18</v>
      </c>
      <c r="B7" s="27" t="s">
        <v>19</v>
      </c>
      <c r="C7" s="28" t="s">
        <v>20</v>
      </c>
      <c r="D7" s="29" t="s">
        <v>21</v>
      </c>
      <c r="E7" s="32">
        <v>121</v>
      </c>
      <c r="F7" s="32"/>
      <c r="G7" s="30">
        <v>1.08</v>
      </c>
      <c r="H7" s="31">
        <f t="shared" si="0"/>
        <v>0</v>
      </c>
      <c r="I7" s="31">
        <f t="shared" si="1"/>
        <v>0</v>
      </c>
      <c r="J7" s="9"/>
    </row>
    <row r="8" spans="1:10">
      <c r="A8" s="26" t="s">
        <v>22</v>
      </c>
      <c r="B8" s="27" t="s">
        <v>23</v>
      </c>
      <c r="C8" s="28" t="s">
        <v>20</v>
      </c>
      <c r="D8" s="29" t="s">
        <v>21</v>
      </c>
      <c r="E8" s="28">
        <v>17</v>
      </c>
      <c r="F8" s="28"/>
      <c r="G8" s="30">
        <v>1.08</v>
      </c>
      <c r="H8" s="31">
        <f t="shared" si="0"/>
        <v>0</v>
      </c>
      <c r="I8" s="31">
        <f t="shared" si="1"/>
        <v>0</v>
      </c>
      <c r="J8" s="9"/>
    </row>
    <row r="9" spans="1:10">
      <c r="A9" s="26" t="s">
        <v>24</v>
      </c>
      <c r="B9" s="27" t="s">
        <v>25</v>
      </c>
      <c r="C9" s="28" t="s">
        <v>20</v>
      </c>
      <c r="D9" s="29" t="s">
        <v>26</v>
      </c>
      <c r="E9" s="28">
        <v>12</v>
      </c>
      <c r="F9" s="28"/>
      <c r="G9" s="30">
        <v>1.08</v>
      </c>
      <c r="H9" s="31">
        <f t="shared" si="0"/>
        <v>0</v>
      </c>
      <c r="I9" s="31">
        <f t="shared" si="1"/>
        <v>0</v>
      </c>
      <c r="J9" s="9"/>
    </row>
    <row r="10" spans="1:10" ht="43.5" customHeight="1">
      <c r="A10" s="26" t="s">
        <v>27</v>
      </c>
      <c r="B10" s="27" t="s">
        <v>28</v>
      </c>
      <c r="C10" s="28" t="s">
        <v>16</v>
      </c>
      <c r="D10" s="29" t="s">
        <v>29</v>
      </c>
      <c r="E10" s="28">
        <v>24</v>
      </c>
      <c r="F10" s="28"/>
      <c r="G10" s="30">
        <v>1.08</v>
      </c>
      <c r="H10" s="31">
        <f t="shared" si="0"/>
        <v>0</v>
      </c>
      <c r="I10" s="31">
        <f>(H10*E10*D10)</f>
        <v>0</v>
      </c>
      <c r="J10" s="9"/>
    </row>
    <row r="11" spans="1:10" ht="24.75" customHeight="1">
      <c r="A11" s="26" t="s">
        <v>30</v>
      </c>
      <c r="B11" s="27" t="s">
        <v>31</v>
      </c>
      <c r="C11" s="28" t="s">
        <v>16</v>
      </c>
      <c r="D11" s="29" t="s">
        <v>29</v>
      </c>
      <c r="E11" s="28">
        <v>2</v>
      </c>
      <c r="F11" s="28"/>
      <c r="G11" s="30">
        <v>1.08</v>
      </c>
      <c r="H11" s="31">
        <f t="shared" si="0"/>
        <v>0</v>
      </c>
      <c r="I11" s="31">
        <f>(H11*E11*D11)</f>
        <v>0</v>
      </c>
      <c r="J11" s="9"/>
    </row>
    <row r="12" spans="1:10" ht="54">
      <c r="A12" s="26" t="s">
        <v>32</v>
      </c>
      <c r="B12" s="27" t="s">
        <v>33</v>
      </c>
      <c r="C12" s="28" t="s">
        <v>34</v>
      </c>
      <c r="D12" s="29" t="s">
        <v>35</v>
      </c>
      <c r="E12" s="28">
        <v>2</v>
      </c>
      <c r="F12" s="28"/>
      <c r="G12" s="30">
        <v>1.08</v>
      </c>
      <c r="H12" s="31">
        <f t="shared" si="0"/>
        <v>0</v>
      </c>
      <c r="I12" s="31">
        <f t="shared" si="1"/>
        <v>0</v>
      </c>
      <c r="J12" s="9"/>
    </row>
    <row r="13" spans="1:10" ht="40.5">
      <c r="A13" s="26" t="s">
        <v>36</v>
      </c>
      <c r="B13" s="27" t="s">
        <v>37</v>
      </c>
      <c r="C13" s="28" t="s">
        <v>16</v>
      </c>
      <c r="D13" s="33" t="s">
        <v>29</v>
      </c>
      <c r="E13" s="34">
        <v>20</v>
      </c>
      <c r="F13" s="34"/>
      <c r="G13" s="35">
        <v>1.08</v>
      </c>
      <c r="H13" s="31">
        <f t="shared" si="0"/>
        <v>0</v>
      </c>
      <c r="I13" s="31">
        <f>(H13*E13*D13)</f>
        <v>0</v>
      </c>
      <c r="J13" s="9"/>
    </row>
    <row r="14" spans="1:10" ht="27">
      <c r="A14" s="26" t="s">
        <v>38</v>
      </c>
      <c r="B14" s="27" t="s">
        <v>39</v>
      </c>
      <c r="C14" s="26" t="s">
        <v>16</v>
      </c>
      <c r="D14" s="33" t="s">
        <v>29</v>
      </c>
      <c r="E14" s="34">
        <v>1</v>
      </c>
      <c r="F14" s="34"/>
      <c r="G14" s="35">
        <v>1.08</v>
      </c>
      <c r="H14" s="31">
        <f t="shared" si="0"/>
        <v>0</v>
      </c>
      <c r="I14" s="31">
        <f>(H14*E14*D14)</f>
        <v>0</v>
      </c>
      <c r="J14" s="9"/>
    </row>
    <row r="15" spans="1:10" ht="77.25" customHeight="1">
      <c r="A15" s="26" t="s">
        <v>40</v>
      </c>
      <c r="B15" s="27" t="s">
        <v>41</v>
      </c>
      <c r="C15" s="28" t="s">
        <v>42</v>
      </c>
      <c r="D15" s="34">
        <v>22</v>
      </c>
      <c r="E15" s="34">
        <v>8</v>
      </c>
      <c r="F15" s="34"/>
      <c r="G15" s="35">
        <v>1.08</v>
      </c>
      <c r="H15" s="31">
        <f t="shared" si="0"/>
        <v>0</v>
      </c>
      <c r="I15" s="31">
        <f t="shared" si="1"/>
        <v>0</v>
      </c>
      <c r="J15" s="9"/>
    </row>
    <row r="16" spans="1:10" ht="39" customHeight="1">
      <c r="A16" s="21" t="s">
        <v>43</v>
      </c>
      <c r="B16" s="22" t="s">
        <v>44</v>
      </c>
      <c r="C16" s="23"/>
      <c r="D16" s="23"/>
      <c r="E16" s="23"/>
      <c r="F16" s="23"/>
      <c r="G16" s="24">
        <v>0.08</v>
      </c>
      <c r="H16" s="25"/>
      <c r="I16" s="25"/>
      <c r="J16" s="9"/>
    </row>
    <row r="17" spans="1:10" ht="72.75" customHeight="1">
      <c r="A17" s="26" t="s">
        <v>14</v>
      </c>
      <c r="B17" s="27" t="s">
        <v>45</v>
      </c>
      <c r="C17" s="28" t="s">
        <v>16</v>
      </c>
      <c r="D17" s="29" t="s">
        <v>46</v>
      </c>
      <c r="E17" s="28">
        <v>14</v>
      </c>
      <c r="F17" s="28"/>
      <c r="G17" s="30">
        <v>1.08</v>
      </c>
      <c r="H17" s="31">
        <f t="shared" si="0"/>
        <v>0</v>
      </c>
      <c r="I17" s="31">
        <f t="shared" si="1"/>
        <v>0</v>
      </c>
      <c r="J17" s="9"/>
    </row>
    <row r="18" spans="1:10" ht="44.25" customHeight="1">
      <c r="A18" s="26" t="s">
        <v>18</v>
      </c>
      <c r="B18" s="27" t="s">
        <v>47</v>
      </c>
      <c r="C18" s="28" t="s">
        <v>16</v>
      </c>
      <c r="D18" s="29" t="s">
        <v>46</v>
      </c>
      <c r="E18" s="28">
        <v>14</v>
      </c>
      <c r="F18" s="28"/>
      <c r="G18" s="30">
        <v>1.08</v>
      </c>
      <c r="H18" s="31">
        <f t="shared" si="0"/>
        <v>0</v>
      </c>
      <c r="I18" s="31">
        <f t="shared" si="1"/>
        <v>0</v>
      </c>
      <c r="J18" s="9"/>
    </row>
    <row r="19" spans="1:10" ht="57.75" customHeight="1">
      <c r="A19" s="26" t="s">
        <v>22</v>
      </c>
      <c r="B19" s="27" t="s">
        <v>48</v>
      </c>
      <c r="C19" s="28" t="s">
        <v>34</v>
      </c>
      <c r="D19" s="36">
        <v>1794</v>
      </c>
      <c r="E19" s="28">
        <v>2</v>
      </c>
      <c r="F19" s="28"/>
      <c r="G19" s="30">
        <v>1.08</v>
      </c>
      <c r="H19" s="31">
        <f t="shared" si="0"/>
        <v>0</v>
      </c>
      <c r="I19" s="31">
        <f t="shared" si="1"/>
        <v>0</v>
      </c>
      <c r="J19" s="9"/>
    </row>
    <row r="20" spans="1:10" ht="48" customHeight="1">
      <c r="A20" s="21" t="s">
        <v>49</v>
      </c>
      <c r="B20" s="22" t="s">
        <v>50</v>
      </c>
      <c r="C20" s="23"/>
      <c r="D20" s="23"/>
      <c r="E20" s="23"/>
      <c r="F20" s="23"/>
      <c r="G20" s="24">
        <v>0.08</v>
      </c>
      <c r="H20" s="25"/>
      <c r="I20" s="25"/>
      <c r="J20" s="9"/>
    </row>
    <row r="21" spans="1:10" ht="54">
      <c r="A21" s="26" t="s">
        <v>14</v>
      </c>
      <c r="B21" s="27" t="s">
        <v>51</v>
      </c>
      <c r="C21" s="28" t="s">
        <v>52</v>
      </c>
      <c r="D21" s="28">
        <v>4452</v>
      </c>
      <c r="E21" s="28">
        <v>4</v>
      </c>
      <c r="F21" s="28"/>
      <c r="G21" s="30">
        <v>1.08</v>
      </c>
      <c r="H21" s="31">
        <f t="shared" si="0"/>
        <v>0</v>
      </c>
      <c r="I21" s="31">
        <f t="shared" si="1"/>
        <v>0</v>
      </c>
      <c r="J21" s="9"/>
    </row>
    <row r="22" spans="1:10" ht="41.25" customHeight="1">
      <c r="A22" s="26" t="s">
        <v>18</v>
      </c>
      <c r="B22" s="27" t="s">
        <v>53</v>
      </c>
      <c r="C22" s="28" t="s">
        <v>20</v>
      </c>
      <c r="D22" s="28">
        <v>300</v>
      </c>
      <c r="E22" s="28">
        <v>1</v>
      </c>
      <c r="F22" s="28"/>
      <c r="G22" s="30">
        <v>1.08</v>
      </c>
      <c r="H22" s="31">
        <f t="shared" si="0"/>
        <v>0</v>
      </c>
      <c r="I22" s="31">
        <f t="shared" si="1"/>
        <v>0</v>
      </c>
      <c r="J22" s="9"/>
    </row>
    <row r="23" spans="1:10" ht="40.5">
      <c r="A23" s="26" t="s">
        <v>22</v>
      </c>
      <c r="B23" s="27" t="s">
        <v>54</v>
      </c>
      <c r="C23" s="28" t="s">
        <v>34</v>
      </c>
      <c r="D23" s="28">
        <v>374</v>
      </c>
      <c r="E23" s="28">
        <v>2</v>
      </c>
      <c r="F23" s="28"/>
      <c r="G23" s="30">
        <v>1.08</v>
      </c>
      <c r="H23" s="31">
        <f t="shared" si="0"/>
        <v>0</v>
      </c>
      <c r="I23" s="31">
        <f t="shared" si="1"/>
        <v>0</v>
      </c>
      <c r="J23" s="9"/>
    </row>
    <row r="24" spans="1:10" ht="27">
      <c r="A24" s="26" t="s">
        <v>24</v>
      </c>
      <c r="B24" s="27" t="s">
        <v>55</v>
      </c>
      <c r="C24" s="28" t="s">
        <v>20</v>
      </c>
      <c r="D24" s="28">
        <v>100</v>
      </c>
      <c r="E24" s="28">
        <v>2</v>
      </c>
      <c r="F24" s="28"/>
      <c r="G24" s="30">
        <v>1.08</v>
      </c>
      <c r="H24" s="31">
        <f t="shared" si="0"/>
        <v>0</v>
      </c>
      <c r="I24" s="31">
        <f t="shared" si="1"/>
        <v>0</v>
      </c>
      <c r="J24" s="9"/>
    </row>
    <row r="25" spans="1:10" ht="81">
      <c r="A25" s="26" t="s">
        <v>27</v>
      </c>
      <c r="B25" s="27" t="s">
        <v>56</v>
      </c>
      <c r="C25" s="28" t="s">
        <v>20</v>
      </c>
      <c r="D25" s="28">
        <v>40</v>
      </c>
      <c r="E25" s="28">
        <v>1</v>
      </c>
      <c r="F25" s="28"/>
      <c r="G25" s="30">
        <v>1.08</v>
      </c>
      <c r="H25" s="31">
        <f t="shared" si="0"/>
        <v>0</v>
      </c>
      <c r="I25" s="31">
        <f t="shared" si="1"/>
        <v>0</v>
      </c>
      <c r="J25" s="9"/>
    </row>
    <row r="26" spans="1:10" ht="27">
      <c r="A26" s="26" t="s">
        <v>30</v>
      </c>
      <c r="B26" s="27" t="s">
        <v>57</v>
      </c>
      <c r="C26" s="28" t="s">
        <v>20</v>
      </c>
      <c r="D26" s="28">
        <v>30</v>
      </c>
      <c r="E26" s="28">
        <v>1</v>
      </c>
      <c r="F26" s="28"/>
      <c r="G26" s="30">
        <v>1.08</v>
      </c>
      <c r="H26" s="31">
        <f t="shared" si="0"/>
        <v>0</v>
      </c>
      <c r="I26" s="31">
        <f t="shared" si="1"/>
        <v>0</v>
      </c>
      <c r="J26" s="9"/>
    </row>
    <row r="27" spans="1:10" ht="33" customHeight="1">
      <c r="A27" s="26" t="s">
        <v>32</v>
      </c>
      <c r="B27" s="37" t="s">
        <v>58</v>
      </c>
      <c r="C27" s="32" t="s">
        <v>20</v>
      </c>
      <c r="D27" s="32">
        <v>100</v>
      </c>
      <c r="E27" s="28">
        <v>1</v>
      </c>
      <c r="F27" s="28"/>
      <c r="G27" s="30">
        <v>1.08</v>
      </c>
      <c r="H27" s="31">
        <f t="shared" si="0"/>
        <v>0</v>
      </c>
      <c r="I27" s="31">
        <f t="shared" si="1"/>
        <v>0</v>
      </c>
      <c r="J27" s="9"/>
    </row>
    <row r="28" spans="1:10" ht="39.75" customHeight="1">
      <c r="A28" s="21" t="s">
        <v>59</v>
      </c>
      <c r="B28" s="22" t="s">
        <v>60</v>
      </c>
      <c r="C28" s="23"/>
      <c r="D28" s="23"/>
      <c r="E28" s="23"/>
      <c r="F28" s="23"/>
      <c r="G28" s="24">
        <v>0.08</v>
      </c>
      <c r="H28" s="25"/>
      <c r="I28" s="25"/>
      <c r="J28" s="9"/>
    </row>
    <row r="29" spans="1:10" ht="27">
      <c r="A29" s="26" t="s">
        <v>14</v>
      </c>
      <c r="B29" s="27" t="s">
        <v>61</v>
      </c>
      <c r="C29" s="28" t="s">
        <v>20</v>
      </c>
      <c r="D29" s="28">
        <v>50</v>
      </c>
      <c r="E29" s="28">
        <v>2</v>
      </c>
      <c r="F29" s="28"/>
      <c r="G29" s="30">
        <v>1.08</v>
      </c>
      <c r="H29" s="31">
        <f t="shared" si="0"/>
        <v>0</v>
      </c>
      <c r="I29" s="31">
        <f t="shared" si="1"/>
        <v>0</v>
      </c>
      <c r="J29" s="9"/>
    </row>
    <row r="30" spans="1:10" ht="27">
      <c r="A30" s="26" t="s">
        <v>18</v>
      </c>
      <c r="B30" s="27" t="s">
        <v>62</v>
      </c>
      <c r="C30" s="28" t="s">
        <v>20</v>
      </c>
      <c r="D30" s="28">
        <v>50</v>
      </c>
      <c r="E30" s="28">
        <v>2</v>
      </c>
      <c r="F30" s="28"/>
      <c r="G30" s="30">
        <v>1.08</v>
      </c>
      <c r="H30" s="31">
        <f t="shared" si="0"/>
        <v>0</v>
      </c>
      <c r="I30" s="31">
        <f t="shared" si="1"/>
        <v>0</v>
      </c>
      <c r="J30" s="9"/>
    </row>
    <row r="31" spans="1:10" ht="33.75" customHeight="1">
      <c r="A31" s="26" t="s">
        <v>22</v>
      </c>
      <c r="B31" s="27" t="s">
        <v>63</v>
      </c>
      <c r="C31" s="28" t="s">
        <v>20</v>
      </c>
      <c r="D31" s="28">
        <v>50</v>
      </c>
      <c r="E31" s="28">
        <v>22</v>
      </c>
      <c r="F31" s="28"/>
      <c r="G31" s="30">
        <v>1.08</v>
      </c>
      <c r="H31" s="31">
        <f t="shared" si="0"/>
        <v>0</v>
      </c>
      <c r="I31" s="31">
        <f t="shared" si="1"/>
        <v>0</v>
      </c>
      <c r="J31" s="9"/>
    </row>
    <row r="32" spans="1:10" ht="45" customHeight="1">
      <c r="A32" s="26" t="s">
        <v>24</v>
      </c>
      <c r="B32" s="27" t="s">
        <v>64</v>
      </c>
      <c r="C32" s="28" t="s">
        <v>20</v>
      </c>
      <c r="D32" s="28">
        <v>20</v>
      </c>
      <c r="E32" s="28">
        <v>1</v>
      </c>
      <c r="F32" s="28"/>
      <c r="G32" s="30">
        <v>1.08</v>
      </c>
      <c r="H32" s="31">
        <f t="shared" si="0"/>
        <v>0</v>
      </c>
      <c r="I32" s="31">
        <f t="shared" si="1"/>
        <v>0</v>
      </c>
      <c r="J32" s="9"/>
    </row>
    <row r="33" spans="1:10" ht="32.25" customHeight="1">
      <c r="A33" s="26" t="s">
        <v>27</v>
      </c>
      <c r="B33" s="27" t="s">
        <v>65</v>
      </c>
      <c r="C33" s="28" t="s">
        <v>20</v>
      </c>
      <c r="D33" s="28">
        <v>50</v>
      </c>
      <c r="E33" s="28">
        <v>1</v>
      </c>
      <c r="F33" s="28"/>
      <c r="G33" s="30">
        <v>1.08</v>
      </c>
      <c r="H33" s="31">
        <f t="shared" si="0"/>
        <v>0</v>
      </c>
      <c r="I33" s="31">
        <f t="shared" si="1"/>
        <v>0</v>
      </c>
      <c r="J33" s="9"/>
    </row>
    <row r="34" spans="1:10" ht="54">
      <c r="A34" s="26" t="s">
        <v>30</v>
      </c>
      <c r="B34" s="38" t="s">
        <v>66</v>
      </c>
      <c r="C34" s="28" t="s">
        <v>20</v>
      </c>
      <c r="D34" s="28">
        <v>5</v>
      </c>
      <c r="E34" s="28">
        <v>1</v>
      </c>
      <c r="F34" s="28"/>
      <c r="G34" s="30">
        <v>1.08</v>
      </c>
      <c r="H34" s="31">
        <f t="shared" si="0"/>
        <v>0</v>
      </c>
      <c r="I34" s="31">
        <f t="shared" si="1"/>
        <v>0</v>
      </c>
      <c r="J34" s="9"/>
    </row>
    <row r="35" spans="1:10" ht="36.75" customHeight="1">
      <c r="A35" s="21" t="s">
        <v>67</v>
      </c>
      <c r="B35" s="22" t="s">
        <v>68</v>
      </c>
      <c r="C35" s="23"/>
      <c r="D35" s="23"/>
      <c r="E35" s="23"/>
      <c r="F35" s="23"/>
      <c r="G35" s="24">
        <v>0.23</v>
      </c>
      <c r="H35" s="25"/>
      <c r="I35" s="25"/>
      <c r="J35" s="9"/>
    </row>
    <row r="36" spans="1:10" ht="40.5">
      <c r="A36" s="26" t="s">
        <v>14</v>
      </c>
      <c r="B36" s="27" t="s">
        <v>69</v>
      </c>
      <c r="C36" s="28" t="s">
        <v>20</v>
      </c>
      <c r="D36" s="28">
        <v>30</v>
      </c>
      <c r="E36" s="28">
        <v>1</v>
      </c>
      <c r="F36" s="28"/>
      <c r="G36" s="30">
        <v>1.23</v>
      </c>
      <c r="H36" s="31">
        <f t="shared" si="0"/>
        <v>0</v>
      </c>
      <c r="I36" s="31">
        <f t="shared" si="1"/>
        <v>0</v>
      </c>
      <c r="J36" s="9"/>
    </row>
    <row r="37" spans="1:10" ht="39" customHeight="1">
      <c r="A37" s="26" t="s">
        <v>18</v>
      </c>
      <c r="B37" s="27" t="s">
        <v>70</v>
      </c>
      <c r="C37" s="28" t="s">
        <v>20</v>
      </c>
      <c r="D37" s="28">
        <v>5</v>
      </c>
      <c r="E37" s="28">
        <v>1</v>
      </c>
      <c r="F37" s="28"/>
      <c r="G37" s="30">
        <v>1.23</v>
      </c>
      <c r="H37" s="31">
        <f t="shared" si="0"/>
        <v>0</v>
      </c>
      <c r="I37" s="31">
        <f t="shared" si="1"/>
        <v>0</v>
      </c>
      <c r="J37" s="9"/>
    </row>
    <row r="38" spans="1:10" ht="40.5">
      <c r="A38" s="26" t="s">
        <v>22</v>
      </c>
      <c r="B38" s="27" t="s">
        <v>71</v>
      </c>
      <c r="C38" s="28" t="s">
        <v>20</v>
      </c>
      <c r="D38" s="28">
        <v>22</v>
      </c>
      <c r="E38" s="28">
        <v>1</v>
      </c>
      <c r="F38" s="28"/>
      <c r="G38" s="30">
        <v>1.23</v>
      </c>
      <c r="H38" s="31">
        <f t="shared" si="0"/>
        <v>0</v>
      </c>
      <c r="I38" s="31">
        <f t="shared" si="1"/>
        <v>0</v>
      </c>
      <c r="J38" s="9"/>
    </row>
    <row r="39" spans="1:10" ht="67.5">
      <c r="A39" s="26" t="s">
        <v>24</v>
      </c>
      <c r="B39" s="37" t="s">
        <v>72</v>
      </c>
      <c r="C39" s="28" t="s">
        <v>42</v>
      </c>
      <c r="D39" s="28">
        <v>22</v>
      </c>
      <c r="E39" s="28">
        <v>12</v>
      </c>
      <c r="F39" s="28"/>
      <c r="G39" s="30">
        <v>1.23</v>
      </c>
      <c r="H39" s="31">
        <f t="shared" si="0"/>
        <v>0</v>
      </c>
      <c r="I39" s="31">
        <f t="shared" si="1"/>
        <v>0</v>
      </c>
      <c r="J39" s="9"/>
    </row>
    <row r="40" spans="1:10" ht="40.5">
      <c r="A40" s="26" t="s">
        <v>27</v>
      </c>
      <c r="B40" s="37" t="s">
        <v>73</v>
      </c>
      <c r="C40" s="28" t="s">
        <v>42</v>
      </c>
      <c r="D40" s="28">
        <v>22</v>
      </c>
      <c r="E40" s="28">
        <v>12</v>
      </c>
      <c r="F40" s="28"/>
      <c r="G40" s="30">
        <v>1.23</v>
      </c>
      <c r="H40" s="31">
        <f t="shared" si="0"/>
        <v>0</v>
      </c>
      <c r="I40" s="31">
        <f t="shared" si="1"/>
        <v>0</v>
      </c>
      <c r="J40" s="9"/>
    </row>
    <row r="41" spans="1:10" ht="27">
      <c r="A41" s="26" t="s">
        <v>30</v>
      </c>
      <c r="B41" s="27" t="s">
        <v>74</v>
      </c>
      <c r="C41" s="28" t="s">
        <v>42</v>
      </c>
      <c r="D41" s="32">
        <v>22</v>
      </c>
      <c r="E41" s="28">
        <v>12</v>
      </c>
      <c r="F41" s="28"/>
      <c r="G41" s="30">
        <v>1.23</v>
      </c>
      <c r="H41" s="31">
        <f t="shared" si="0"/>
        <v>0</v>
      </c>
      <c r="I41" s="31">
        <f t="shared" si="1"/>
        <v>0</v>
      </c>
      <c r="J41" s="9"/>
    </row>
    <row r="42" spans="1:10" ht="27">
      <c r="A42" s="26" t="s">
        <v>32</v>
      </c>
      <c r="B42" s="27" t="s">
        <v>75</v>
      </c>
      <c r="C42" s="28" t="s">
        <v>20</v>
      </c>
      <c r="D42" s="28">
        <v>2</v>
      </c>
      <c r="E42" s="28">
        <v>1</v>
      </c>
      <c r="F42" s="28"/>
      <c r="G42" s="30">
        <v>1.23</v>
      </c>
      <c r="H42" s="31">
        <f t="shared" si="0"/>
        <v>0</v>
      </c>
      <c r="I42" s="31">
        <f t="shared" si="1"/>
        <v>0</v>
      </c>
      <c r="J42" s="9"/>
    </row>
    <row r="43" spans="1:10" ht="40.5">
      <c r="A43" s="26" t="s">
        <v>36</v>
      </c>
      <c r="B43" s="27" t="s">
        <v>76</v>
      </c>
      <c r="C43" s="28" t="s">
        <v>42</v>
      </c>
      <c r="D43" s="32">
        <v>22</v>
      </c>
      <c r="E43" s="39">
        <v>1</v>
      </c>
      <c r="F43" s="39"/>
      <c r="G43" s="40">
        <v>1.23</v>
      </c>
      <c r="H43" s="41">
        <f t="shared" si="0"/>
        <v>0</v>
      </c>
      <c r="I43" s="41">
        <f t="shared" si="1"/>
        <v>0</v>
      </c>
      <c r="J43" s="9"/>
    </row>
    <row r="44" spans="1:10" ht="50.25" customHeight="1">
      <c r="A44" s="42"/>
      <c r="B44" s="42"/>
      <c r="C44" s="42"/>
      <c r="D44" s="42"/>
      <c r="E44" s="47" t="s">
        <v>77</v>
      </c>
      <c r="F44" s="48"/>
      <c r="G44" s="48"/>
      <c r="H44" s="48"/>
      <c r="I44" s="43">
        <f>SUM(I17:I43)</f>
        <v>0</v>
      </c>
      <c r="J44" s="9"/>
    </row>
    <row r="45" spans="1:10">
      <c r="J45" s="9"/>
    </row>
    <row r="46" spans="1:10" ht="30" customHeight="1">
      <c r="J46" s="9"/>
    </row>
    <row r="47" spans="1:10">
      <c r="J47" s="9"/>
    </row>
    <row r="48" spans="1:10">
      <c r="J48" s="9"/>
    </row>
    <row r="49" spans="1:10">
      <c r="J49" s="9"/>
    </row>
    <row r="50" spans="1:10">
      <c r="J50" s="9"/>
    </row>
    <row r="51" spans="1:10">
      <c r="A51" s="44"/>
      <c r="B51" s="44"/>
      <c r="C51" s="44"/>
      <c r="D51" s="44"/>
      <c r="E51" s="44"/>
      <c r="F51" s="44"/>
      <c r="G51" s="45"/>
      <c r="H51" s="46"/>
      <c r="I51" s="44"/>
      <c r="J51" s="9"/>
    </row>
    <row r="52" spans="1:10" ht="72" customHeight="1">
      <c r="A52" s="44"/>
      <c r="B52" s="44"/>
      <c r="C52" s="44"/>
      <c r="D52" s="44"/>
      <c r="J52" s="9"/>
    </row>
    <row r="53" spans="1:10">
      <c r="A53" s="44"/>
      <c r="B53" s="44"/>
      <c r="C53" s="44"/>
      <c r="D53" s="44"/>
      <c r="E53" s="44"/>
      <c r="F53" s="44"/>
      <c r="G53" s="45"/>
      <c r="H53" s="46"/>
      <c r="I53" s="44"/>
      <c r="J53" s="9"/>
    </row>
    <row r="54" spans="1:10">
      <c r="A54" s="44"/>
      <c r="B54" s="44"/>
      <c r="C54" s="44"/>
      <c r="D54" s="44"/>
      <c r="E54" s="44"/>
      <c r="F54" s="44"/>
      <c r="G54" s="45"/>
      <c r="H54" s="46"/>
      <c r="I54" s="44"/>
      <c r="J54" s="9"/>
    </row>
    <row r="55" spans="1:10">
      <c r="A55" s="44"/>
      <c r="B55" s="44"/>
      <c r="C55" s="44"/>
      <c r="D55" s="44"/>
      <c r="E55" s="44"/>
      <c r="F55" s="44"/>
      <c r="G55" s="45"/>
      <c r="H55" s="46"/>
      <c r="I55" s="44"/>
      <c r="J55" s="9"/>
    </row>
    <row r="56" spans="1:10">
      <c r="A56" s="44"/>
      <c r="B56" s="44"/>
      <c r="C56" s="44"/>
      <c r="D56" s="44"/>
      <c r="E56" s="44"/>
      <c r="F56" s="44"/>
      <c r="G56" s="45"/>
      <c r="H56" s="46"/>
      <c r="I56" s="44"/>
      <c r="J56" s="9"/>
    </row>
    <row r="57" spans="1:10">
      <c r="A57" s="44"/>
      <c r="B57" s="44"/>
      <c r="C57" s="44"/>
      <c r="D57" s="44"/>
      <c r="E57" s="44"/>
      <c r="F57" s="44"/>
      <c r="G57" s="45"/>
      <c r="H57" s="46"/>
      <c r="I57" s="44"/>
      <c r="J57" s="9"/>
    </row>
    <row r="58" spans="1:10">
      <c r="A58" s="44"/>
      <c r="B58" s="44"/>
      <c r="C58" s="44"/>
      <c r="D58" s="44"/>
      <c r="E58" s="44"/>
      <c r="F58" s="44"/>
      <c r="G58" s="45"/>
      <c r="H58" s="46"/>
      <c r="I58" s="44"/>
      <c r="J58" s="9"/>
    </row>
    <row r="59" spans="1:10">
      <c r="A59" s="44"/>
      <c r="B59" s="44"/>
      <c r="C59" s="44"/>
      <c r="D59" s="44"/>
      <c r="E59" s="44"/>
      <c r="F59" s="44"/>
      <c r="G59" s="45"/>
      <c r="H59" s="46"/>
      <c r="I59" s="44"/>
      <c r="J59" s="9"/>
    </row>
  </sheetData>
  <mergeCells count="1">
    <mergeCell ref="E44:H44"/>
  </mergeCells>
  <phoneticPr fontId="9" type="noConversion"/>
  <pageMargins left="0.25196850393700787" right="0.25196850393700787" top="0.75196850393700787" bottom="0.75196850393700787" header="0.3" footer="0.3"/>
  <pageSetup paperSize="9" orientation="portrait" useFirstPageNumber="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Arkusz1</vt:lpstr>
      <vt:lpstr>Arkusz3</vt:lpstr>
      <vt:lpstr>Arkusz1!Print_Area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apozdzik</dc:creator>
  <cp:lastModifiedBy>vpiwonska</cp:lastModifiedBy>
  <cp:revision>5</cp:revision>
  <dcterms:created xsi:type="dcterms:W3CDTF">2019-11-21T08:28:29Z</dcterms:created>
  <dcterms:modified xsi:type="dcterms:W3CDTF">2024-12-13T08:45:26Z</dcterms:modified>
</cp:coreProperties>
</file>