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Arkusz1!$A$1:$M$32</definedName>
  </definedNames>
  <calcPr calcId="114210"/>
</workbook>
</file>

<file path=xl/calcChain.xml><?xml version="1.0" encoding="utf-8"?>
<calcChain xmlns="http://schemas.openxmlformats.org/spreadsheetml/2006/main">
  <c r="P42" i="1"/>
  <c r="O31"/>
  <c r="I14"/>
  <c r="I30"/>
  <c r="H30"/>
  <c r="G14"/>
  <c r="G30"/>
  <c r="F30"/>
  <c r="R26"/>
  <c r="S21"/>
  <c r="N17"/>
</calcChain>
</file>

<file path=xl/sharedStrings.xml><?xml version="1.0" encoding="utf-8"?>
<sst xmlns="http://schemas.openxmlformats.org/spreadsheetml/2006/main" count="158" uniqueCount="121">
  <si>
    <t>Lokalizacja obiektów:</t>
  </si>
  <si>
    <t>l.p</t>
  </si>
  <si>
    <t>rodzaj obiektu</t>
  </si>
  <si>
    <t>adres</t>
  </si>
  <si>
    <t>działka</t>
  </si>
  <si>
    <t>obręb</t>
  </si>
  <si>
    <t>powierzchnia [ha]</t>
  </si>
  <si>
    <t>powierzchnia zielona trawników [m2]</t>
  </si>
  <si>
    <t>powierzchnia zielona krzewów do pielęgnacji [m2]</t>
  </si>
  <si>
    <t>powierzchnia chodników [m2] do odśnieżania</t>
  </si>
  <si>
    <t>krawężniki/ opaski chodnikowe do oprysku/ plewienia [mb.]</t>
  </si>
  <si>
    <t>żywopłoty [mb.]</t>
  </si>
  <si>
    <t>plac zabaw z mini siłownią "Puchatek"</t>
  </si>
  <si>
    <t>skrzyżowanie                            ul. Artyleryjskiej            i ul. Piechoty</t>
  </si>
  <si>
    <t>Tarninów</t>
  </si>
  <si>
    <t>65 mb obrzeża placu zabaw i siłowni do ręcznego plewienia</t>
  </si>
  <si>
    <t xml:space="preserve"> -  </t>
  </si>
  <si>
    <t>plac zabaw i ścieżka zdrowia</t>
  </si>
  <si>
    <t>Park Miejski</t>
  </si>
  <si>
    <t>część działki 329/4</t>
  </si>
  <si>
    <t>Ochota</t>
  </si>
  <si>
    <t>171,5 mb. do plewienia recznego / mechanicznego</t>
  </si>
  <si>
    <t xml:space="preserve"> - </t>
  </si>
  <si>
    <t>plac zabaw i teren zielony</t>
  </si>
  <si>
    <t xml:space="preserve">ul. Środkowa </t>
  </si>
  <si>
    <t>791/6</t>
  </si>
  <si>
    <t>Stare Miasto</t>
  </si>
  <si>
    <t>65 mb. do plewienia ręcznego/ mechanicznego</t>
  </si>
  <si>
    <t xml:space="preserve">teren rekreacyjny </t>
  </si>
  <si>
    <t>ul. Oświęcimska</t>
  </si>
  <si>
    <t>Bartniki</t>
  </si>
  <si>
    <t>180 mb do plewienia mechanicznego</t>
  </si>
  <si>
    <t>boisko i teren rekreacyjny</t>
  </si>
  <si>
    <t>ul. Wielkiej Niedźwiedzicy</t>
  </si>
  <si>
    <t>116/2</t>
  </si>
  <si>
    <t>Wrocławskie Przedmieście</t>
  </si>
  <si>
    <t>-</t>
  </si>
  <si>
    <t xml:space="preserve">plac zabaw  </t>
  </si>
  <si>
    <t>Wioska Słowiańska</t>
  </si>
  <si>
    <t>124/1, 124/2, 120/1, 120/4</t>
  </si>
  <si>
    <t>288 mb obrzeża do oprysku i plewienia</t>
  </si>
  <si>
    <t>ul. Wierzyńskiego</t>
  </si>
  <si>
    <t>1544/5</t>
  </si>
  <si>
    <t>Piekary Osiedle</t>
  </si>
  <si>
    <t>76,2 mb krawężnika do ręcznego plewienia - wokół placu zabaw</t>
  </si>
  <si>
    <t>71,3 mb</t>
  </si>
  <si>
    <t>siłownia zewnętrzna</t>
  </si>
  <si>
    <t>ul. Tatrzańska</t>
  </si>
  <si>
    <t>1130/23, 1130/7, 1129/4</t>
  </si>
  <si>
    <t>165 mb obrzeża do oprysku i plewienia</t>
  </si>
  <si>
    <t>plac zabaw i mini siłownia zewnętrzna</t>
  </si>
  <si>
    <t>Park Bielański</t>
  </si>
  <si>
    <t>część działki 562/7</t>
  </si>
  <si>
    <t>Bielany</t>
  </si>
  <si>
    <t>73 mb do ręcznego i mechanicznego wyplewienia</t>
  </si>
  <si>
    <t xml:space="preserve"> -</t>
  </si>
  <si>
    <t>ul. Kartuska - Kamienna</t>
  </si>
  <si>
    <t>część działki 889/6</t>
  </si>
  <si>
    <t>Kartuzy</t>
  </si>
  <si>
    <t>38 mb. do mechanicznego wyczyszczenia</t>
  </si>
  <si>
    <t>42 mb.</t>
  </si>
  <si>
    <t>plac zabaw  i siłownia</t>
  </si>
  <si>
    <t>ul. Stanisławowska</t>
  </si>
  <si>
    <t>część działek: 281/3,132/3, 134/2</t>
  </si>
  <si>
    <t>Zosinek</t>
  </si>
  <si>
    <t>88 mb. obrzeża chonika mineral. Do oprysku i wyplewienia</t>
  </si>
  <si>
    <t>ul. Goździkowa</t>
  </si>
  <si>
    <t>155/2, 154/3, 153/3, 972 , 499;</t>
  </si>
  <si>
    <t>Przybków                                                    /                                                                                                                                                                                              Domki</t>
  </si>
  <si>
    <t>62,5 mb. obrzeża placu zabaw do plewienia ręcznego</t>
  </si>
  <si>
    <t>ul. Wielogórska</t>
  </si>
  <si>
    <t>93/54 i cz. 988 i 93/56</t>
  </si>
  <si>
    <t>Przybków</t>
  </si>
  <si>
    <t>73 mb. do ręcznego odchwaszczenia</t>
  </si>
  <si>
    <t>40 mb.</t>
  </si>
  <si>
    <t>plac zabaw  i boisko</t>
  </si>
  <si>
    <t>ul. H. Chrobrego</t>
  </si>
  <si>
    <t>cz. 137/3</t>
  </si>
  <si>
    <t>ul. Neptuna</t>
  </si>
  <si>
    <t>cz. 161/2 i 162/1</t>
  </si>
  <si>
    <t>85 mb. do oprysku i ręcznego usunięcia</t>
  </si>
  <si>
    <t xml:space="preserve">plac zabaw </t>
  </si>
  <si>
    <t>Aleja Zwycięstwa</t>
  </si>
  <si>
    <t>cz. 2/ 34</t>
  </si>
  <si>
    <t>Legnicki Dwór</t>
  </si>
  <si>
    <t>140mb. Do mechanicznego usunięcia</t>
  </si>
  <si>
    <t>Bydgoska</t>
  </si>
  <si>
    <t>127/4, 480/1, 127/6, część 127/25, 127/5, 127/27, 127/18</t>
  </si>
  <si>
    <t>Pawice</t>
  </si>
  <si>
    <t>58 mb. do usunięcie mechanicznego</t>
  </si>
  <si>
    <t>53,5 mb.</t>
  </si>
  <si>
    <t>Smolarska 10</t>
  </si>
  <si>
    <t>Piekary Stare</t>
  </si>
  <si>
    <t>45 mb. do mechanicznego usunięcia</t>
  </si>
  <si>
    <t>Pątnowska 33</t>
  </si>
  <si>
    <t>83, 77, 155, 49/2;</t>
  </si>
  <si>
    <t>Górka</t>
  </si>
  <si>
    <t>Pruszyńskiego</t>
  </si>
  <si>
    <t>1061/3, 1061/4 i 1062/2</t>
  </si>
  <si>
    <t>Okulickiego</t>
  </si>
  <si>
    <t>1208/3 i część działki 1896</t>
  </si>
  <si>
    <t>71 mb.</t>
  </si>
  <si>
    <t>165,5 mb.</t>
  </si>
  <si>
    <t>plac zabaw przy ul. Franciszkńskiej</t>
  </si>
  <si>
    <t>Franciszkanska/ Książęca</t>
  </si>
  <si>
    <t>część działki 1376</t>
  </si>
  <si>
    <t>Fabryczna</t>
  </si>
  <si>
    <t>powierzchnia łącznie=</t>
  </si>
  <si>
    <t>1794 mb.</t>
  </si>
  <si>
    <t>374 mb.</t>
  </si>
  <si>
    <t>jednostka=</t>
  </si>
  <si>
    <t>ha</t>
  </si>
  <si>
    <t>m2</t>
  </si>
  <si>
    <t>metry bieżące</t>
  </si>
  <si>
    <t>powierzchnia w [ha]=</t>
  </si>
  <si>
    <t>13,2536 ha</t>
  </si>
  <si>
    <t>9,6717 ha</t>
  </si>
  <si>
    <t>0,4452 ha</t>
  </si>
  <si>
    <t>0,8446 ha</t>
  </si>
  <si>
    <t>138 mb obrzeża do oprysku i plewienia</t>
  </si>
  <si>
    <t>Załącznik Nr 7</t>
  </si>
</sst>
</file>

<file path=xl/styles.xml><?xml version="1.0" encoding="utf-8"?>
<styleSheet xmlns="http://schemas.openxmlformats.org/spreadsheetml/2006/main">
  <numFmts count="1">
    <numFmt numFmtId="164" formatCode="0.0000"/>
  </numFmts>
  <fonts count="13">
    <font>
      <sz val="11"/>
      <color theme="1"/>
      <name val="Czcionka tekstu podstawowego"/>
    </font>
    <font>
      <sz val="8"/>
      <color indexed="8"/>
      <name val="Czcionka tekstu podstawowego"/>
    </font>
    <font>
      <b/>
      <i/>
      <sz val="8"/>
      <color indexed="8"/>
      <name val="Czcionka tekstu podstawowego"/>
    </font>
    <font>
      <b/>
      <i/>
      <sz val="14"/>
      <color indexed="8"/>
      <name val="Czcionka tekstu podstawowego"/>
    </font>
    <font>
      <b/>
      <sz val="8"/>
      <color indexed="8"/>
      <name val="Czcionka tekstu podstawowego"/>
    </font>
    <font>
      <i/>
      <sz val="8"/>
      <color indexed="8"/>
      <name val="Czcionka tekstu podstawowego"/>
    </font>
    <font>
      <i/>
      <sz val="8"/>
      <color indexed="8"/>
      <name val="Czcionka tekstu podstawowego"/>
    </font>
    <font>
      <sz val="8"/>
      <color indexed="8"/>
      <name val="Czcionka tekstu podstawowego"/>
    </font>
    <font>
      <sz val="8"/>
      <name val="Arial"/>
    </font>
    <font>
      <i/>
      <sz val="8"/>
      <name val="Arial"/>
    </font>
    <font>
      <b/>
      <sz val="8"/>
      <name val="Arial"/>
    </font>
    <font>
      <sz val="8"/>
      <color indexed="2"/>
      <name val="Czcionka tekstu podstawowego"/>
    </font>
    <font>
      <b/>
      <sz val="11"/>
      <color indexed="8"/>
      <name val="Czcionka tekstu podstawowego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9"/>
      </patternFill>
    </fill>
    <fill>
      <patternFill patternType="solid">
        <fgColor indexed="65"/>
      </patternFill>
    </fill>
  </fills>
  <borders count="2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2" fontId="1" fillId="4" borderId="10" xfId="0" applyNumberFormat="1" applyFont="1" applyFill="1" applyBorder="1" applyAlignment="1">
      <alignment horizontal="center" vertical="center" wrapText="1"/>
    </xf>
    <xf numFmtId="164" fontId="1" fillId="4" borderId="1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4" fontId="7" fillId="4" borderId="10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164" fontId="7" fillId="4" borderId="9" xfId="0" applyNumberFormat="1" applyFont="1" applyFill="1" applyBorder="1" applyAlignment="1">
      <alignment horizontal="center" vertical="center" wrapText="1"/>
    </xf>
    <xf numFmtId="2" fontId="7" fillId="4" borderId="10" xfId="0" applyNumberFormat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wrapText="1"/>
    </xf>
    <xf numFmtId="1" fontId="1" fillId="4" borderId="10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164" fontId="8" fillId="5" borderId="9" xfId="0" applyNumberFormat="1" applyFont="1" applyFill="1" applyBorder="1" applyAlignment="1">
      <alignment horizontal="center" vertical="center" wrapText="1"/>
    </xf>
    <xf numFmtId="2" fontId="8" fillId="5" borderId="10" xfId="0" applyNumberFormat="1" applyFont="1" applyFill="1" applyBorder="1" applyAlignment="1">
      <alignment horizontal="center" vertical="center" wrapText="1"/>
    </xf>
    <xf numFmtId="1" fontId="8" fillId="5" borderId="10" xfId="0" applyNumberFormat="1" applyFont="1" applyFill="1" applyBorder="1" applyAlignment="1">
      <alignment horizontal="center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4" borderId="0" xfId="0" applyFont="1" applyFill="1"/>
    <xf numFmtId="0" fontId="1" fillId="0" borderId="0" xfId="0" applyFont="1"/>
    <xf numFmtId="2" fontId="1" fillId="0" borderId="0" xfId="0" applyNumberFormat="1" applyFont="1"/>
    <xf numFmtId="164" fontId="4" fillId="2" borderId="16" xfId="0" applyNumberFormat="1" applyFont="1" applyFill="1" applyBorder="1" applyAlignment="1">
      <alignment horizontal="center"/>
    </xf>
    <xf numFmtId="2" fontId="4" fillId="2" borderId="17" xfId="0" applyNumberFormat="1" applyFont="1" applyFill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18" xfId="0" applyNumberFormat="1" applyFont="1" applyFill="1" applyBorder="1" applyAlignment="1">
      <alignment horizontal="center"/>
    </xf>
    <xf numFmtId="164" fontId="0" fillId="0" borderId="10" xfId="0" applyNumberFormat="1" applyBorder="1" applyAlignment="1">
      <alignment horizontal="center" vertical="center" wrapText="1"/>
    </xf>
    <xf numFmtId="0" fontId="1" fillId="2" borderId="4" xfId="0" applyFont="1" applyFill="1" applyBorder="1"/>
    <xf numFmtId="0" fontId="1" fillId="2" borderId="1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3" fontId="1" fillId="2" borderId="23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4" fillId="4" borderId="12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64" fontId="7" fillId="4" borderId="10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right"/>
    </xf>
    <xf numFmtId="0" fontId="4" fillId="2" borderId="27" xfId="0" applyFont="1" applyFill="1" applyBorder="1" applyAlignment="1">
      <alignment horizontal="right"/>
    </xf>
    <xf numFmtId="164" fontId="0" fillId="4" borderId="10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4" fontId="7" fillId="4" borderId="11" xfId="0" applyNumberFormat="1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center" vertical="center" wrapText="1"/>
    </xf>
    <xf numFmtId="2" fontId="7" fillId="4" borderId="12" xfId="0" applyNumberFormat="1" applyFont="1" applyFill="1" applyBorder="1" applyAlignment="1">
      <alignment horizontal="center" vertical="center" wrapText="1"/>
    </xf>
    <xf numFmtId="2" fontId="7" fillId="4" borderId="24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4" fontId="7" fillId="4" borderId="12" xfId="0" applyNumberFormat="1" applyFont="1" applyFill="1" applyBorder="1" applyAlignment="1">
      <alignment horizontal="center" vertical="center" wrapText="1"/>
    </xf>
    <xf numFmtId="164" fontId="7" fillId="4" borderId="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Pakiet 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42"/>
  <sheetViews>
    <sheetView tabSelected="1" zoomScale="85" workbookViewId="0">
      <selection activeCell="L9" sqref="L9"/>
    </sheetView>
  </sheetViews>
  <sheetFormatPr defaultRowHeight="14.25"/>
  <cols>
    <col min="1" max="1" width="4.125" customWidth="1"/>
    <col min="2" max="2" width="16.375" customWidth="1"/>
    <col min="4" max="4" width="12.75" customWidth="1"/>
    <col min="5" max="5" width="11.875" customWidth="1"/>
    <col min="6" max="6" width="10.25" customWidth="1"/>
    <col min="7" max="7" width="11.25" customWidth="1"/>
    <col min="8" max="8" width="11.625" customWidth="1"/>
    <col min="9" max="9" width="10.875" customWidth="1"/>
    <col min="10" max="10" width="15.25" customWidth="1"/>
    <col min="11" max="11" width="9.5" customWidth="1"/>
    <col min="12" max="12" width="12.75" customWidth="1"/>
    <col min="14" max="20" width="0" hidden="1" customWidth="1"/>
  </cols>
  <sheetData>
    <row r="1" spans="1:12" ht="26.25" customHeight="1">
      <c r="A1" s="1"/>
      <c r="B1" s="1"/>
      <c r="C1" s="1"/>
      <c r="D1" s="101"/>
      <c r="E1" s="101"/>
      <c r="F1" s="101"/>
      <c r="G1" s="2"/>
      <c r="H1" s="102" t="s">
        <v>120</v>
      </c>
      <c r="I1" s="103"/>
      <c r="J1" s="103"/>
      <c r="K1" s="3"/>
      <c r="L1" s="4"/>
    </row>
    <row r="2" spans="1:12" ht="18.75">
      <c r="A2" s="104" t="s">
        <v>0</v>
      </c>
      <c r="B2" s="105"/>
      <c r="C2" s="105"/>
      <c r="D2" s="105"/>
      <c r="E2" s="105"/>
      <c r="F2" s="5"/>
      <c r="G2" s="6"/>
      <c r="H2" s="7"/>
      <c r="I2" s="8"/>
      <c r="J2" s="8"/>
      <c r="K2" s="8"/>
      <c r="L2" s="9"/>
    </row>
    <row r="3" spans="1:1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0"/>
    </row>
    <row r="4" spans="1:12" ht="56.25">
      <c r="A4" s="11" t="s">
        <v>1</v>
      </c>
      <c r="B4" s="12" t="s">
        <v>2</v>
      </c>
      <c r="C4" s="12" t="s">
        <v>3</v>
      </c>
      <c r="D4" s="12" t="s">
        <v>4</v>
      </c>
      <c r="E4" s="13" t="s">
        <v>5</v>
      </c>
      <c r="F4" s="14" t="s">
        <v>6</v>
      </c>
      <c r="G4" s="15" t="s">
        <v>7</v>
      </c>
      <c r="H4" s="15" t="s">
        <v>8</v>
      </c>
      <c r="I4" s="15" t="s">
        <v>9</v>
      </c>
      <c r="J4" s="15" t="s">
        <v>10</v>
      </c>
      <c r="K4" s="15" t="s">
        <v>11</v>
      </c>
    </row>
    <row r="5" spans="1:12" ht="64.5" customHeight="1">
      <c r="A5" s="16">
        <v>1</v>
      </c>
      <c r="B5" s="17" t="s">
        <v>12</v>
      </c>
      <c r="C5" s="18" t="s">
        <v>13</v>
      </c>
      <c r="D5" s="17">
        <v>1305</v>
      </c>
      <c r="E5" s="19" t="s">
        <v>14</v>
      </c>
      <c r="F5" s="20">
        <v>0.1338</v>
      </c>
      <c r="G5" s="21">
        <v>692.89</v>
      </c>
      <c r="H5" s="17">
        <v>52</v>
      </c>
      <c r="I5" s="17">
        <v>190</v>
      </c>
      <c r="J5" s="22" t="s">
        <v>15</v>
      </c>
      <c r="K5" s="22" t="s">
        <v>16</v>
      </c>
    </row>
    <row r="6" spans="1:12" ht="33.75">
      <c r="A6" s="16">
        <v>2</v>
      </c>
      <c r="B6" s="17" t="s">
        <v>17</v>
      </c>
      <c r="C6" s="18" t="s">
        <v>18</v>
      </c>
      <c r="D6" s="23" t="s">
        <v>19</v>
      </c>
      <c r="E6" s="24" t="s">
        <v>20</v>
      </c>
      <c r="F6" s="25">
        <v>1.2972999999999999</v>
      </c>
      <c r="G6" s="26">
        <v>8928.77</v>
      </c>
      <c r="H6" s="23">
        <v>380</v>
      </c>
      <c r="I6" s="23">
        <v>481.5</v>
      </c>
      <c r="J6" s="27" t="s">
        <v>21</v>
      </c>
      <c r="K6" s="27" t="s">
        <v>22</v>
      </c>
    </row>
    <row r="7" spans="1:12" ht="33.75">
      <c r="A7" s="16">
        <v>3</v>
      </c>
      <c r="B7" s="17" t="s">
        <v>23</v>
      </c>
      <c r="C7" s="18" t="s">
        <v>24</v>
      </c>
      <c r="D7" s="23" t="s">
        <v>25</v>
      </c>
      <c r="E7" s="24" t="s">
        <v>26</v>
      </c>
      <c r="F7" s="25">
        <v>0.1085</v>
      </c>
      <c r="G7" s="26">
        <v>307</v>
      </c>
      <c r="H7" s="23">
        <v>232</v>
      </c>
      <c r="I7" s="23">
        <v>352.75</v>
      </c>
      <c r="J7" s="27" t="s">
        <v>27</v>
      </c>
      <c r="K7" s="27"/>
    </row>
    <row r="8" spans="1:12" ht="49.5" customHeight="1">
      <c r="A8" s="16">
        <v>4</v>
      </c>
      <c r="B8" s="17" t="s">
        <v>28</v>
      </c>
      <c r="C8" s="18" t="s">
        <v>29</v>
      </c>
      <c r="D8" s="17">
        <v>69</v>
      </c>
      <c r="E8" s="19" t="s">
        <v>30</v>
      </c>
      <c r="F8" s="20">
        <v>1.2801</v>
      </c>
      <c r="G8" s="21">
        <v>7663</v>
      </c>
      <c r="H8" s="17">
        <v>0</v>
      </c>
      <c r="I8" s="17">
        <v>390</v>
      </c>
      <c r="J8" s="22" t="s">
        <v>31</v>
      </c>
      <c r="K8" s="22"/>
    </row>
    <row r="9" spans="1:12" ht="49.5" customHeight="1">
      <c r="A9" s="16">
        <v>5</v>
      </c>
      <c r="B9" s="17" t="s">
        <v>32</v>
      </c>
      <c r="C9" s="28" t="s">
        <v>33</v>
      </c>
      <c r="D9" s="17" t="s">
        <v>34</v>
      </c>
      <c r="E9" s="29" t="s">
        <v>35</v>
      </c>
      <c r="F9" s="30">
        <v>0.51100000000000001</v>
      </c>
      <c r="G9" s="31">
        <v>3703</v>
      </c>
      <c r="H9" s="32">
        <v>0</v>
      </c>
      <c r="I9" s="32">
        <v>319</v>
      </c>
      <c r="J9" s="33" t="s">
        <v>36</v>
      </c>
      <c r="K9" s="33"/>
    </row>
    <row r="10" spans="1:12" ht="26.25" customHeight="1">
      <c r="A10" s="106">
        <v>6</v>
      </c>
      <c r="B10" s="87" t="s">
        <v>37</v>
      </c>
      <c r="C10" s="88" t="s">
        <v>38</v>
      </c>
      <c r="D10" s="89" t="s">
        <v>39</v>
      </c>
      <c r="E10" s="94" t="s">
        <v>35</v>
      </c>
      <c r="F10" s="95">
        <v>1.6585000000000001</v>
      </c>
      <c r="G10" s="97">
        <v>8963</v>
      </c>
      <c r="H10" s="99">
        <v>522</v>
      </c>
      <c r="I10" s="99">
        <v>1006</v>
      </c>
      <c r="J10" s="90" t="s">
        <v>40</v>
      </c>
      <c r="K10" s="90" t="s">
        <v>22</v>
      </c>
    </row>
    <row r="11" spans="1:12" ht="29.25" customHeight="1">
      <c r="A11" s="106"/>
      <c r="B11" s="87"/>
      <c r="C11" s="88"/>
      <c r="D11" s="89"/>
      <c r="E11" s="94"/>
      <c r="F11" s="96"/>
      <c r="G11" s="98"/>
      <c r="H11" s="100"/>
      <c r="I11" s="100"/>
      <c r="J11" s="90"/>
      <c r="K11" s="90"/>
    </row>
    <row r="12" spans="1:12">
      <c r="A12" s="85">
        <v>7</v>
      </c>
      <c r="B12" s="87" t="s">
        <v>28</v>
      </c>
      <c r="C12" s="88" t="s">
        <v>41</v>
      </c>
      <c r="D12" s="89" t="s">
        <v>42</v>
      </c>
      <c r="E12" s="94" t="s">
        <v>43</v>
      </c>
      <c r="F12" s="95">
        <v>1.0770999999999999</v>
      </c>
      <c r="G12" s="97">
        <v>9202</v>
      </c>
      <c r="H12" s="99">
        <v>635.34</v>
      </c>
      <c r="I12" s="99">
        <v>544</v>
      </c>
      <c r="J12" s="107" t="s">
        <v>44</v>
      </c>
      <c r="K12" s="90" t="s">
        <v>45</v>
      </c>
    </row>
    <row r="13" spans="1:12" ht="51" customHeight="1">
      <c r="A13" s="86"/>
      <c r="B13" s="87"/>
      <c r="C13" s="88"/>
      <c r="D13" s="89"/>
      <c r="E13" s="94"/>
      <c r="F13" s="96"/>
      <c r="G13" s="98"/>
      <c r="H13" s="100"/>
      <c r="I13" s="100"/>
      <c r="J13" s="108"/>
      <c r="K13" s="90"/>
    </row>
    <row r="14" spans="1:12" ht="22.5">
      <c r="A14" s="16">
        <v>8</v>
      </c>
      <c r="B14" s="17" t="s">
        <v>46</v>
      </c>
      <c r="C14" s="18" t="s">
        <v>47</v>
      </c>
      <c r="D14" s="23" t="s">
        <v>48</v>
      </c>
      <c r="E14" s="34" t="s">
        <v>43</v>
      </c>
      <c r="F14" s="37">
        <v>0.68579999999999997</v>
      </c>
      <c r="G14" s="38">
        <f>(205.4+5364)</f>
        <v>5569.4</v>
      </c>
      <c r="H14" s="39">
        <v>250</v>
      </c>
      <c r="I14" s="39">
        <f>(280+1044)</f>
        <v>1324</v>
      </c>
      <c r="J14" s="35" t="s">
        <v>49</v>
      </c>
      <c r="K14" s="35" t="s">
        <v>22</v>
      </c>
    </row>
    <row r="15" spans="1:12" ht="33.75">
      <c r="A15" s="16">
        <v>9</v>
      </c>
      <c r="B15" s="17" t="s">
        <v>50</v>
      </c>
      <c r="C15" s="18" t="s">
        <v>51</v>
      </c>
      <c r="D15" s="23" t="s">
        <v>52</v>
      </c>
      <c r="E15" s="24" t="s">
        <v>53</v>
      </c>
      <c r="F15" s="25">
        <v>5.7700000000000001E-2</v>
      </c>
      <c r="G15" s="26">
        <v>275</v>
      </c>
      <c r="H15" s="23">
        <v>0</v>
      </c>
      <c r="I15" s="23">
        <v>135.5</v>
      </c>
      <c r="J15" s="27" t="s">
        <v>54</v>
      </c>
      <c r="K15" s="27" t="s">
        <v>55</v>
      </c>
    </row>
    <row r="16" spans="1:12" ht="33.75">
      <c r="A16" s="16">
        <v>10</v>
      </c>
      <c r="B16" s="17" t="s">
        <v>46</v>
      </c>
      <c r="C16" s="18" t="s">
        <v>56</v>
      </c>
      <c r="D16" s="23" t="s">
        <v>57</v>
      </c>
      <c r="E16" s="24" t="s">
        <v>58</v>
      </c>
      <c r="F16" s="25">
        <v>7.0599999999999996E-2</v>
      </c>
      <c r="G16" s="26">
        <v>417</v>
      </c>
      <c r="H16" s="23">
        <v>158.69999999999999</v>
      </c>
      <c r="I16" s="23">
        <v>137</v>
      </c>
      <c r="J16" s="27" t="s">
        <v>59</v>
      </c>
      <c r="K16" s="27" t="s">
        <v>60</v>
      </c>
    </row>
    <row r="17" spans="1:19" ht="33.75">
      <c r="A17" s="16">
        <v>11</v>
      </c>
      <c r="B17" s="17" t="s">
        <v>61</v>
      </c>
      <c r="C17" s="18" t="s">
        <v>62</v>
      </c>
      <c r="D17" s="23" t="s">
        <v>63</v>
      </c>
      <c r="E17" s="24" t="s">
        <v>64</v>
      </c>
      <c r="F17" s="25">
        <v>0.54359999999999997</v>
      </c>
      <c r="G17" s="26">
        <v>4447.2</v>
      </c>
      <c r="H17" s="23">
        <v>273.60000000000002</v>
      </c>
      <c r="I17" s="23">
        <v>380.2</v>
      </c>
      <c r="J17" s="27" t="s">
        <v>65</v>
      </c>
      <c r="K17" s="27" t="s">
        <v>55</v>
      </c>
      <c r="N17">
        <f>N18+M18</f>
        <v>5019.24</v>
      </c>
      <c r="R17">
        <v>9324.98</v>
      </c>
      <c r="S17">
        <v>3904</v>
      </c>
    </row>
    <row r="18" spans="1:19" ht="33.75">
      <c r="A18" s="40">
        <v>12</v>
      </c>
      <c r="B18" s="17" t="s">
        <v>28</v>
      </c>
      <c r="C18" s="18" t="s">
        <v>66</v>
      </c>
      <c r="D18" s="23" t="s">
        <v>67</v>
      </c>
      <c r="E18" s="24" t="s">
        <v>68</v>
      </c>
      <c r="F18" s="25">
        <v>1.3258000000000001</v>
      </c>
      <c r="G18" s="26">
        <v>9377</v>
      </c>
      <c r="H18" s="23">
        <v>184</v>
      </c>
      <c r="I18" s="23">
        <v>1025.7</v>
      </c>
      <c r="J18" s="27" t="s">
        <v>69</v>
      </c>
      <c r="K18" s="27" t="s">
        <v>55</v>
      </c>
      <c r="N18">
        <v>5019.24</v>
      </c>
      <c r="R18">
        <v>1037.55</v>
      </c>
      <c r="S18">
        <v>403.55</v>
      </c>
    </row>
    <row r="19" spans="1:19" ht="30" customHeight="1">
      <c r="A19" s="16">
        <v>13</v>
      </c>
      <c r="B19" s="17" t="s">
        <v>28</v>
      </c>
      <c r="C19" s="18" t="s">
        <v>70</v>
      </c>
      <c r="D19" s="23" t="s">
        <v>71</v>
      </c>
      <c r="E19" s="24" t="s">
        <v>72</v>
      </c>
      <c r="F19" s="25">
        <v>1.08548</v>
      </c>
      <c r="G19" s="26">
        <v>8100</v>
      </c>
      <c r="H19" s="23">
        <v>37</v>
      </c>
      <c r="I19" s="23">
        <v>412</v>
      </c>
      <c r="J19" s="27" t="s">
        <v>73</v>
      </c>
      <c r="K19" s="27" t="s">
        <v>74</v>
      </c>
      <c r="R19">
        <v>337.9</v>
      </c>
      <c r="S19">
        <v>3730.75</v>
      </c>
    </row>
    <row r="20" spans="1:19" ht="36" customHeight="1">
      <c r="A20" s="16">
        <v>14</v>
      </c>
      <c r="B20" s="17" t="s">
        <v>75</v>
      </c>
      <c r="C20" s="18" t="s">
        <v>76</v>
      </c>
      <c r="D20" s="23" t="s">
        <v>77</v>
      </c>
      <c r="E20" s="24" t="s">
        <v>26</v>
      </c>
      <c r="F20" s="25">
        <v>8.14E-2</v>
      </c>
      <c r="G20" s="26">
        <v>296.5</v>
      </c>
      <c r="H20" s="23">
        <v>64.7</v>
      </c>
      <c r="I20" s="23">
        <v>114</v>
      </c>
      <c r="J20" s="27" t="s">
        <v>22</v>
      </c>
      <c r="K20" s="27" t="s">
        <v>22</v>
      </c>
      <c r="R20">
        <v>42.36</v>
      </c>
      <c r="S20">
        <v>2816.53</v>
      </c>
    </row>
    <row r="21" spans="1:19" ht="22.5">
      <c r="A21" s="16">
        <v>15</v>
      </c>
      <c r="B21" s="17" t="s">
        <v>37</v>
      </c>
      <c r="C21" s="18" t="s">
        <v>78</v>
      </c>
      <c r="D21" s="23" t="s">
        <v>79</v>
      </c>
      <c r="E21" s="41" t="s">
        <v>35</v>
      </c>
      <c r="F21" s="25">
        <v>7.8899999999999998E-2</v>
      </c>
      <c r="G21" s="26">
        <v>116</v>
      </c>
      <c r="H21" s="42">
        <v>80</v>
      </c>
      <c r="I21" s="23">
        <v>127</v>
      </c>
      <c r="J21" s="27" t="s">
        <v>80</v>
      </c>
      <c r="K21" s="27" t="s">
        <v>55</v>
      </c>
      <c r="R21">
        <v>119.35</v>
      </c>
      <c r="S21">
        <f>SUM(S17:S20)</f>
        <v>10854.83</v>
      </c>
    </row>
    <row r="22" spans="1:19" ht="57" customHeight="1">
      <c r="A22" s="36">
        <v>16</v>
      </c>
      <c r="B22" s="43" t="s">
        <v>81</v>
      </c>
      <c r="C22" s="44" t="s">
        <v>82</v>
      </c>
      <c r="D22" s="45" t="s">
        <v>83</v>
      </c>
      <c r="E22" s="46" t="s">
        <v>84</v>
      </c>
      <c r="F22" s="25">
        <v>0.14000000000000001</v>
      </c>
      <c r="G22" s="26">
        <v>822</v>
      </c>
      <c r="H22" s="42">
        <v>107</v>
      </c>
      <c r="I22" s="23">
        <v>122.5</v>
      </c>
      <c r="J22" s="27" t="s">
        <v>85</v>
      </c>
      <c r="K22" s="27" t="s">
        <v>55</v>
      </c>
      <c r="R22">
        <v>111.05</v>
      </c>
    </row>
    <row r="23" spans="1:19" ht="45">
      <c r="A23" s="16">
        <v>17</v>
      </c>
      <c r="B23" s="47" t="s">
        <v>28</v>
      </c>
      <c r="C23" s="48" t="s">
        <v>86</v>
      </c>
      <c r="D23" s="49" t="s">
        <v>87</v>
      </c>
      <c r="E23" s="50" t="s">
        <v>88</v>
      </c>
      <c r="F23" s="51">
        <v>1.1398999999999999</v>
      </c>
      <c r="G23" s="52">
        <v>9600</v>
      </c>
      <c r="H23" s="53">
        <v>400</v>
      </c>
      <c r="I23" s="49">
        <v>410</v>
      </c>
      <c r="J23" s="54" t="s">
        <v>89</v>
      </c>
      <c r="K23" s="54" t="s">
        <v>90</v>
      </c>
      <c r="R23">
        <v>132.5</v>
      </c>
    </row>
    <row r="24" spans="1:19" ht="30.75" customHeight="1">
      <c r="A24" s="55">
        <v>18</v>
      </c>
      <c r="B24" s="47" t="s">
        <v>81</v>
      </c>
      <c r="C24" s="48" t="s">
        <v>91</v>
      </c>
      <c r="D24" s="49">
        <v>178</v>
      </c>
      <c r="E24" s="50" t="s">
        <v>92</v>
      </c>
      <c r="F24" s="51">
        <v>5.3999999999999999E-2</v>
      </c>
      <c r="G24" s="52">
        <v>177.5</v>
      </c>
      <c r="H24" s="53">
        <v>0</v>
      </c>
      <c r="I24" s="49">
        <v>74</v>
      </c>
      <c r="J24" s="54" t="s">
        <v>93</v>
      </c>
      <c r="K24" s="54" t="s">
        <v>55</v>
      </c>
      <c r="R24">
        <v>173</v>
      </c>
    </row>
    <row r="25" spans="1:19" ht="34.5" customHeight="1">
      <c r="A25" s="16">
        <v>19</v>
      </c>
      <c r="B25" s="17" t="s">
        <v>28</v>
      </c>
      <c r="C25" s="18" t="s">
        <v>94</v>
      </c>
      <c r="D25" s="17" t="s">
        <v>95</v>
      </c>
      <c r="E25" s="19" t="s">
        <v>96</v>
      </c>
      <c r="F25" s="20">
        <v>0.64</v>
      </c>
      <c r="G25" s="21">
        <v>6402</v>
      </c>
      <c r="H25" s="56">
        <v>36</v>
      </c>
      <c r="I25" s="17">
        <v>0</v>
      </c>
      <c r="J25" s="22" t="s">
        <v>22</v>
      </c>
      <c r="K25" s="22" t="s">
        <v>22</v>
      </c>
      <c r="O25">
        <v>73</v>
      </c>
      <c r="P25">
        <v>71</v>
      </c>
      <c r="R25">
        <v>120.71</v>
      </c>
    </row>
    <row r="26" spans="1:19" ht="22.5">
      <c r="A26" s="36">
        <v>20</v>
      </c>
      <c r="B26" s="43" t="s">
        <v>28</v>
      </c>
      <c r="C26" s="44" t="s">
        <v>97</v>
      </c>
      <c r="D26" s="43" t="s">
        <v>98</v>
      </c>
      <c r="E26" s="57" t="s">
        <v>43</v>
      </c>
      <c r="F26" s="58">
        <v>0.72909999999999997</v>
      </c>
      <c r="G26" s="57">
        <v>7291</v>
      </c>
      <c r="H26" s="59">
        <v>650</v>
      </c>
      <c r="I26" s="59">
        <v>0</v>
      </c>
      <c r="J26" s="59" t="s">
        <v>22</v>
      </c>
      <c r="K26" s="59" t="s">
        <v>22</v>
      </c>
      <c r="O26">
        <v>42</v>
      </c>
      <c r="P26">
        <v>45</v>
      </c>
      <c r="R26">
        <f>SUM(R17:R25)</f>
        <v>11399.399999999998</v>
      </c>
    </row>
    <row r="27" spans="1:19" ht="22.5">
      <c r="A27" s="60">
        <v>21</v>
      </c>
      <c r="B27" s="61" t="s">
        <v>32</v>
      </c>
      <c r="C27" s="62" t="s">
        <v>99</v>
      </c>
      <c r="D27" s="61" t="s">
        <v>100</v>
      </c>
      <c r="E27" s="63" t="s">
        <v>43</v>
      </c>
      <c r="F27" s="63">
        <v>0.52500000000000002</v>
      </c>
      <c r="G27" s="63">
        <v>4318</v>
      </c>
      <c r="H27" s="64">
        <v>390</v>
      </c>
      <c r="I27" s="57">
        <v>901.38</v>
      </c>
      <c r="J27" s="57" t="s">
        <v>101</v>
      </c>
      <c r="K27" s="57" t="s">
        <v>102</v>
      </c>
      <c r="O27">
        <v>40</v>
      </c>
      <c r="P27">
        <v>58</v>
      </c>
    </row>
    <row r="28" spans="1:19" ht="33.75">
      <c r="A28" s="60">
        <v>22</v>
      </c>
      <c r="B28" s="61" t="s">
        <v>103</v>
      </c>
      <c r="C28" s="62" t="s">
        <v>104</v>
      </c>
      <c r="D28" s="61" t="s">
        <v>105</v>
      </c>
      <c r="E28" s="63" t="s">
        <v>106</v>
      </c>
      <c r="F28" s="63">
        <v>0.03</v>
      </c>
      <c r="G28" s="63">
        <v>49</v>
      </c>
      <c r="H28" s="63">
        <v>0</v>
      </c>
      <c r="I28" s="63">
        <v>0</v>
      </c>
      <c r="J28" s="63" t="s">
        <v>36</v>
      </c>
      <c r="K28" s="63"/>
    </row>
    <row r="29" spans="1:19" ht="12" customHeight="1">
      <c r="A29" s="65"/>
      <c r="B29" s="66"/>
      <c r="C29" s="66"/>
      <c r="D29" s="66"/>
      <c r="E29" s="66"/>
      <c r="F29" s="66"/>
      <c r="G29" s="67"/>
      <c r="H29" s="66"/>
      <c r="I29" s="66"/>
      <c r="J29" s="66"/>
      <c r="K29" s="66"/>
      <c r="O29">
        <v>53.5</v>
      </c>
      <c r="P29">
        <v>140</v>
      </c>
    </row>
    <row r="30" spans="1:19" ht="15.75" customHeight="1">
      <c r="A30" s="65"/>
      <c r="B30" s="66"/>
      <c r="C30" s="66"/>
      <c r="D30" s="91" t="s">
        <v>107</v>
      </c>
      <c r="E30" s="92"/>
      <c r="F30" s="68">
        <f>SUM(F5:F29)</f>
        <v>13.253580000000003</v>
      </c>
      <c r="G30" s="69">
        <f>SUM(G5:G28)</f>
        <v>96717.260000000009</v>
      </c>
      <c r="H30" s="69">
        <f>SUM(H5:H27)</f>
        <v>4452.34</v>
      </c>
      <c r="I30" s="69">
        <f>SUM(I5:I27)</f>
        <v>8446.5299999999988</v>
      </c>
      <c r="J30" s="70" t="s">
        <v>108</v>
      </c>
      <c r="K30" s="71" t="s">
        <v>109</v>
      </c>
      <c r="O30">
        <v>165.5</v>
      </c>
      <c r="P30">
        <v>85</v>
      </c>
      <c r="R30" s="72" t="s">
        <v>15</v>
      </c>
    </row>
    <row r="31" spans="1:19" ht="15.75" customHeight="1">
      <c r="A31" s="66"/>
      <c r="B31" s="66"/>
      <c r="C31" s="66"/>
      <c r="D31" s="73"/>
      <c r="E31" s="74" t="s">
        <v>110</v>
      </c>
      <c r="F31" s="75" t="s">
        <v>111</v>
      </c>
      <c r="G31" s="76" t="s">
        <v>112</v>
      </c>
      <c r="H31" s="76" t="s">
        <v>112</v>
      </c>
      <c r="I31" s="76" t="s">
        <v>112</v>
      </c>
      <c r="J31" s="76" t="s">
        <v>113</v>
      </c>
      <c r="K31" s="77" t="s">
        <v>113</v>
      </c>
      <c r="O31">
        <f>SUM(O25:O30)</f>
        <v>374</v>
      </c>
      <c r="P31">
        <v>73</v>
      </c>
      <c r="R31" s="78" t="s">
        <v>21</v>
      </c>
    </row>
    <row r="32" spans="1:19" ht="30" customHeight="1">
      <c r="A32" s="66"/>
      <c r="B32" s="66"/>
      <c r="C32" s="66"/>
      <c r="D32" s="66"/>
      <c r="E32" s="79" t="s">
        <v>114</v>
      </c>
      <c r="F32" s="80" t="s">
        <v>115</v>
      </c>
      <c r="G32" s="81" t="s">
        <v>116</v>
      </c>
      <c r="H32" s="82" t="s">
        <v>117</v>
      </c>
      <c r="I32" s="81" t="s">
        <v>118</v>
      </c>
      <c r="J32" s="83"/>
      <c r="K32" s="66"/>
      <c r="L32" s="84"/>
      <c r="P32">
        <v>62.5</v>
      </c>
      <c r="R32" s="78" t="s">
        <v>27</v>
      </c>
    </row>
    <row r="33" spans="16:18" ht="71.25">
      <c r="P33">
        <v>88</v>
      </c>
      <c r="R33" s="72" t="s">
        <v>31</v>
      </c>
    </row>
    <row r="34" spans="16:18">
      <c r="P34">
        <v>38</v>
      </c>
      <c r="R34" s="93" t="s">
        <v>119</v>
      </c>
    </row>
    <row r="35" spans="16:18">
      <c r="P35">
        <v>73</v>
      </c>
      <c r="R35" s="93"/>
    </row>
    <row r="36" spans="16:18">
      <c r="P36">
        <v>76</v>
      </c>
    </row>
    <row r="37" spans="16:18">
      <c r="P37">
        <v>138</v>
      </c>
    </row>
    <row r="38" spans="16:18">
      <c r="P38">
        <v>180</v>
      </c>
    </row>
    <row r="39" spans="16:18">
      <c r="P39">
        <v>65</v>
      </c>
    </row>
    <row r="40" spans="16:18">
      <c r="P40">
        <v>171.5</v>
      </c>
    </row>
    <row r="41" spans="16:18">
      <c r="P41">
        <v>65</v>
      </c>
    </row>
    <row r="42" spans="16:18">
      <c r="P42">
        <f>SUM(P25:P41)</f>
        <v>1429</v>
      </c>
    </row>
  </sheetData>
  <mergeCells count="27">
    <mergeCell ref="D1:F1"/>
    <mergeCell ref="H1:J1"/>
    <mergeCell ref="A2:E2"/>
    <mergeCell ref="A10:A11"/>
    <mergeCell ref="B10:B11"/>
    <mergeCell ref="C10:C11"/>
    <mergeCell ref="D10:D11"/>
    <mergeCell ref="H10:H11"/>
    <mergeCell ref="I10:I11"/>
    <mergeCell ref="J10:J11"/>
    <mergeCell ref="R34:R35"/>
    <mergeCell ref="K10:K11"/>
    <mergeCell ref="E12:E13"/>
    <mergeCell ref="F12:F13"/>
    <mergeCell ref="E10:E11"/>
    <mergeCell ref="F10:F11"/>
    <mergeCell ref="G10:G11"/>
    <mergeCell ref="H12:H13"/>
    <mergeCell ref="G12:G13"/>
    <mergeCell ref="I12:I13"/>
    <mergeCell ref="A12:A13"/>
    <mergeCell ref="B12:B13"/>
    <mergeCell ref="C12:C13"/>
    <mergeCell ref="D12:D13"/>
    <mergeCell ref="K12:K13"/>
    <mergeCell ref="D30:E30"/>
    <mergeCell ref="J12:J13"/>
  </mergeCells>
  <phoneticPr fontId="0" type="noConversion"/>
  <pageMargins left="0.89015151515151514" right="0.25" top="0.32196969696969702" bottom="0.75" header="0.3" footer="0.3"/>
  <pageSetup paperSize="9" orientation="landscape" useFirstPageNumber="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apozdzik</dc:creator>
  <cp:lastModifiedBy>vpiwonska</cp:lastModifiedBy>
  <cp:revision>2</cp:revision>
  <dcterms:created xsi:type="dcterms:W3CDTF">2019-11-21T08:23:05Z</dcterms:created>
  <dcterms:modified xsi:type="dcterms:W3CDTF">2024-12-13T08:42:44Z</dcterms:modified>
</cp:coreProperties>
</file>