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U\BUKK\wodociagi olsztyn\2023_2025\UC-OC_UM-ALLR_UM-EE\2. Materialy konkursowe\do_akceptacji_Klienta\"/>
    </mc:Choice>
  </mc:AlternateContent>
  <xr:revisionPtr revIDLastSave="0" documentId="13_ncr:1_{34551673-6400-4E21-BB43-A51E351F9D3F}" xr6:coauthVersionLast="36" xr6:coauthVersionMax="36" xr10:uidLastSave="{00000000-0000-0000-0000-000000000000}"/>
  <bookViews>
    <workbookView xWindow="0" yWindow="0" windowWidth="28800" windowHeight="11325" xr2:uid="{AC00C518-B88B-48D8-98A8-D5A0BB9A89D4}"/>
  </bookViews>
  <sheets>
    <sheet name="Formularz Oferty + załącz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0" i="1" l="1"/>
  <c r="F159" i="1"/>
  <c r="F149" i="1"/>
  <c r="F138" i="1"/>
  <c r="F139" i="1"/>
  <c r="F140" i="1"/>
  <c r="F137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15" i="1"/>
  <c r="D130" i="1"/>
  <c r="F161" i="1" l="1"/>
  <c r="F163" i="1" s="1"/>
  <c r="D154" i="1" s="1"/>
  <c r="F141" i="1"/>
  <c r="F143" i="1" s="1"/>
  <c r="F130" i="1"/>
  <c r="D141" i="1" l="1"/>
  <c r="F132" i="1"/>
  <c r="D110" i="1" s="1"/>
  <c r="D32" i="1" s="1"/>
  <c r="D161" i="1" l="1"/>
  <c r="D38" i="1" l="1"/>
</calcChain>
</file>

<file path=xl/sharedStrings.xml><?xml version="1.0" encoding="utf-8"?>
<sst xmlns="http://schemas.openxmlformats.org/spreadsheetml/2006/main" count="147" uniqueCount="120">
  <si>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</si>
  <si>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</si>
  <si>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</si>
  <si>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</si>
  <si>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</si>
  <si>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Środki obrotowe</t>
  </si>
  <si>
    <t>Łączna suma ubezpieczenia</t>
  </si>
  <si>
    <t xml:space="preserve">Suma ubezpieczenia </t>
  </si>
  <si>
    <t xml:space="preserve">za 12-miesięczny okres rozliczeniowy/ubezpieczenia </t>
  </si>
  <si>
    <t>Sprzęt elektroniczny stacjonarny</t>
  </si>
  <si>
    <t>Sprzęt elektroniczny przenośny</t>
  </si>
  <si>
    <t>Suma gwarancyjna</t>
  </si>
  <si>
    <t xml:space="preserve">Składka za 12-miesięczny okres rozliczeniowy/ubezpieczenia </t>
  </si>
  <si>
    <t xml:space="preserve">Grupa 2 KŚT </t>
  </si>
  <si>
    <t xml:space="preserve">Grupa 3 KŚT </t>
  </si>
  <si>
    <t xml:space="preserve">Grupa 4 KŚT </t>
  </si>
  <si>
    <t xml:space="preserve">Grupa 5 KŚT </t>
  </si>
  <si>
    <t xml:space="preserve">Grupa 6 KŚT </t>
  </si>
  <si>
    <t xml:space="preserve">Grupa 7 KŚT </t>
  </si>
  <si>
    <t xml:space="preserve">Grupa 8 KŚT </t>
  </si>
  <si>
    <t>(%)</t>
  </si>
  <si>
    <t>1. Ubezpieczenie mienia od ryzyk żywiołowych (OG)</t>
  </si>
  <si>
    <t>OFERTA</t>
  </si>
  <si>
    <t>Ja/My niżej podpisani</t>
  </si>
  <si>
    <t>Imię i nazwisko:</t>
  </si>
  <si>
    <t>działając w imieniu i na rzecz:</t>
  </si>
  <si>
    <t>Pełna nazwa firmy:</t>
  </si>
  <si>
    <t>Adres lub siedziba:</t>
  </si>
  <si>
    <t>Numer KRS:</t>
  </si>
  <si>
    <t>NIP:</t>
  </si>
  <si>
    <t>Lider konsorcjum (dotyczy Wykonawców ubiegających się wspólnie o udzielenie zamówienia):</t>
  </si>
  <si>
    <t>Adres jednostki:</t>
  </si>
  <si>
    <t>Numer telefonu:</t>
  </si>
  <si>
    <t>E-mail:</t>
  </si>
  <si>
    <t xml:space="preserve">Kwota: </t>
  </si>
  <si>
    <t>szczegółowy wykaz cen jednostkowych został złożony na formularzu cenowym stanowiacym załącznik
nr 1 do oferty</t>
  </si>
  <si>
    <t xml:space="preserve">   II.  Przyjmujemy fakultatywne warunki ubezpieczenia: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</si>
  <si>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</si>
  <si>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</si>
  <si>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</si>
  <si>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</si>
  <si>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</si>
  <si>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</si>
  <si>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>Jednostka organizacyjna Wykonawcy, która będzie brała udział w realizacji zamówienia:</t>
  </si>
  <si>
    <t xml:space="preserve">   III.  Oświadczamy, że:</t>
  </si>
  <si>
    <t xml:space="preserve">              3. uzyskaliśmy wszelkie informacje niezbędne do prawidłowego przygotowania i złożenia niniejszej oferty;</t>
  </si>
  <si>
    <t>Lp.</t>
  </si>
  <si>
    <t>Podwykonawca (firma)</t>
  </si>
  <si>
    <t>Część 01 zamówienia</t>
  </si>
  <si>
    <t>Część 02 zamówienia</t>
  </si>
  <si>
    <r>
      <t xml:space="preserve">   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</si>
  <si>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 xml:space="preserve">   VII. Wraz z ofertą składamy następujące oświadczenia i dokumenty: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</si>
  <si>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</si>
  <si>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Osoba kontaktowa ze strony Wykonawcy, stanowisko służbowe:</t>
  </si>
  <si>
    <t xml:space="preserve">   V.  W sprawach nieuregulowanych w Specyfikacji Warunków Zamówienia i w ofercie mają zastosowanie następujące Ogólne (Szczególne) Warunki Ubezpieczenia (podać rodzaj warunków ubezpieczenia i datę uchwalenia/wejścia w życie:</t>
  </si>
  <si>
    <t xml:space="preserve">   IV.  Oświadczamy, że przedmiot zamówienia wykonamy samodzielnie/powierzymy podwykonawcom realizację następujących części zamówienia .*:</t>
  </si>
  <si>
    <t>Powierzany podwykonawcom zakres usług ubezpieczeniowych                                                (w innym obszarze niż kluczowe zadanie przez które rozumie się udzielenie ochrony ubezpieczeniowej, w postaci gotowości do wypłaty odszkodowania, w przypadku, gdy zrealizują się postanowienia umowy ubezpieczenia)</t>
  </si>
  <si>
    <r>
      <t>*</t>
    </r>
    <r>
      <rPr>
        <sz val="10"/>
        <color theme="1"/>
        <rFont val="Arial"/>
        <family val="2"/>
        <charset val="238"/>
      </rPr>
      <t>niepotrzebne skreślić</t>
    </r>
    <r>
      <rPr>
        <vertAlign val="superscript"/>
        <sz val="10"/>
        <color theme="1"/>
        <rFont val="Arial"/>
        <family val="2"/>
        <charset val="238"/>
      </rPr>
      <t>/usunąć</t>
    </r>
  </si>
  <si>
    <t xml:space="preserve"> ………………………... - załącznik nr ………….</t>
  </si>
  <si>
    <t>Pełnomocnictwo - załącznik nr ………….</t>
  </si>
  <si>
    <t>Dokumenty zawierające informację o produkcie ubezpieczeniowym (ang. IPID) - załącznik nr ……</t>
  </si>
  <si>
    <t>Ogólne warunki ubezpieczenia - załącznik nr ………….</t>
  </si>
  <si>
    <t>Formularz cenowy ze szczegółowym wykazem cen jednostkowych - załącznik nr 1</t>
  </si>
  <si>
    <t>Wyszczególnienie wszystkich obowiązujących ogólnych i szczegolnych warunków ubezpieczenia, mających zastosowanie do niniejszego zamówienia w sposób pozwalający na ich identyfikację oraz dokumentów zawierających informację o produkcie ubezpieczeniowym (ang.) IPID</t>
  </si>
  <si>
    <t xml:space="preserve">Przedsiębiorstwo Wodociągów </t>
  </si>
  <si>
    <t xml:space="preserve">i Kanalizacji  Sp. z o.o. </t>
  </si>
  <si>
    <t>ul. Oficerska 16A</t>
  </si>
  <si>
    <t>10-218 Olsztyn</t>
  </si>
  <si>
    <r>
      <t xml:space="preserve">1. Część 01 Zamówienia - </t>
    </r>
    <r>
      <rPr>
        <sz val="10"/>
        <rFont val="Arial"/>
        <family val="2"/>
        <charset val="238"/>
      </rPr>
      <t xml:space="preserve">ubezpieczenie mienia i odpowiedzialności cywilnej </t>
    </r>
  </si>
  <si>
    <r>
      <t>Cena  Części 01 zamówienia za cały okres zamówien</t>
    </r>
    <r>
      <rPr>
        <b/>
        <sz val="9"/>
        <rFont val="Arial"/>
        <family val="2"/>
        <charset val="238"/>
      </rPr>
      <t>ia tj. 24</t>
    </r>
    <r>
      <rPr>
        <b/>
        <sz val="9"/>
        <color theme="1"/>
        <rFont val="Arial"/>
        <family val="2"/>
        <charset val="238"/>
      </rPr>
      <t xml:space="preserve"> miesięcy:</t>
    </r>
  </si>
  <si>
    <r>
      <t>Cena  Części 02 zamówienia za cały okres zamów</t>
    </r>
    <r>
      <rPr>
        <b/>
        <sz val="9"/>
        <rFont val="Arial"/>
        <family val="2"/>
        <charset val="238"/>
      </rPr>
      <t>ienia tj. 24</t>
    </r>
    <r>
      <rPr>
        <b/>
        <sz val="9"/>
        <color theme="1"/>
        <rFont val="Arial"/>
        <family val="2"/>
        <charset val="238"/>
      </rPr>
      <t xml:space="preserve"> miesięcy:</t>
    </r>
  </si>
  <si>
    <t>40 pkt.</t>
  </si>
  <si>
    <t>/FAKULTATYWNA KLAUZULA ZWIĘKSZENIA LIMITU ODPOWIEDZIALNOŚCI W KLAUZULI EIB 42 /KLAUZULA DODATKOWEJ SUMY UBEZPIECZENIA/ - zwiększenie limitu odpowiedzialności o 1.000.000,00 zł;</t>
  </si>
  <si>
    <t>KLAUZULA UBEZPIECZENIA ZWIĘKSZONYCH KOSZTÓW DZIAŁALNOŚCI;</t>
  </si>
  <si>
    <t>KLAUZULA DODATKOWYCH KOSZTÓW POSZUKIWANIA AWARII/WYCIEKÓW W RAMACH KLAUZULI EIB 09/ KLAUZULA SZKÓD WODOCIĄGOWYCH.</t>
  </si>
  <si>
    <t>/FAKULTATYWNA KLAUZULA ZWIĘKSZENIA LIMITU ODPOWIEDZIALNOŚCI CZYSTYCH STRAT FINANSOWYCH/ - zwiększenie limitu odpowiedzialności czystych strat finansowych o 500 000,00 zł.</t>
  </si>
  <si>
    <t>warunki fakultatywne mające zastosowanie do ubezpieczenia mienia od wszystkich ryzyk:</t>
  </si>
  <si>
    <t>warunki fakultatywne mające zastosowanie do ubezpieczenia odpowiedzialności cywilnej:</t>
  </si>
  <si>
    <t>15 pkt.</t>
  </si>
  <si>
    <t>warunki fakultatywne mające zastosowanie do ubezpieczenia elektrowni fotowoltaicznej:</t>
  </si>
  <si>
    <t xml:space="preserve">Obniżenie  franszyzy w utracie przychodu do 1 dnia. </t>
  </si>
  <si>
    <t>50 pkt.</t>
  </si>
  <si>
    <t xml:space="preserve">              1. zapoznaliśmy się z treścią Specyfikacji Istotnych Warunków Zamówienia (SIWZ)  i nie wnosimy do niej zastrzeżeń;</t>
  </si>
  <si>
    <t xml:space="preserve">              2. w przypadku wybrania naszej oferty umowy ubezpieczenia zostaną zawarte na warunkach określonych w Opisie  Przedmiotu Zamówienia. W pozostałych kwestiach proponujemy, aby miały zastosowanie Ogólne (Szczególne) Warunki Ubezpieczenia załączone do oferty/wskazane w ofercie. Jeżeli załączone/wskazane Ogólne (Szczególne) Warunki Ubezpieczenia odbiegają od warunków ubezpieczenia określonych w Specyfikacji Istotnych Warunków Zamówienia  lub są z nią sprzeczne, za wiążące uznajemy warunki określone w SIWZ;</t>
  </si>
  <si>
    <r>
      <t>Ubezpieczeni</t>
    </r>
    <r>
      <rPr>
        <sz val="10"/>
        <rFont val="Arial"/>
        <family val="2"/>
        <charset val="238"/>
      </rPr>
      <t xml:space="preserve">e mienia od wszystkich ryzyk </t>
    </r>
  </si>
  <si>
    <r>
      <t>Ubezpiecz</t>
    </r>
    <r>
      <rPr>
        <sz val="10"/>
        <rFont val="Arial"/>
        <family val="2"/>
        <charset val="238"/>
      </rPr>
      <t xml:space="preserve">enie sprzętu elektronicznego od wszystkich ryzyk </t>
    </r>
  </si>
  <si>
    <t>Ubezpieczenie odpowiedzialności cywilnej z tytułu prowadzonej działalności oraz posiadanego mienia</t>
  </si>
  <si>
    <r>
      <t xml:space="preserve">Część 01 -ZAMÓWIENIA - </t>
    </r>
    <r>
      <rPr>
        <sz val="9"/>
        <rFont val="Arial"/>
        <family val="2"/>
        <charset val="238"/>
      </rPr>
      <t>Ubezpieczenie mienia i odpowiedzialności cywilnej</t>
    </r>
  </si>
  <si>
    <t>Grupa 1 KŚT (wg wartości księgowej brutto)</t>
  </si>
  <si>
    <t>Grupa 1 KŚT (wg wartości odtworzeniowej)*</t>
  </si>
  <si>
    <t>Niskocenne środki trwałe/ Małocenne składniki majątkowe, również sprzęt elektroniczny</t>
  </si>
  <si>
    <t xml:space="preserve">Mienie osób trzecich </t>
  </si>
  <si>
    <t>Wartości pieniężne</t>
  </si>
  <si>
    <t xml:space="preserve">Archiwa, akta, dokumenty, dzieła sztuki </t>
  </si>
  <si>
    <t>Pozostałe mienie wyżej niesklasyfikowane należące/ będące w posiadaniu Zamawiającego w tym, np. m.in. chodniki i drogi wewnętrzne, schody, płoty, ogrodzenia, balustrady, bramy, garaże, zbiorniki, oświetlenie, sieci wodociągowe, kanalizacyjne wraz z przyłączami oraz pokrywami, źródełka wody pitnej itp.</t>
  </si>
  <si>
    <t>2. Ubezpieczenie sprzętu elektronicznego od wszystkich ryzyk (EE)</t>
  </si>
  <si>
    <t xml:space="preserve">Sprzęt elektroniczny zainstalowany na pojazdach </t>
  </si>
  <si>
    <t>Nośniki danych, koszty odtworzenia danych i oprogramowania</t>
  </si>
  <si>
    <t>3. Ubezpieczenie odpowiedzialności cywilnej w związku z prowadzoną działalnością i posiadanym mieniem (OC)</t>
  </si>
  <si>
    <t>Część 02 -ZAMÓWIENIA - ubezpieczenie elektrowni fotowoltaicznej</t>
  </si>
  <si>
    <t>Ubezpieczenie mienia</t>
  </si>
  <si>
    <t>Ubezpieczenie utraty przychodu</t>
  </si>
  <si>
    <t>1. Ubezpieczenie elektrowni fotowoltaicznej (PV)</t>
  </si>
  <si>
    <r>
      <t xml:space="preserve">2. Część 02 Zamówienia - </t>
    </r>
    <r>
      <rPr>
        <sz val="10"/>
        <rFont val="Arial"/>
        <family val="2"/>
        <charset val="238"/>
      </rPr>
      <t>Ubezpieczenie elektrowni fotowoltaicznej</t>
    </r>
  </si>
  <si>
    <t>2. Część 02 Zamówienia - ubezpieczenie elektrowni fotowoltaicznej</t>
  </si>
  <si>
    <r>
      <t>1. Część 01 Zamówieni</t>
    </r>
    <r>
      <rPr>
        <sz val="10"/>
        <rFont val="Arial"/>
        <family val="2"/>
        <charset val="238"/>
      </rPr>
      <t xml:space="preserve">a - ubezpieczenie mienia i odpowiedzialności cywilnej </t>
    </r>
  </si>
  <si>
    <t>Ubezpieczenie elektrowni fotowoltaicznej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</si>
  <si>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EE wynosi: </t>
    </r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</si>
  <si>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OG wynosi: </t>
    </r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</si>
  <si>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OC wynosi: </t>
    </r>
  </si>
  <si>
    <t xml:space="preserve">Składka za okres wykonania zamówienia (24 miesiące) - PV wynosi: </t>
  </si>
  <si>
    <t>Załącznik nr 1 do SIWZ: Formularz Oferty</t>
  </si>
  <si>
    <t xml:space="preserve">              6. uważamy się za związanych niniejszą ofertą na czas wskazany w Specyfikacji Istotnych Warunków Zamówienia.</t>
  </si>
  <si>
    <t xml:space="preserve">              5. składka ubezpieczeniowa zostanie opłacona na warunkach oraz  zgodnie z harmonogramem określonym w Specyfikacji Istotnych Warunków Zamówienia;</t>
  </si>
  <si>
    <t xml:space="preserve">              4. zobowiązujemy się do wykonania przedmiotu zamówienia, w terminie określonym w Specyfikacji Istotnych Warunków Zamówienia;</t>
  </si>
  <si>
    <r>
      <t>Cena  Części 01 zamówienia za cały okres zamówien</t>
    </r>
    <r>
      <rPr>
        <b/>
        <sz val="9"/>
        <rFont val="Arial"/>
        <family val="2"/>
        <charset val="238"/>
      </rPr>
      <t>ia tj. 24</t>
    </r>
    <r>
      <rPr>
        <b/>
        <sz val="9"/>
        <color theme="1"/>
        <rFont val="Arial"/>
        <family val="2"/>
        <charset val="238"/>
      </rPr>
      <t xml:space="preserve"> miesiące:</t>
    </r>
  </si>
  <si>
    <t>Cena  Części 02 zamówienia za cały okres zamówienia tj. 24 miesiące:</t>
  </si>
  <si>
    <t xml:space="preserve">Obniżenie franszyzy redukcyjnej w ubezpieczeniu mienia z 1.000,00 zł do 500,00 zł. </t>
  </si>
  <si>
    <t>Zmiana franszyzy integralnej z 10.000,00 zł na 5.000,00 zł dla środków trwałych z grupy 1 – 8 KŚT oraz zmiana franszyzy integralnej z 1.000,00 zł na 500,00 zł dla sprzętu elektronicznego.</t>
  </si>
  <si>
    <r>
      <t xml:space="preserve">   I.  Składamy ofertę w postępowaniu udzielenie zamówienia prowadzonego w trybie przetargu nieograniczonego  na zadanie pn.: USŁUGA UBEZPIECZENIOWA z podziałem na dwa zadania,</t>
    </r>
    <r>
      <rPr>
        <sz val="10"/>
        <rFont val="Arial"/>
        <family val="2"/>
        <charset val="238"/>
      </rPr>
      <t xml:space="preserve"> znak postępowania </t>
    </r>
    <r>
      <rPr>
        <b/>
        <sz val="10"/>
        <rFont val="Arial"/>
        <family val="2"/>
        <charset val="238"/>
      </rPr>
      <t>PZP.262.14.2023.EPA</t>
    </r>
    <r>
      <rPr>
        <sz val="10"/>
        <rFont val="Arial"/>
        <family val="2"/>
        <charset val="238"/>
      </rPr>
      <t>, zgodnie z wymogami Specyfikacji Istotnych Warunków Zamówienia za cenę</t>
    </r>
    <r>
      <rPr>
        <sz val="10"/>
        <color theme="1"/>
        <rFont val="Arial"/>
        <family val="2"/>
        <charset val="238"/>
      </rPr>
      <t xml:space="preserve">:
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</si>
</sst>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00000%"/>
  </numFmts>
  <fonts count="1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5" fillId="7" borderId="4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justify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164" fontId="1" fillId="10" borderId="4" xfId="0" applyNumberFormat="1" applyFont="1" applyFill="1" applyBorder="1" applyAlignment="1">
      <alignment vertical="center" wrapText="1"/>
    </xf>
    <xf numFmtId="164" fontId="4" fillId="10" borderId="4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165" fontId="1" fillId="6" borderId="4" xfId="0" applyNumberFormat="1" applyFont="1" applyFill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7" fillId="1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vertical="center" wrapText="1"/>
    </xf>
    <xf numFmtId="165" fontId="1" fillId="4" borderId="13" xfId="0" applyNumberFormat="1" applyFont="1" applyFill="1" applyBorder="1" applyAlignment="1">
      <alignment vertical="center" wrapText="1"/>
    </xf>
    <xf numFmtId="0" fontId="3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0" fillId="10" borderId="0" xfId="0" applyFill="1" applyBorder="1" applyAlignment="1">
      <alignment wrapText="1"/>
    </xf>
    <xf numFmtId="164" fontId="4" fillId="10" borderId="0" xfId="0" applyNumberFormat="1" applyFont="1" applyFill="1" applyBorder="1" applyAlignment="1">
      <alignment vertical="center" wrapText="1"/>
    </xf>
    <xf numFmtId="0" fontId="0" fillId="10" borderId="0" xfId="0" applyFill="1"/>
    <xf numFmtId="165" fontId="1" fillId="10" borderId="4" xfId="0" applyNumberFormat="1" applyFont="1" applyFill="1" applyBorder="1" applyAlignment="1">
      <alignment vertical="center" wrapText="1"/>
    </xf>
    <xf numFmtId="165" fontId="1" fillId="10" borderId="13" xfId="0" applyNumberFormat="1" applyFont="1" applyFill="1" applyBorder="1" applyAlignment="1">
      <alignment vertical="center" wrapText="1"/>
    </xf>
    <xf numFmtId="164" fontId="2" fillId="10" borderId="4" xfId="0" applyNumberFormat="1" applyFont="1" applyFill="1" applyBorder="1" applyAlignment="1">
      <alignment horizontal="right" vertical="center" wrapText="1"/>
    </xf>
    <xf numFmtId="164" fontId="1" fillId="10" borderId="4" xfId="0" applyNumberFormat="1" applyFont="1" applyFill="1" applyBorder="1" applyAlignment="1">
      <alignment horizontal="right" vertical="center" wrapText="1"/>
    </xf>
    <xf numFmtId="164" fontId="4" fillId="10" borderId="9" xfId="0" applyNumberFormat="1" applyFont="1" applyFill="1" applyBorder="1" applyAlignment="1">
      <alignment vertical="center" wrapText="1"/>
    </xf>
    <xf numFmtId="165" fontId="1" fillId="10" borderId="4" xfId="0" applyNumberFormat="1" applyFont="1" applyFill="1" applyBorder="1" applyAlignment="1">
      <alignment wrapText="1"/>
    </xf>
    <xf numFmtId="164" fontId="1" fillId="10" borderId="4" xfId="0" applyNumberFormat="1" applyFont="1" applyFill="1" applyBorder="1" applyAlignment="1">
      <alignment wrapText="1"/>
    </xf>
    <xf numFmtId="164" fontId="4" fillId="10" borderId="4" xfId="0" applyNumberFormat="1" applyFont="1" applyFill="1" applyBorder="1" applyAlignment="1">
      <alignment wrapText="1"/>
    </xf>
    <xf numFmtId="0" fontId="2" fillId="10" borderId="11" xfId="0" applyFont="1" applyFill="1" applyBorder="1" applyAlignment="1">
      <alignment vertical="center" wrapText="1"/>
    </xf>
    <xf numFmtId="0" fontId="2" fillId="10" borderId="12" xfId="0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2" fillId="10" borderId="4" xfId="0" applyFont="1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wrapText="1"/>
    </xf>
    <xf numFmtId="0" fontId="5" fillId="10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1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3" fillId="10" borderId="4" xfId="0" applyFont="1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1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4" fontId="1" fillId="5" borderId="4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3" fillId="10" borderId="11" xfId="0" applyFont="1" applyFill="1" applyBorder="1" applyAlignment="1">
      <alignment vertical="center" wrapText="1"/>
    </xf>
    <xf numFmtId="0" fontId="3" fillId="10" borderId="12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8" fillId="10" borderId="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wrapText="1"/>
    </xf>
    <xf numFmtId="0" fontId="6" fillId="10" borderId="4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5" fillId="7" borderId="4" xfId="0" applyFont="1" applyFill="1" applyBorder="1" applyAlignment="1">
      <alignment horizontal="left" wrapText="1"/>
    </xf>
    <xf numFmtId="0" fontId="8" fillId="10" borderId="0" xfId="0" applyFont="1" applyFill="1" applyAlignment="1">
      <alignment horizontal="left" wrapText="1"/>
    </xf>
    <xf numFmtId="0" fontId="6" fillId="3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justify" vertical="center"/>
    </xf>
    <xf numFmtId="0" fontId="5" fillId="0" borderId="4" xfId="0" applyFont="1" applyBorder="1" applyAlignment="1">
      <alignment horizontal="justify" wrapText="1"/>
    </xf>
    <xf numFmtId="0" fontId="5" fillId="8" borderId="11" xfId="0" applyFont="1" applyFill="1" applyBorder="1" applyAlignment="1">
      <alignment horizontal="justify" wrapText="1"/>
    </xf>
    <xf numFmtId="0" fontId="5" fillId="8" borderId="12" xfId="0" applyFont="1" applyFill="1" applyBorder="1" applyAlignment="1">
      <alignment horizontal="justify" wrapText="1"/>
    </xf>
    <xf numFmtId="0" fontId="5" fillId="8" borderId="13" xfId="0" applyFont="1" applyFill="1" applyBorder="1" applyAlignment="1">
      <alignment horizontal="justify" wrapText="1"/>
    </xf>
    <xf numFmtId="0" fontId="5" fillId="10" borderId="0" xfId="0" applyFont="1" applyFill="1" applyAlignment="1">
      <alignment horizontal="left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wrapText="1"/>
    </xf>
    <xf numFmtId="164" fontId="1" fillId="5" borderId="2" xfId="0" applyNumberFormat="1" applyFont="1" applyFill="1" applyBorder="1" applyAlignment="1">
      <alignment horizontal="justify" vertical="center" wrapText="1"/>
    </xf>
    <xf numFmtId="0" fontId="0" fillId="5" borderId="3" xfId="0" applyFill="1" applyBorder="1" applyAlignment="1">
      <alignment horizontal="justify" vertical="center" wrapText="1"/>
    </xf>
    <xf numFmtId="0" fontId="0" fillId="5" borderId="1" xfId="0" applyFill="1" applyBorder="1" applyAlignment="1">
      <alignment horizontal="justify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4" fontId="1" fillId="10" borderId="11" xfId="0" applyNumberFormat="1" applyFont="1" applyFill="1" applyBorder="1" applyAlignment="1">
      <alignment wrapText="1"/>
    </xf>
    <xf numFmtId="164" fontId="1" fillId="10" borderId="12" xfId="0" applyNumberFormat="1" applyFont="1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0" fillId="10" borderId="13" xfId="0" applyFill="1" applyBorder="1" applyAlignment="1">
      <alignment wrapText="1"/>
    </xf>
    <xf numFmtId="0" fontId="3" fillId="10" borderId="0" xfId="0" applyFont="1" applyFill="1" applyAlignment="1">
      <alignment wrapText="1"/>
    </xf>
    <xf numFmtId="0" fontId="0" fillId="10" borderId="5" xfId="0" applyFill="1" applyBorder="1" applyAlignment="1">
      <alignment wrapText="1"/>
    </xf>
    <xf numFmtId="0" fontId="8" fillId="10" borderId="11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left" vertical="center" wrapText="1"/>
    </xf>
    <xf numFmtId="0" fontId="3" fillId="10" borderId="0" xfId="0" applyFont="1" applyFill="1" applyAlignment="1">
      <alignment vertical="center" wrapText="1"/>
    </xf>
    <xf numFmtId="0" fontId="3" fillId="10" borderId="5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10" borderId="0" xfId="0" applyFont="1" applyFill="1" applyAlignment="1">
      <alignment horizontal="justify" wrapText="1"/>
    </xf>
    <xf numFmtId="0" fontId="5" fillId="7" borderId="11" xfId="0" applyFont="1" applyFill="1" applyBorder="1" applyAlignment="1">
      <alignment horizontal="center" wrapText="1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10" borderId="4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48</xdr:row>
          <xdr:rowOff>38100</xdr:rowOff>
        </xdr:from>
        <xdr:to>
          <xdr:col>4</xdr:col>
          <xdr:colOff>1047750</xdr:colOff>
          <xdr:row>48</xdr:row>
          <xdr:rowOff>152400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49</xdr:row>
          <xdr:rowOff>38100</xdr:rowOff>
        </xdr:from>
        <xdr:to>
          <xdr:col>4</xdr:col>
          <xdr:colOff>1047750</xdr:colOff>
          <xdr:row>49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53</xdr:row>
          <xdr:rowOff>38100</xdr:rowOff>
        </xdr:from>
        <xdr:to>
          <xdr:col>4</xdr:col>
          <xdr:colOff>1047750</xdr:colOff>
          <xdr:row>53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48</xdr:row>
          <xdr:rowOff>38100</xdr:rowOff>
        </xdr:from>
        <xdr:to>
          <xdr:col>6</xdr:col>
          <xdr:colOff>0</xdr:colOff>
          <xdr:row>48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49</xdr:row>
          <xdr:rowOff>38100</xdr:rowOff>
        </xdr:from>
        <xdr:to>
          <xdr:col>6</xdr:col>
          <xdr:colOff>0</xdr:colOff>
          <xdr:row>49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53</xdr:row>
          <xdr:rowOff>38100</xdr:rowOff>
        </xdr:from>
        <xdr:to>
          <xdr:col>6</xdr:col>
          <xdr:colOff>0</xdr:colOff>
          <xdr:row>53</xdr:row>
          <xdr:rowOff>152400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59</xdr:row>
          <xdr:rowOff>38100</xdr:rowOff>
        </xdr:from>
        <xdr:to>
          <xdr:col>4</xdr:col>
          <xdr:colOff>1047750</xdr:colOff>
          <xdr:row>59</xdr:row>
          <xdr:rowOff>152400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60</xdr:row>
          <xdr:rowOff>38100</xdr:rowOff>
        </xdr:from>
        <xdr:to>
          <xdr:col>4</xdr:col>
          <xdr:colOff>1047750</xdr:colOff>
          <xdr:row>60</xdr:row>
          <xdr:rowOff>152400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59</xdr:row>
          <xdr:rowOff>38100</xdr:rowOff>
        </xdr:from>
        <xdr:to>
          <xdr:col>6</xdr:col>
          <xdr:colOff>0</xdr:colOff>
          <xdr:row>59</xdr:row>
          <xdr:rowOff>152400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60</xdr:row>
          <xdr:rowOff>38100</xdr:rowOff>
        </xdr:from>
        <xdr:to>
          <xdr:col>6</xdr:col>
          <xdr:colOff>0</xdr:colOff>
          <xdr:row>60</xdr:row>
          <xdr:rowOff>152400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51</xdr:row>
          <xdr:rowOff>38100</xdr:rowOff>
        </xdr:from>
        <xdr:to>
          <xdr:col>4</xdr:col>
          <xdr:colOff>1047750</xdr:colOff>
          <xdr:row>51</xdr:row>
          <xdr:rowOff>152400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51</xdr:row>
          <xdr:rowOff>38100</xdr:rowOff>
        </xdr:from>
        <xdr:to>
          <xdr:col>6</xdr:col>
          <xdr:colOff>0</xdr:colOff>
          <xdr:row>51</xdr:row>
          <xdr:rowOff>152400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50</xdr:row>
          <xdr:rowOff>38100</xdr:rowOff>
        </xdr:from>
        <xdr:to>
          <xdr:col>4</xdr:col>
          <xdr:colOff>1047750</xdr:colOff>
          <xdr:row>50</xdr:row>
          <xdr:rowOff>152400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50</xdr:row>
          <xdr:rowOff>38100</xdr:rowOff>
        </xdr:from>
        <xdr:to>
          <xdr:col>6</xdr:col>
          <xdr:colOff>0</xdr:colOff>
          <xdr:row>50</xdr:row>
          <xdr:rowOff>152400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E4E6-8C15-4382-AA8F-2D7800C8B2CE}">
  <dimension ref="A1:XFC163"/>
  <sheetViews>
    <sheetView tabSelected="1" topLeftCell="A115" zoomScaleNormal="100" zoomScaleSheetLayoutView="100" zoomScalePageLayoutView="130" workbookViewId="0">
      <selection activeCell="B27" sqref="B27"/>
    </sheetView>
  </sheetViews>
  <sheetFormatPr defaultColWidth="9.28515625" defaultRowHeight="15" x14ac:dyDescent="0.25"/>
  <cols>
    <col min="1" max="1" width="15" style="3" customWidth="1"/>
    <col min="2" max="2" width="8.5703125" style="6" customWidth="1"/>
    <col min="3" max="3" width="18.28515625" style="3" customWidth="1"/>
    <col min="4" max="4" width="15.42578125" style="3" customWidth="1"/>
    <col min="5" max="5" width="16.28515625" style="3" customWidth="1"/>
    <col min="6" max="6" width="15.28515625" style="3" bestFit="1" customWidth="1"/>
    <col min="7" max="16377" width="0" hidden="1" customWidth="1"/>
    <col min="16378" max="16379" width="9.28515625" hidden="1" customWidth="1"/>
    <col min="16380" max="16380" width="6.5703125" hidden="1" customWidth="1"/>
    <col min="16381" max="16384" width="0" style="16" hidden="1" customWidth="1"/>
  </cols>
  <sheetData>
    <row r="1" spans="1:6" ht="15" customHeight="1" x14ac:dyDescent="0.25">
      <c r="A1" s="89" t="s">
        <v>111</v>
      </c>
      <c r="B1" s="89"/>
      <c r="C1" s="89"/>
      <c r="D1" s="89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33" t="s">
        <v>64</v>
      </c>
      <c r="F3" s="32"/>
    </row>
    <row r="4" spans="1:6" ht="15" customHeight="1" x14ac:dyDescent="0.25">
      <c r="A4" s="7"/>
      <c r="B4" s="7"/>
      <c r="C4" s="7"/>
      <c r="D4" s="7"/>
      <c r="E4" s="33" t="s">
        <v>65</v>
      </c>
      <c r="F4" s="7"/>
    </row>
    <row r="5" spans="1:6" ht="15" customHeight="1" x14ac:dyDescent="0.25">
      <c r="A5" s="7"/>
      <c r="B5" s="7"/>
      <c r="C5" s="7"/>
      <c r="D5" s="7"/>
      <c r="E5" s="33" t="s">
        <v>66</v>
      </c>
      <c r="F5" s="7"/>
    </row>
    <row r="6" spans="1:6" ht="15" customHeight="1" x14ac:dyDescent="0.25">
      <c r="A6" s="7"/>
      <c r="B6" s="7"/>
      <c r="C6" s="7"/>
      <c r="D6" s="7"/>
      <c r="E6" s="33" t="s">
        <v>67</v>
      </c>
      <c r="F6" s="7"/>
    </row>
    <row r="7" spans="1:6" ht="15" customHeight="1" x14ac:dyDescent="0.25">
      <c r="A7" s="140" t="s">
        <v>22</v>
      </c>
      <c r="B7" s="140"/>
      <c r="C7" s="141"/>
      <c r="D7" s="141"/>
      <c r="E7" s="141"/>
      <c r="F7" s="141"/>
    </row>
    <row r="8" spans="1:6" ht="15" customHeight="1" x14ac:dyDescent="0.25">
      <c r="A8" s="7"/>
      <c r="B8" s="7"/>
      <c r="C8" s="7"/>
      <c r="D8" s="7"/>
      <c r="E8" s="7"/>
      <c r="F8" s="7"/>
    </row>
    <row r="9" spans="1:6" ht="15" customHeight="1" x14ac:dyDescent="0.25">
      <c r="A9" s="89" t="s">
        <v>23</v>
      </c>
      <c r="B9" s="89"/>
      <c r="C9" s="89"/>
      <c r="D9" s="89"/>
      <c r="E9" s="89"/>
      <c r="F9" s="89"/>
    </row>
    <row r="10" spans="1:6" ht="15" customHeight="1" x14ac:dyDescent="0.25">
      <c r="A10" s="7"/>
      <c r="B10" s="7"/>
      <c r="C10" s="7"/>
      <c r="D10" s="7"/>
      <c r="E10" s="7"/>
      <c r="F10" s="7"/>
    </row>
    <row r="11" spans="1:6" ht="15" customHeight="1" x14ac:dyDescent="0.25">
      <c r="A11" s="134" t="s">
        <v>24</v>
      </c>
      <c r="B11" s="135"/>
      <c r="C11" s="95"/>
      <c r="D11" s="95"/>
      <c r="E11" s="95"/>
      <c r="F11" s="95"/>
    </row>
    <row r="12" spans="1:6" ht="15" customHeight="1" x14ac:dyDescent="0.25">
      <c r="A12" s="7"/>
      <c r="B12" s="7"/>
      <c r="C12" s="7"/>
      <c r="D12" s="7"/>
      <c r="E12" s="7"/>
      <c r="F12" s="7"/>
    </row>
    <row r="13" spans="1:6" ht="15" customHeight="1" x14ac:dyDescent="0.25">
      <c r="A13" s="89" t="s">
        <v>25</v>
      </c>
      <c r="B13" s="89"/>
      <c r="C13" s="89"/>
      <c r="D13" s="89"/>
      <c r="E13" s="89"/>
      <c r="F13" s="89"/>
    </row>
    <row r="14" spans="1:6" ht="15" customHeight="1" x14ac:dyDescent="0.25">
      <c r="C14" s="7"/>
      <c r="D14" s="7"/>
      <c r="E14" s="7"/>
      <c r="F14" s="7"/>
    </row>
    <row r="15" spans="1:6" ht="15" customHeight="1" x14ac:dyDescent="0.25">
      <c r="A15" s="134" t="s">
        <v>26</v>
      </c>
      <c r="B15" s="135"/>
      <c r="C15" s="95"/>
      <c r="D15" s="95"/>
      <c r="E15" s="95"/>
      <c r="F15" s="95"/>
    </row>
    <row r="16" spans="1:6" ht="15" customHeight="1" x14ac:dyDescent="0.25">
      <c r="A16" s="134" t="s">
        <v>27</v>
      </c>
      <c r="B16" s="135"/>
      <c r="C16" s="95"/>
      <c r="D16" s="95"/>
      <c r="E16" s="95"/>
      <c r="F16" s="95"/>
    </row>
    <row r="17" spans="1:6" ht="15" customHeight="1" x14ac:dyDescent="0.25">
      <c r="A17" s="134" t="s">
        <v>28</v>
      </c>
      <c r="B17" s="135"/>
      <c r="C17" s="95"/>
      <c r="D17" s="95"/>
      <c r="E17" s="95"/>
      <c r="F17" s="95"/>
    </row>
    <row r="18" spans="1:6" ht="15" customHeight="1" x14ac:dyDescent="0.25">
      <c r="A18" s="134" t="s">
        <v>29</v>
      </c>
      <c r="B18" s="135"/>
      <c r="C18" s="95"/>
      <c r="D18" s="95"/>
      <c r="E18" s="95"/>
      <c r="F18" s="95"/>
    </row>
    <row r="19" spans="1:6" ht="65.25" customHeight="1" x14ac:dyDescent="0.25">
      <c r="A19" s="106" t="s">
        <v>30</v>
      </c>
      <c r="B19" s="107"/>
      <c r="C19" s="95"/>
      <c r="D19" s="95"/>
      <c r="E19" s="95"/>
      <c r="F19" s="95"/>
    </row>
    <row r="20" spans="1:6" ht="59.25" customHeight="1" x14ac:dyDescent="0.25">
      <c r="A20" s="106" t="s">
        <v>43</v>
      </c>
      <c r="B20" s="107"/>
      <c r="C20" s="137"/>
      <c r="D20" s="138"/>
      <c r="E20" s="138"/>
      <c r="F20" s="139"/>
    </row>
    <row r="21" spans="1:6" ht="15" customHeight="1" x14ac:dyDescent="0.25">
      <c r="A21" s="134" t="s">
        <v>31</v>
      </c>
      <c r="B21" s="135"/>
      <c r="C21" s="137"/>
      <c r="D21" s="138"/>
      <c r="E21" s="138"/>
      <c r="F21" s="139"/>
    </row>
    <row r="22" spans="1:6" ht="37.5" customHeight="1" x14ac:dyDescent="0.25">
      <c r="A22" s="106" t="s">
        <v>53</v>
      </c>
      <c r="B22" s="107"/>
      <c r="C22" s="137"/>
      <c r="D22" s="138"/>
      <c r="E22" s="138"/>
      <c r="F22" s="139"/>
    </row>
    <row r="23" spans="1:6" ht="15" customHeight="1" x14ac:dyDescent="0.25">
      <c r="A23" s="134" t="s">
        <v>32</v>
      </c>
      <c r="B23" s="135"/>
      <c r="C23" s="137"/>
      <c r="D23" s="138"/>
      <c r="E23" s="138"/>
      <c r="F23" s="139"/>
    </row>
    <row r="24" spans="1:6" ht="15" customHeight="1" x14ac:dyDescent="0.25">
      <c r="A24" s="134" t="s">
        <v>33</v>
      </c>
      <c r="B24" s="135"/>
      <c r="C24" s="137"/>
      <c r="D24" s="138"/>
      <c r="E24" s="138"/>
      <c r="F24" s="139"/>
    </row>
    <row r="25" spans="1:6" ht="15" customHeight="1" x14ac:dyDescent="0.25">
      <c r="A25" s="7"/>
      <c r="B25" s="7"/>
      <c r="C25" s="7"/>
      <c r="D25" s="7"/>
      <c r="E25" s="7"/>
      <c r="F25" s="7"/>
    </row>
    <row r="26" spans="1:6" ht="70.5" customHeight="1" x14ac:dyDescent="0.25">
      <c r="A26" s="136" t="s">
        <v>119</v>
      </c>
      <c r="B26" s="136"/>
      <c r="C26" s="136"/>
      <c r="D26" s="136"/>
      <c r="E26" s="136"/>
      <c r="F26" s="136"/>
    </row>
    <row r="28" spans="1:6" ht="15" customHeight="1" x14ac:dyDescent="0.25">
      <c r="A28" s="18"/>
      <c r="B28" s="18"/>
      <c r="C28" s="7"/>
      <c r="D28" s="7"/>
      <c r="E28" s="7"/>
      <c r="F28" s="7"/>
    </row>
    <row r="29" spans="1:6" ht="27.75" customHeight="1" x14ac:dyDescent="0.25">
      <c r="A29" s="30"/>
      <c r="B29" s="30"/>
      <c r="C29" s="30"/>
      <c r="D29" s="30"/>
      <c r="E29" s="30"/>
      <c r="F29" s="30"/>
    </row>
    <row r="30" spans="1:6" ht="15" customHeight="1" x14ac:dyDescent="0.25">
      <c r="A30" s="105" t="s">
        <v>68</v>
      </c>
      <c r="B30" s="105"/>
      <c r="C30" s="105"/>
      <c r="D30" s="105"/>
      <c r="E30" s="105"/>
      <c r="F30" s="105"/>
    </row>
    <row r="31" spans="1:6" ht="15" customHeight="1" x14ac:dyDescent="0.25">
      <c r="A31" s="78" t="s">
        <v>69</v>
      </c>
      <c r="B31" s="78"/>
      <c r="C31" s="79"/>
      <c r="D31" s="79"/>
      <c r="E31" s="79"/>
      <c r="F31" s="79"/>
    </row>
    <row r="32" spans="1:6" ht="15" customHeight="1" x14ac:dyDescent="0.25">
      <c r="A32" s="82" t="s">
        <v>34</v>
      </c>
      <c r="B32" s="82"/>
      <c r="C32" s="82"/>
      <c r="D32" s="80">
        <f>D110</f>
        <v>0</v>
      </c>
      <c r="E32" s="81"/>
      <c r="F32" s="81"/>
    </row>
    <row r="33" spans="1:6" ht="27" customHeight="1" x14ac:dyDescent="0.25">
      <c r="A33" s="101" t="s">
        <v>35</v>
      </c>
      <c r="B33" s="101"/>
      <c r="C33" s="101"/>
      <c r="D33" s="101"/>
      <c r="E33" s="101"/>
      <c r="F33" s="101"/>
    </row>
    <row r="34" spans="1:6" ht="15" customHeight="1" x14ac:dyDescent="0.25">
      <c r="A34" s="7"/>
      <c r="B34" s="7"/>
      <c r="C34" s="7"/>
      <c r="D34" s="7"/>
      <c r="E34" s="7"/>
      <c r="F34" s="7"/>
    </row>
    <row r="35" spans="1:6" ht="15" customHeight="1" x14ac:dyDescent="0.25">
      <c r="A35" s="105" t="s">
        <v>103</v>
      </c>
      <c r="B35" s="105"/>
      <c r="C35" s="105"/>
      <c r="D35" s="105"/>
      <c r="E35" s="105"/>
      <c r="F35" s="105"/>
    </row>
    <row r="36" spans="1:6" ht="15" customHeight="1" x14ac:dyDescent="0.25">
      <c r="A36" s="7"/>
      <c r="B36" s="7"/>
      <c r="C36" s="7"/>
      <c r="D36" s="7"/>
      <c r="E36" s="7"/>
      <c r="F36" s="7"/>
    </row>
    <row r="37" spans="1:6" ht="15" customHeight="1" x14ac:dyDescent="0.25">
      <c r="A37" s="78" t="s">
        <v>70</v>
      </c>
      <c r="B37" s="78"/>
      <c r="C37" s="79"/>
      <c r="D37" s="79"/>
      <c r="E37" s="79"/>
      <c r="F37" s="79"/>
    </row>
    <row r="38" spans="1:6" ht="15" customHeight="1" x14ac:dyDescent="0.25">
      <c r="A38" s="82" t="s">
        <v>34</v>
      </c>
      <c r="B38" s="82"/>
      <c r="C38" s="82"/>
      <c r="D38" s="80">
        <f>D154</f>
        <v>0</v>
      </c>
      <c r="E38" s="81"/>
      <c r="F38" s="81"/>
    </row>
    <row r="39" spans="1:6" ht="26.85" customHeight="1" x14ac:dyDescent="0.25">
      <c r="A39" s="101" t="s">
        <v>35</v>
      </c>
      <c r="B39" s="101"/>
      <c r="C39" s="101"/>
      <c r="D39" s="101"/>
      <c r="E39" s="101"/>
      <c r="F39" s="101"/>
    </row>
    <row r="40" spans="1:6" ht="15" customHeight="1" x14ac:dyDescent="0.25">
      <c r="A40" s="7"/>
      <c r="B40" s="7"/>
      <c r="C40" s="7"/>
      <c r="D40" s="7"/>
      <c r="E40" s="7"/>
      <c r="F40" s="7"/>
    </row>
    <row r="41" spans="1:6" ht="15" customHeight="1" x14ac:dyDescent="0.25">
      <c r="A41" s="89" t="s">
        <v>36</v>
      </c>
      <c r="B41" s="89"/>
      <c r="C41" s="89"/>
      <c r="D41" s="89"/>
      <c r="E41" s="89"/>
      <c r="F41" s="89"/>
    </row>
    <row r="42" spans="1:6" ht="9" customHeight="1" x14ac:dyDescent="0.25">
      <c r="A42" s="7"/>
      <c r="B42" s="7"/>
      <c r="C42" s="7"/>
      <c r="D42" s="7"/>
      <c r="E42" s="7"/>
      <c r="F42" s="7"/>
    </row>
    <row r="43" spans="1:6" ht="79.5" customHeight="1" x14ac:dyDescent="0.25">
      <c r="A43" s="102" t="s">
        <v>37</v>
      </c>
      <c r="B43" s="103"/>
      <c r="C43" s="103"/>
      <c r="D43" s="103"/>
      <c r="E43" s="103"/>
      <c r="F43" s="104"/>
    </row>
    <row r="44" spans="1:6" ht="15" customHeight="1" x14ac:dyDescent="0.25">
      <c r="A44" s="7"/>
      <c r="B44" s="7"/>
      <c r="C44" s="7"/>
      <c r="D44" s="7"/>
      <c r="E44" s="7"/>
      <c r="F44" s="7"/>
    </row>
    <row r="45" spans="1:6" x14ac:dyDescent="0.25">
      <c r="A45" s="105" t="s">
        <v>105</v>
      </c>
      <c r="B45" s="105"/>
      <c r="C45" s="105"/>
      <c r="D45" s="105"/>
      <c r="E45" s="105"/>
      <c r="F45" s="105"/>
    </row>
    <row r="46" spans="1:6" x14ac:dyDescent="0.25">
      <c r="A46" s="7"/>
      <c r="B46" s="7"/>
      <c r="C46" s="7"/>
      <c r="D46" s="7"/>
      <c r="E46" s="7"/>
      <c r="F46" s="7"/>
    </row>
    <row r="47" spans="1:6" ht="43.5" customHeight="1" x14ac:dyDescent="0.25">
      <c r="A47" s="10" t="s">
        <v>38</v>
      </c>
      <c r="B47" s="97" t="s">
        <v>39</v>
      </c>
      <c r="C47" s="97"/>
      <c r="D47" s="10" t="s">
        <v>40</v>
      </c>
      <c r="E47" s="10" t="s">
        <v>41</v>
      </c>
      <c r="F47" s="10" t="s">
        <v>42</v>
      </c>
    </row>
    <row r="48" spans="1:6" x14ac:dyDescent="0.25">
      <c r="A48" s="98" t="s">
        <v>76</v>
      </c>
      <c r="B48" s="99"/>
      <c r="C48" s="99"/>
      <c r="D48" s="99"/>
      <c r="E48" s="99"/>
      <c r="F48" s="99"/>
    </row>
    <row r="49" spans="1:6" ht="104.45" customHeight="1" x14ac:dyDescent="0.25">
      <c r="A49" s="34">
        <v>1</v>
      </c>
      <c r="B49" s="77" t="s">
        <v>118</v>
      </c>
      <c r="C49" s="77"/>
      <c r="D49" s="36" t="s">
        <v>71</v>
      </c>
      <c r="E49" s="35"/>
      <c r="F49" s="35"/>
    </row>
    <row r="50" spans="1:6" ht="126" customHeight="1" x14ac:dyDescent="0.25">
      <c r="A50" s="34">
        <v>2</v>
      </c>
      <c r="B50" s="77" t="s">
        <v>72</v>
      </c>
      <c r="C50" s="77"/>
      <c r="D50" s="36" t="s">
        <v>78</v>
      </c>
      <c r="E50" s="35"/>
      <c r="F50" s="35"/>
    </row>
    <row r="51" spans="1:6" ht="45" customHeight="1" x14ac:dyDescent="0.25">
      <c r="A51" s="34">
        <v>3</v>
      </c>
      <c r="B51" s="77" t="s">
        <v>73</v>
      </c>
      <c r="C51" s="77"/>
      <c r="D51" s="36" t="s">
        <v>78</v>
      </c>
      <c r="E51" s="35"/>
      <c r="F51" s="35"/>
    </row>
    <row r="52" spans="1:6" ht="81.75" customHeight="1" x14ac:dyDescent="0.25">
      <c r="A52" s="34">
        <v>4</v>
      </c>
      <c r="B52" s="127" t="s">
        <v>74</v>
      </c>
      <c r="C52" s="128"/>
      <c r="D52" s="36" t="s">
        <v>78</v>
      </c>
      <c r="E52" s="35"/>
      <c r="F52" s="35"/>
    </row>
    <row r="53" spans="1:6" ht="15.75" customHeight="1" x14ac:dyDescent="0.25">
      <c r="A53" s="98" t="s">
        <v>77</v>
      </c>
      <c r="B53" s="99"/>
      <c r="C53" s="99"/>
      <c r="D53" s="99"/>
      <c r="E53" s="99"/>
      <c r="F53" s="99"/>
    </row>
    <row r="54" spans="1:6" ht="111" customHeight="1" x14ac:dyDescent="0.25">
      <c r="A54" s="36">
        <v>1</v>
      </c>
      <c r="B54" s="77" t="s">
        <v>75</v>
      </c>
      <c r="C54" s="77"/>
      <c r="D54" s="36" t="s">
        <v>78</v>
      </c>
      <c r="E54" s="36"/>
      <c r="F54" s="9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96" t="s">
        <v>104</v>
      </c>
      <c r="B56" s="96"/>
      <c r="C56" s="96"/>
      <c r="D56" s="96"/>
      <c r="E56" s="96"/>
      <c r="F56" s="96"/>
    </row>
    <row r="57" spans="1:6" x14ac:dyDescent="0.25">
      <c r="A57" s="7"/>
      <c r="B57" s="7"/>
      <c r="C57" s="7"/>
      <c r="D57" s="7"/>
      <c r="E57" s="7"/>
      <c r="F57" s="7"/>
    </row>
    <row r="58" spans="1:6" ht="43.35" customHeight="1" x14ac:dyDescent="0.25">
      <c r="A58" s="10" t="s">
        <v>38</v>
      </c>
      <c r="B58" s="97" t="s">
        <v>39</v>
      </c>
      <c r="C58" s="97"/>
      <c r="D58" s="10" t="s">
        <v>40</v>
      </c>
      <c r="E58" s="10" t="s">
        <v>41</v>
      </c>
      <c r="F58" s="10" t="s">
        <v>42</v>
      </c>
    </row>
    <row r="59" spans="1:6" x14ac:dyDescent="0.25">
      <c r="A59" s="98" t="s">
        <v>79</v>
      </c>
      <c r="B59" s="99"/>
      <c r="C59" s="99"/>
      <c r="D59" s="99"/>
      <c r="E59" s="99"/>
      <c r="F59" s="99"/>
    </row>
    <row r="60" spans="1:6" ht="39" customHeight="1" x14ac:dyDescent="0.25">
      <c r="A60" s="36">
        <v>1</v>
      </c>
      <c r="B60" s="100" t="s">
        <v>117</v>
      </c>
      <c r="C60" s="100"/>
      <c r="D60" s="36" t="s">
        <v>81</v>
      </c>
      <c r="E60" s="37"/>
      <c r="F60" s="37"/>
    </row>
    <row r="61" spans="1:6" ht="33.75" customHeight="1" x14ac:dyDescent="0.25">
      <c r="A61" s="36">
        <v>2</v>
      </c>
      <c r="B61" s="88" t="s">
        <v>80</v>
      </c>
      <c r="C61" s="88"/>
      <c r="D61" s="36" t="s">
        <v>81</v>
      </c>
      <c r="E61" s="37"/>
      <c r="F61" s="37"/>
    </row>
    <row r="62" spans="1:6" x14ac:dyDescent="0.25">
      <c r="A62" s="7"/>
      <c r="B62" s="7"/>
      <c r="C62" s="7"/>
      <c r="D62" s="7"/>
      <c r="E62" s="7"/>
      <c r="F62" s="7"/>
    </row>
    <row r="63" spans="1:6" x14ac:dyDescent="0.25">
      <c r="A63" s="89" t="s">
        <v>44</v>
      </c>
      <c r="B63" s="89"/>
      <c r="C63" s="89"/>
      <c r="D63" s="89"/>
      <c r="E63" s="89"/>
      <c r="F63" s="89"/>
    </row>
    <row r="64" spans="1:6" ht="28.5" customHeight="1" x14ac:dyDescent="0.25">
      <c r="A64" s="55" t="s">
        <v>82</v>
      </c>
      <c r="B64" s="55"/>
      <c r="C64" s="55"/>
      <c r="D64" s="55"/>
      <c r="E64" s="55"/>
      <c r="F64" s="55"/>
    </row>
    <row r="65" spans="1:6 16381:16383" ht="86.25" customHeight="1" x14ac:dyDescent="0.25">
      <c r="A65" s="55" t="s">
        <v>83</v>
      </c>
      <c r="B65" s="55"/>
      <c r="C65" s="55"/>
      <c r="D65" s="55"/>
      <c r="E65" s="55"/>
      <c r="F65" s="55"/>
    </row>
    <row r="66" spans="1:6 16381:16383" ht="28.5" customHeight="1" x14ac:dyDescent="0.25">
      <c r="A66" s="55" t="s">
        <v>45</v>
      </c>
      <c r="B66" s="55"/>
      <c r="C66" s="55"/>
      <c r="D66" s="55"/>
      <c r="E66" s="55"/>
      <c r="F66" s="55"/>
    </row>
    <row r="67" spans="1:6 16381:16383" ht="28.5" customHeight="1" x14ac:dyDescent="0.25">
      <c r="A67" s="55" t="s">
        <v>114</v>
      </c>
      <c r="B67" s="55"/>
      <c r="C67" s="55"/>
      <c r="D67" s="55"/>
      <c r="E67" s="55"/>
      <c r="F67" s="55"/>
    </row>
    <row r="68" spans="1:6 16381:16383" ht="28.5" customHeight="1" x14ac:dyDescent="0.25">
      <c r="A68" s="55" t="s">
        <v>113</v>
      </c>
      <c r="B68" s="55"/>
      <c r="C68" s="55"/>
      <c r="D68" s="55"/>
      <c r="E68" s="55"/>
      <c r="F68" s="55"/>
    </row>
    <row r="69" spans="1:6 16381:16383" ht="28.5" customHeight="1" x14ac:dyDescent="0.25">
      <c r="A69" s="55" t="s">
        <v>112</v>
      </c>
      <c r="B69" s="55"/>
      <c r="C69" s="55"/>
      <c r="D69" s="55"/>
      <c r="E69" s="55"/>
      <c r="F69" s="55"/>
    </row>
    <row r="70" spans="1:6 16381:16383" x14ac:dyDescent="0.25">
      <c r="A70" s="7"/>
      <c r="B70" s="7"/>
      <c r="C70" s="7"/>
      <c r="D70" s="7"/>
      <c r="E70" s="7"/>
      <c r="F70" s="7"/>
    </row>
    <row r="71" spans="1:6 16381:16383" s="11" customFormat="1" ht="25.9" customHeight="1" x14ac:dyDescent="0.25">
      <c r="A71" s="56" t="s">
        <v>55</v>
      </c>
      <c r="B71" s="56"/>
      <c r="C71" s="56"/>
      <c r="D71" s="56"/>
      <c r="E71" s="56"/>
      <c r="F71" s="56"/>
      <c r="XFA71" s="17"/>
      <c r="XFB71" s="17"/>
      <c r="XFC71" s="17"/>
    </row>
    <row r="72" spans="1:6 16381:16383" x14ac:dyDescent="0.25">
      <c r="A72" s="7"/>
      <c r="B72" s="7"/>
      <c r="C72" s="7"/>
      <c r="D72" s="7"/>
      <c r="E72" s="7"/>
      <c r="F72" s="7"/>
    </row>
    <row r="73" spans="1:6 16381:16383" ht="103.9" customHeight="1" x14ac:dyDescent="0.25">
      <c r="A73" s="23" t="s">
        <v>46</v>
      </c>
      <c r="B73" s="155" t="s">
        <v>56</v>
      </c>
      <c r="C73" s="155"/>
      <c r="D73" s="155"/>
      <c r="E73" s="156" t="s">
        <v>47</v>
      </c>
      <c r="F73" s="157"/>
    </row>
    <row r="74" spans="1:6 16381:16383" x14ac:dyDescent="0.25">
      <c r="A74" s="15"/>
      <c r="B74" s="65"/>
      <c r="C74" s="65"/>
      <c r="D74" s="65"/>
      <c r="E74" s="65"/>
      <c r="F74" s="65"/>
    </row>
    <row r="75" spans="1:6 16381:16383" x14ac:dyDescent="0.25">
      <c r="A75" s="15"/>
      <c r="B75" s="65"/>
      <c r="C75" s="65"/>
      <c r="D75" s="65"/>
      <c r="E75" s="65"/>
      <c r="F75" s="65"/>
    </row>
    <row r="76" spans="1:6 16381:16383" x14ac:dyDescent="0.25">
      <c r="A76" s="15"/>
      <c r="B76" s="65"/>
      <c r="C76" s="65"/>
      <c r="D76" s="65"/>
      <c r="E76" s="65"/>
      <c r="F76" s="65"/>
    </row>
    <row r="77" spans="1:6 16381:16383" ht="15" customHeight="1" x14ac:dyDescent="0.25">
      <c r="A77" s="29" t="s">
        <v>57</v>
      </c>
      <c r="B77" s="29"/>
      <c r="C77" s="29"/>
      <c r="D77" s="29"/>
      <c r="E77" s="29"/>
      <c r="F77" s="29"/>
    </row>
    <row r="78" spans="1:6 16381:16383" x14ac:dyDescent="0.25">
      <c r="A78" s="7"/>
      <c r="B78" s="7"/>
      <c r="C78" s="7"/>
      <c r="D78" s="7"/>
      <c r="E78" s="7"/>
      <c r="F78" s="7"/>
    </row>
    <row r="79" spans="1:6 16381:16383" ht="41.25" customHeight="1" x14ac:dyDescent="0.25">
      <c r="A79" s="56" t="s">
        <v>54</v>
      </c>
      <c r="B79" s="56"/>
      <c r="C79" s="56"/>
      <c r="D79" s="56"/>
      <c r="E79" s="56"/>
      <c r="F79" s="56"/>
    </row>
    <row r="80" spans="1:6 16381:16383" x14ac:dyDescent="0.25">
      <c r="A80" s="7"/>
      <c r="B80" s="7"/>
      <c r="C80" s="7"/>
      <c r="D80" s="7"/>
      <c r="E80" s="7"/>
      <c r="F80" s="7"/>
    </row>
    <row r="81" spans="1:8" ht="53.45" customHeight="1" x14ac:dyDescent="0.25">
      <c r="A81" s="14" t="s">
        <v>46</v>
      </c>
      <c r="B81" s="155" t="s">
        <v>63</v>
      </c>
      <c r="C81" s="155"/>
      <c r="D81" s="155"/>
      <c r="E81" s="155"/>
      <c r="F81" s="155"/>
    </row>
    <row r="82" spans="1:8" x14ac:dyDescent="0.25">
      <c r="A82" s="90" t="s">
        <v>48</v>
      </c>
      <c r="B82" s="90"/>
      <c r="C82" s="90"/>
      <c r="D82" s="90"/>
      <c r="E82" s="90"/>
      <c r="F82" s="90"/>
    </row>
    <row r="83" spans="1:8" ht="15" customHeight="1" x14ac:dyDescent="0.25">
      <c r="A83" s="66" t="s">
        <v>84</v>
      </c>
      <c r="B83" s="66"/>
      <c r="C83" s="66"/>
      <c r="D83" s="66"/>
      <c r="E83" s="66"/>
      <c r="F83" s="66"/>
    </row>
    <row r="84" spans="1:8" x14ac:dyDescent="0.25">
      <c r="A84" s="31">
        <v>1</v>
      </c>
      <c r="B84" s="65"/>
      <c r="C84" s="65"/>
      <c r="D84" s="65"/>
      <c r="E84" s="65"/>
      <c r="F84" s="65"/>
    </row>
    <row r="85" spans="1:8" ht="15" customHeight="1" x14ac:dyDescent="0.25">
      <c r="A85" s="66" t="s">
        <v>85</v>
      </c>
      <c r="B85" s="66"/>
      <c r="C85" s="66"/>
      <c r="D85" s="66"/>
      <c r="E85" s="66"/>
      <c r="F85" s="66"/>
    </row>
    <row r="86" spans="1:8" x14ac:dyDescent="0.25">
      <c r="A86" s="31">
        <v>2</v>
      </c>
      <c r="B86" s="65"/>
      <c r="C86" s="65"/>
      <c r="D86" s="65"/>
      <c r="E86" s="65"/>
      <c r="F86" s="65"/>
    </row>
    <row r="87" spans="1:8" x14ac:dyDescent="0.25">
      <c r="A87" s="66" t="s">
        <v>86</v>
      </c>
      <c r="B87" s="66"/>
      <c r="C87" s="66"/>
      <c r="D87" s="66"/>
      <c r="E87" s="66"/>
      <c r="F87" s="66"/>
      <c r="G87" s="67"/>
      <c r="H87" s="67"/>
    </row>
    <row r="88" spans="1:8" x14ac:dyDescent="0.25">
      <c r="A88" s="31">
        <v>3</v>
      </c>
      <c r="B88" s="65"/>
      <c r="C88" s="65"/>
      <c r="D88" s="65"/>
      <c r="E88" s="65"/>
      <c r="F88" s="65"/>
    </row>
    <row r="89" spans="1:8" x14ac:dyDescent="0.25">
      <c r="A89" s="76" t="s">
        <v>49</v>
      </c>
      <c r="B89" s="76"/>
      <c r="C89" s="76"/>
      <c r="D89" s="76"/>
      <c r="E89" s="76"/>
      <c r="F89" s="76"/>
    </row>
    <row r="90" spans="1:8" ht="14.45" customHeight="1" x14ac:dyDescent="0.25">
      <c r="A90" s="66" t="s">
        <v>106</v>
      </c>
      <c r="B90" s="66"/>
      <c r="C90" s="66"/>
      <c r="D90" s="66"/>
      <c r="E90" s="66"/>
      <c r="F90" s="66"/>
    </row>
    <row r="91" spans="1:8" x14ac:dyDescent="0.25">
      <c r="A91" s="31">
        <v>1</v>
      </c>
      <c r="B91" s="65"/>
      <c r="C91" s="65"/>
      <c r="D91" s="65"/>
      <c r="E91" s="65"/>
      <c r="F91" s="65"/>
    </row>
    <row r="92" spans="1:8" x14ac:dyDescent="0.25">
      <c r="A92" s="7"/>
      <c r="B92" s="7"/>
      <c r="C92" s="7"/>
      <c r="D92" s="7"/>
      <c r="E92" s="7"/>
      <c r="F92" s="7"/>
    </row>
    <row r="93" spans="1:8" ht="42" customHeight="1" x14ac:dyDescent="0.25">
      <c r="A93" s="56" t="s">
        <v>50</v>
      </c>
      <c r="B93" s="56"/>
      <c r="C93" s="56"/>
      <c r="D93" s="56"/>
      <c r="E93" s="56"/>
      <c r="F93" s="56"/>
    </row>
    <row r="94" spans="1:8" x14ac:dyDescent="0.25">
      <c r="A94" s="7"/>
      <c r="B94" s="7"/>
      <c r="C94" s="7"/>
      <c r="D94" s="7"/>
      <c r="E94" s="7"/>
      <c r="F94" s="7"/>
    </row>
    <row r="95" spans="1:8" x14ac:dyDescent="0.25">
      <c r="A95" s="56" t="s">
        <v>51</v>
      </c>
      <c r="B95" s="56"/>
      <c r="C95" s="56"/>
      <c r="D95" s="56"/>
      <c r="E95" s="56"/>
      <c r="F95" s="56"/>
    </row>
    <row r="96" spans="1:8" x14ac:dyDescent="0.25">
      <c r="A96" s="89" t="s">
        <v>62</v>
      </c>
      <c r="B96" s="89"/>
      <c r="C96" s="89"/>
      <c r="D96" s="89"/>
      <c r="E96" s="89"/>
      <c r="F96" s="89"/>
    </row>
    <row r="97" spans="1:6" x14ac:dyDescent="0.25">
      <c r="A97" s="89" t="s">
        <v>61</v>
      </c>
      <c r="B97" s="89"/>
      <c r="C97" s="89"/>
      <c r="D97" s="89"/>
      <c r="E97" s="89"/>
      <c r="F97" s="89"/>
    </row>
    <row r="98" spans="1:6" x14ac:dyDescent="0.25">
      <c r="A98" s="89" t="s">
        <v>60</v>
      </c>
      <c r="B98" s="89"/>
      <c r="C98" s="89"/>
      <c r="D98" s="89"/>
      <c r="E98" s="89"/>
      <c r="F98" s="89"/>
    </row>
    <row r="99" spans="1:6" x14ac:dyDescent="0.25">
      <c r="A99" s="89" t="s">
        <v>59</v>
      </c>
      <c r="B99" s="89"/>
      <c r="C99" s="89"/>
      <c r="D99" s="89"/>
      <c r="E99" s="89"/>
      <c r="F99" s="89"/>
    </row>
    <row r="100" spans="1:6" x14ac:dyDescent="0.25">
      <c r="A100" s="89" t="s">
        <v>58</v>
      </c>
      <c r="B100" s="89"/>
      <c r="C100" s="89"/>
      <c r="D100" s="89"/>
      <c r="E100" s="89"/>
      <c r="F100" s="89"/>
    </row>
    <row r="101" spans="1:6" x14ac:dyDescent="0.25">
      <c r="A101" s="12"/>
      <c r="B101" s="12"/>
      <c r="C101" s="12"/>
      <c r="D101" s="12"/>
      <c r="E101" s="12"/>
      <c r="F101" s="12"/>
    </row>
    <row r="102" spans="1:6" x14ac:dyDescent="0.25">
      <c r="A102" s="20"/>
      <c r="B102" s="20"/>
    </row>
    <row r="103" spans="1:6" ht="66" customHeight="1" x14ac:dyDescent="0.25">
      <c r="A103" s="108" t="s">
        <v>52</v>
      </c>
      <c r="B103" s="108"/>
      <c r="C103" s="108"/>
      <c r="D103" s="108"/>
      <c r="E103" s="108"/>
      <c r="F103" s="108"/>
    </row>
    <row r="104" spans="1:6" x14ac:dyDescent="0.25">
      <c r="A104" s="19"/>
      <c r="B104" s="19"/>
      <c r="C104" s="19"/>
      <c r="D104" s="19"/>
      <c r="E104" s="19"/>
      <c r="F104" s="19"/>
    </row>
    <row r="105" spans="1:6" x14ac:dyDescent="0.25">
      <c r="A105" s="142" t="s">
        <v>0</v>
      </c>
      <c r="B105" s="142"/>
      <c r="C105" s="143"/>
      <c r="D105" s="143"/>
      <c r="E105" s="143"/>
      <c r="F105" s="143"/>
    </row>
    <row r="107" spans="1:6" ht="14.65" customHeight="1" x14ac:dyDescent="0.25">
      <c r="A107" s="68" t="s">
        <v>87</v>
      </c>
      <c r="B107" s="68"/>
      <c r="C107" s="69"/>
      <c r="D107" s="69"/>
      <c r="E107" s="69"/>
      <c r="F107" s="69"/>
    </row>
    <row r="108" spans="1:6" ht="15.75" thickBot="1" x14ac:dyDescent="0.3"/>
    <row r="109" spans="1:6" ht="15.75" thickBot="1" x14ac:dyDescent="0.3">
      <c r="A109" s="146" t="s">
        <v>115</v>
      </c>
      <c r="B109" s="147"/>
      <c r="C109" s="148"/>
      <c r="D109" s="148"/>
      <c r="E109" s="148"/>
      <c r="F109" s="149"/>
    </row>
    <row r="110" spans="1:6" ht="15.75" thickBot="1" x14ac:dyDescent="0.3">
      <c r="A110" s="85" t="s">
        <v>1</v>
      </c>
      <c r="B110" s="86"/>
      <c r="C110" s="87"/>
      <c r="D110" s="111">
        <f>F132+F143+F149</f>
        <v>0</v>
      </c>
      <c r="E110" s="150"/>
      <c r="F110" s="151"/>
    </row>
    <row r="111" spans="1:6" ht="12.6" customHeight="1" x14ac:dyDescent="0.25">
      <c r="A111" s="21"/>
      <c r="B111" s="21"/>
      <c r="C111" s="21"/>
      <c r="D111" s="21"/>
      <c r="E111" s="22"/>
      <c r="F111" s="22"/>
    </row>
    <row r="112" spans="1:6" ht="14.65" customHeight="1" x14ac:dyDescent="0.25">
      <c r="A112" s="74" t="s">
        <v>21</v>
      </c>
      <c r="B112" s="74"/>
      <c r="C112" s="75"/>
      <c r="D112" s="75"/>
      <c r="E112" s="75"/>
      <c r="F112" s="75"/>
    </row>
    <row r="113" spans="1:6" x14ac:dyDescent="0.25">
      <c r="A113" s="59" t="s">
        <v>2</v>
      </c>
      <c r="B113" s="60"/>
      <c r="C113" s="61"/>
      <c r="D113" s="72" t="s">
        <v>7</v>
      </c>
      <c r="E113" s="1" t="s">
        <v>3</v>
      </c>
      <c r="F113" s="1" t="s">
        <v>4</v>
      </c>
    </row>
    <row r="114" spans="1:6" ht="48" x14ac:dyDescent="0.25">
      <c r="A114" s="114"/>
      <c r="B114" s="115"/>
      <c r="C114" s="116"/>
      <c r="D114" s="145"/>
      <c r="E114" s="1" t="s">
        <v>20</v>
      </c>
      <c r="F114" s="1" t="s">
        <v>8</v>
      </c>
    </row>
    <row r="115" spans="1:6" ht="14.65" customHeight="1" x14ac:dyDescent="0.25">
      <c r="A115" s="57" t="s">
        <v>88</v>
      </c>
      <c r="B115" s="57"/>
      <c r="C115" s="58"/>
      <c r="D115" s="46">
        <v>58260320.5</v>
      </c>
      <c r="E115" s="45"/>
      <c r="F115" s="25">
        <f>ROUND(E115*D115,2)</f>
        <v>0</v>
      </c>
    </row>
    <row r="116" spans="1:6" ht="14.65" customHeight="1" x14ac:dyDescent="0.25">
      <c r="A116" s="57" t="s">
        <v>89</v>
      </c>
      <c r="B116" s="57"/>
      <c r="C116" s="58"/>
      <c r="D116" s="46">
        <v>4200395.17</v>
      </c>
      <c r="E116" s="45"/>
      <c r="F116" s="25">
        <f t="shared" ref="F116:F129" si="0">ROUND(E116*D116,2)</f>
        <v>0</v>
      </c>
    </row>
    <row r="117" spans="1:6" x14ac:dyDescent="0.25">
      <c r="A117" s="57" t="s">
        <v>13</v>
      </c>
      <c r="B117" s="57"/>
      <c r="C117" s="58"/>
      <c r="D117" s="46">
        <v>65327206.25</v>
      </c>
      <c r="E117" s="45"/>
      <c r="F117" s="25">
        <f t="shared" si="0"/>
        <v>0</v>
      </c>
    </row>
    <row r="118" spans="1:6" x14ac:dyDescent="0.25">
      <c r="A118" s="57" t="s">
        <v>14</v>
      </c>
      <c r="B118" s="57"/>
      <c r="C118" s="58"/>
      <c r="D118" s="46">
        <v>3823929.79</v>
      </c>
      <c r="E118" s="45"/>
      <c r="F118" s="25">
        <f t="shared" si="0"/>
        <v>0</v>
      </c>
    </row>
    <row r="119" spans="1:6" x14ac:dyDescent="0.25">
      <c r="A119" s="57" t="s">
        <v>15</v>
      </c>
      <c r="B119" s="57"/>
      <c r="C119" s="58"/>
      <c r="D119" s="46">
        <v>4134674.6</v>
      </c>
      <c r="E119" s="45"/>
      <c r="F119" s="25">
        <f t="shared" si="0"/>
        <v>0</v>
      </c>
    </row>
    <row r="120" spans="1:6" x14ac:dyDescent="0.25">
      <c r="A120" s="57" t="s">
        <v>16</v>
      </c>
      <c r="B120" s="57"/>
      <c r="C120" s="58"/>
      <c r="D120" s="46">
        <v>290313.87</v>
      </c>
      <c r="E120" s="45"/>
      <c r="F120" s="25">
        <f t="shared" si="0"/>
        <v>0</v>
      </c>
    </row>
    <row r="121" spans="1:6" x14ac:dyDescent="0.25">
      <c r="A121" s="57" t="s">
        <v>17</v>
      </c>
      <c r="B121" s="57"/>
      <c r="C121" s="58"/>
      <c r="D121" s="46">
        <v>11578947.34</v>
      </c>
      <c r="E121" s="45"/>
      <c r="F121" s="25">
        <f t="shared" si="0"/>
        <v>0</v>
      </c>
    </row>
    <row r="122" spans="1:6" x14ac:dyDescent="0.25">
      <c r="A122" s="57" t="s">
        <v>18</v>
      </c>
      <c r="B122" s="57"/>
      <c r="C122" s="58"/>
      <c r="D122" s="46">
        <v>334238.87</v>
      </c>
      <c r="E122" s="45"/>
      <c r="F122" s="25">
        <f t="shared" si="0"/>
        <v>0</v>
      </c>
    </row>
    <row r="123" spans="1:6" ht="15" customHeight="1" x14ac:dyDescent="0.25">
      <c r="A123" s="57" t="s">
        <v>19</v>
      </c>
      <c r="B123" s="57"/>
      <c r="C123" s="58"/>
      <c r="D123" s="46">
        <v>1173896.33</v>
      </c>
      <c r="E123" s="45"/>
      <c r="F123" s="25">
        <f t="shared" si="0"/>
        <v>0</v>
      </c>
    </row>
    <row r="124" spans="1:6" ht="23.25" customHeight="1" x14ac:dyDescent="0.25">
      <c r="A124" s="57" t="s">
        <v>90</v>
      </c>
      <c r="B124" s="57"/>
      <c r="C124" s="58"/>
      <c r="D124" s="47">
        <v>300000</v>
      </c>
      <c r="E124" s="45"/>
      <c r="F124" s="25">
        <f t="shared" si="0"/>
        <v>0</v>
      </c>
    </row>
    <row r="125" spans="1:6" ht="27.75" customHeight="1" x14ac:dyDescent="0.25">
      <c r="A125" s="57" t="s">
        <v>91</v>
      </c>
      <c r="B125" s="57"/>
      <c r="C125" s="58"/>
      <c r="D125" s="47">
        <v>100000</v>
      </c>
      <c r="E125" s="45"/>
      <c r="F125" s="25">
        <f t="shared" si="0"/>
        <v>0</v>
      </c>
    </row>
    <row r="126" spans="1:6" ht="20.25" customHeight="1" x14ac:dyDescent="0.25">
      <c r="A126" s="57" t="s">
        <v>92</v>
      </c>
      <c r="B126" s="57"/>
      <c r="C126" s="58"/>
      <c r="D126" s="47">
        <v>20000</v>
      </c>
      <c r="E126" s="45"/>
      <c r="F126" s="25">
        <f t="shared" si="0"/>
        <v>0</v>
      </c>
    </row>
    <row r="127" spans="1:6" ht="14.65" customHeight="1" x14ac:dyDescent="0.25">
      <c r="A127" s="57" t="s">
        <v>93</v>
      </c>
      <c r="B127" s="57"/>
      <c r="C127" s="58"/>
      <c r="D127" s="47">
        <v>15000</v>
      </c>
      <c r="E127" s="45"/>
      <c r="F127" s="25">
        <f t="shared" si="0"/>
        <v>0</v>
      </c>
    </row>
    <row r="128" spans="1:6" ht="14.65" customHeight="1" x14ac:dyDescent="0.25">
      <c r="A128" s="57" t="s">
        <v>5</v>
      </c>
      <c r="B128" s="57"/>
      <c r="C128" s="58"/>
      <c r="D128" s="47">
        <v>1500000</v>
      </c>
      <c r="E128" s="45"/>
      <c r="F128" s="25">
        <f t="shared" si="0"/>
        <v>0</v>
      </c>
    </row>
    <row r="129" spans="1:6" ht="87.75" customHeight="1" x14ac:dyDescent="0.25">
      <c r="A129" s="57" t="s">
        <v>94</v>
      </c>
      <c r="B129" s="57"/>
      <c r="C129" s="58"/>
      <c r="D129" s="47">
        <v>200000</v>
      </c>
      <c r="E129" s="45"/>
      <c r="F129" s="25">
        <f t="shared" si="0"/>
        <v>0</v>
      </c>
    </row>
    <row r="130" spans="1:6" ht="14.65" customHeight="1" x14ac:dyDescent="0.25">
      <c r="A130" s="152" t="s">
        <v>6</v>
      </c>
      <c r="B130" s="153"/>
      <c r="C130" s="154"/>
      <c r="D130" s="48">
        <f>SUM(D115:D129)</f>
        <v>151258922.72000003</v>
      </c>
      <c r="E130" s="38"/>
      <c r="F130" s="25">
        <f>SUM(F115:F129)</f>
        <v>0</v>
      </c>
    </row>
    <row r="132" spans="1:6" ht="30" customHeight="1" x14ac:dyDescent="0.25">
      <c r="A132" s="144" t="s">
        <v>108</v>
      </c>
      <c r="B132" s="144"/>
      <c r="C132" s="144"/>
      <c r="D132" s="144"/>
      <c r="E132" s="144"/>
      <c r="F132" s="2">
        <f>ROUND(F130*2,2)</f>
        <v>0</v>
      </c>
    </row>
    <row r="134" spans="1:6" ht="14.65" customHeight="1" x14ac:dyDescent="0.25">
      <c r="A134" s="74" t="s">
        <v>95</v>
      </c>
      <c r="B134" s="74"/>
      <c r="C134" s="75"/>
      <c r="D134" s="75"/>
      <c r="E134" s="75"/>
      <c r="F134" s="75"/>
    </row>
    <row r="135" spans="1:6" x14ac:dyDescent="0.25">
      <c r="A135" s="59" t="s">
        <v>2</v>
      </c>
      <c r="B135" s="60"/>
      <c r="C135" s="61"/>
      <c r="D135" s="72" t="s">
        <v>7</v>
      </c>
      <c r="E135" s="1" t="s">
        <v>3</v>
      </c>
      <c r="F135" s="1" t="s">
        <v>4</v>
      </c>
    </row>
    <row r="136" spans="1:6" ht="48" x14ac:dyDescent="0.25">
      <c r="A136" s="62"/>
      <c r="B136" s="63"/>
      <c r="C136" s="64"/>
      <c r="D136" s="73"/>
      <c r="E136" s="1" t="s">
        <v>20</v>
      </c>
      <c r="F136" s="1" t="s">
        <v>8</v>
      </c>
    </row>
    <row r="137" spans="1:6" ht="14.65" customHeight="1" x14ac:dyDescent="0.25">
      <c r="A137" s="52" t="s">
        <v>9</v>
      </c>
      <c r="B137" s="53"/>
      <c r="C137" s="54"/>
      <c r="D137" s="47">
        <v>2569724.3199999998</v>
      </c>
      <c r="E137" s="49"/>
      <c r="F137" s="50">
        <f>ROUND(D137*E137,2)</f>
        <v>0</v>
      </c>
    </row>
    <row r="138" spans="1:6" ht="14.65" customHeight="1" x14ac:dyDescent="0.25">
      <c r="A138" s="52" t="s">
        <v>10</v>
      </c>
      <c r="B138" s="53"/>
      <c r="C138" s="54"/>
      <c r="D138" s="47">
        <v>298458.59999999998</v>
      </c>
      <c r="E138" s="49"/>
      <c r="F138" s="50">
        <f t="shared" ref="F138:F140" si="1">ROUND(D138*E138,2)</f>
        <v>0</v>
      </c>
    </row>
    <row r="139" spans="1:6" ht="25.15" customHeight="1" x14ac:dyDescent="0.25">
      <c r="A139" s="52" t="s">
        <v>96</v>
      </c>
      <c r="B139" s="53"/>
      <c r="C139" s="54"/>
      <c r="D139" s="47">
        <v>487114.16</v>
      </c>
      <c r="E139" s="49"/>
      <c r="F139" s="50">
        <f t="shared" si="1"/>
        <v>0</v>
      </c>
    </row>
    <row r="140" spans="1:6" ht="25.5" customHeight="1" x14ac:dyDescent="0.25">
      <c r="A140" s="52" t="s">
        <v>97</v>
      </c>
      <c r="B140" s="53"/>
      <c r="C140" s="54"/>
      <c r="D140" s="47">
        <v>200000</v>
      </c>
      <c r="E140" s="49"/>
      <c r="F140" s="50">
        <f t="shared" si="1"/>
        <v>0</v>
      </c>
    </row>
    <row r="141" spans="1:6" ht="14.65" customHeight="1" x14ac:dyDescent="0.25">
      <c r="A141" s="83" t="s">
        <v>6</v>
      </c>
      <c r="B141" s="84"/>
      <c r="C141" s="54"/>
      <c r="D141" s="51">
        <f>SUM(D137:D140)</f>
        <v>3555297.08</v>
      </c>
      <c r="E141" s="28"/>
      <c r="F141" s="25">
        <f>SUM(F137:F140)</f>
        <v>0</v>
      </c>
    </row>
    <row r="143" spans="1:6" ht="14.65" customHeight="1" x14ac:dyDescent="0.25">
      <c r="A143" s="70" t="s">
        <v>107</v>
      </c>
      <c r="B143" s="70"/>
      <c r="C143" s="71"/>
      <c r="D143" s="71"/>
      <c r="E143" s="71"/>
      <c r="F143" s="2">
        <f>ROUND(F141*2,2)</f>
        <v>0</v>
      </c>
    </row>
    <row r="145" spans="1:6" ht="24.6" customHeight="1" x14ac:dyDescent="0.25">
      <c r="A145" s="74" t="s">
        <v>98</v>
      </c>
      <c r="B145" s="74"/>
      <c r="C145" s="75"/>
      <c r="D145" s="75"/>
      <c r="E145" s="75"/>
      <c r="F145" s="75"/>
    </row>
    <row r="146" spans="1:6" ht="30.6" customHeight="1" x14ac:dyDescent="0.25">
      <c r="A146" s="117" t="s">
        <v>11</v>
      </c>
      <c r="B146" s="118"/>
      <c r="C146" s="119"/>
      <c r="D146" s="120"/>
      <c r="E146" s="117" t="s">
        <v>12</v>
      </c>
      <c r="F146" s="120"/>
    </row>
    <row r="147" spans="1:6" x14ac:dyDescent="0.25">
      <c r="A147" s="121">
        <v>3000000</v>
      </c>
      <c r="B147" s="122"/>
      <c r="C147" s="123"/>
      <c r="D147" s="124"/>
      <c r="E147" s="121"/>
      <c r="F147" s="124"/>
    </row>
    <row r="149" spans="1:6" ht="14.65" customHeight="1" x14ac:dyDescent="0.25">
      <c r="A149" s="125" t="s">
        <v>109</v>
      </c>
      <c r="B149" s="125"/>
      <c r="C149" s="69"/>
      <c r="D149" s="69"/>
      <c r="E149" s="126"/>
      <c r="F149" s="2">
        <f>ROUND(E147*2,2)</f>
        <v>0</v>
      </c>
    </row>
    <row r="150" spans="1:6" s="43" customFormat="1" ht="14.65" customHeight="1" x14ac:dyDescent="0.25">
      <c r="A150" s="39"/>
      <c r="B150" s="39"/>
      <c r="C150" s="40"/>
      <c r="D150" s="40"/>
      <c r="E150" s="41"/>
      <c r="F150" s="42"/>
    </row>
    <row r="151" spans="1:6" ht="14.65" customHeight="1" x14ac:dyDescent="0.25">
      <c r="A151" s="68" t="s">
        <v>99</v>
      </c>
      <c r="B151" s="68"/>
      <c r="C151" s="69"/>
      <c r="D151" s="69"/>
      <c r="E151" s="69"/>
      <c r="F151" s="69"/>
    </row>
    <row r="152" spans="1:6" ht="15.75" thickBot="1" x14ac:dyDescent="0.3">
      <c r="A152" s="13"/>
      <c r="B152" s="13"/>
      <c r="C152" s="13"/>
      <c r="D152" s="13"/>
      <c r="E152" s="13"/>
      <c r="F152" s="13"/>
    </row>
    <row r="153" spans="1:6" x14ac:dyDescent="0.25">
      <c r="A153" s="91" t="s">
        <v>116</v>
      </c>
      <c r="B153" s="92"/>
      <c r="C153" s="93"/>
      <c r="D153" s="93"/>
      <c r="E153" s="93"/>
      <c r="F153" s="94"/>
    </row>
    <row r="154" spans="1:6" ht="15.75" thickBot="1" x14ac:dyDescent="0.3">
      <c r="A154" s="4" t="s">
        <v>1</v>
      </c>
      <c r="B154" s="8"/>
      <c r="C154" s="5"/>
      <c r="D154" s="111">
        <f>F163</f>
        <v>0</v>
      </c>
      <c r="E154" s="112"/>
      <c r="F154" s="113"/>
    </row>
    <row r="155" spans="1:6" ht="12.6" customHeight="1" x14ac:dyDescent="0.25">
      <c r="A155" s="21"/>
      <c r="B155" s="21"/>
      <c r="C155" s="21"/>
      <c r="D155" s="21"/>
      <c r="E155" s="22"/>
      <c r="F155" s="22"/>
    </row>
    <row r="156" spans="1:6" ht="14.65" customHeight="1" x14ac:dyDescent="0.25">
      <c r="A156" s="109" t="s">
        <v>102</v>
      </c>
      <c r="B156" s="109"/>
      <c r="C156" s="110"/>
      <c r="D156" s="110"/>
      <c r="E156" s="110"/>
      <c r="F156" s="110"/>
    </row>
    <row r="157" spans="1:6" x14ac:dyDescent="0.25">
      <c r="A157" s="59" t="s">
        <v>2</v>
      </c>
      <c r="B157" s="60"/>
      <c r="C157" s="61"/>
      <c r="D157" s="72" t="s">
        <v>7</v>
      </c>
      <c r="E157" s="1" t="s">
        <v>3</v>
      </c>
      <c r="F157" s="1" t="s">
        <v>4</v>
      </c>
    </row>
    <row r="158" spans="1:6" ht="48" x14ac:dyDescent="0.25">
      <c r="A158" s="62"/>
      <c r="B158" s="63"/>
      <c r="C158" s="64"/>
      <c r="D158" s="73"/>
      <c r="E158" s="1" t="s">
        <v>20</v>
      </c>
      <c r="F158" s="1" t="s">
        <v>8</v>
      </c>
    </row>
    <row r="159" spans="1:6" ht="14.65" customHeight="1" x14ac:dyDescent="0.25">
      <c r="A159" s="52" t="s">
        <v>100</v>
      </c>
      <c r="B159" s="53"/>
      <c r="C159" s="54"/>
      <c r="D159" s="47">
        <v>1099515.48</v>
      </c>
      <c r="E159" s="44"/>
      <c r="F159" s="24">
        <f>ROUND(D159*E159,2)</f>
        <v>0</v>
      </c>
    </row>
    <row r="160" spans="1:6" ht="14.65" customHeight="1" x14ac:dyDescent="0.25">
      <c r="A160" s="52" t="s">
        <v>101</v>
      </c>
      <c r="B160" s="53"/>
      <c r="C160" s="54"/>
      <c r="D160" s="47">
        <v>153920</v>
      </c>
      <c r="E160" s="44"/>
      <c r="F160" s="24">
        <f>ROUND(D160*E160,2)</f>
        <v>0</v>
      </c>
    </row>
    <row r="161" spans="1:6" ht="14.65" customHeight="1" x14ac:dyDescent="0.25">
      <c r="A161" s="131" t="s">
        <v>6</v>
      </c>
      <c r="B161" s="132"/>
      <c r="C161" s="133"/>
      <c r="D161" s="25">
        <f>SUM(D159:D160)</f>
        <v>1253435.48</v>
      </c>
      <c r="E161" s="27"/>
      <c r="F161" s="26">
        <f>SUM(F159:F160)</f>
        <v>0</v>
      </c>
    </row>
    <row r="162" spans="1:6" x14ac:dyDescent="0.25">
      <c r="A162" s="13"/>
      <c r="B162" s="13"/>
      <c r="C162" s="13"/>
      <c r="D162" s="13"/>
      <c r="E162" s="13"/>
      <c r="F162" s="13"/>
    </row>
    <row r="163" spans="1:6" ht="30" customHeight="1" x14ac:dyDescent="0.25">
      <c r="A163" s="129" t="s">
        <v>110</v>
      </c>
      <c r="B163" s="129"/>
      <c r="C163" s="129"/>
      <c r="D163" s="129"/>
      <c r="E163" s="130"/>
      <c r="F163" s="2">
        <f>ROUND(F161*2,2)</f>
        <v>0</v>
      </c>
    </row>
  </sheetData>
  <mergeCells count="140">
    <mergeCell ref="A7:F7"/>
    <mergeCell ref="A1:D1"/>
    <mergeCell ref="C11:F11"/>
    <mergeCell ref="A105:F105"/>
    <mergeCell ref="A107:F107"/>
    <mergeCell ref="A132:E132"/>
    <mergeCell ref="A121:C121"/>
    <mergeCell ref="A122:C122"/>
    <mergeCell ref="A123:C123"/>
    <mergeCell ref="D113:D114"/>
    <mergeCell ref="A109:F109"/>
    <mergeCell ref="D110:F110"/>
    <mergeCell ref="A112:F112"/>
    <mergeCell ref="A130:C130"/>
    <mergeCell ref="A79:F79"/>
    <mergeCell ref="B81:F81"/>
    <mergeCell ref="E73:F73"/>
    <mergeCell ref="B73:D73"/>
    <mergeCell ref="B74:D74"/>
    <mergeCell ref="E74:F74"/>
    <mergeCell ref="B75:D75"/>
    <mergeCell ref="A126:C126"/>
    <mergeCell ref="B91:F91"/>
    <mergeCell ref="A93:F93"/>
    <mergeCell ref="A163:E163"/>
    <mergeCell ref="A161:C161"/>
    <mergeCell ref="A21:B21"/>
    <mergeCell ref="E75:F75"/>
    <mergeCell ref="A9:F9"/>
    <mergeCell ref="C16:F16"/>
    <mergeCell ref="C17:F17"/>
    <mergeCell ref="C18:F18"/>
    <mergeCell ref="C19:F19"/>
    <mergeCell ref="A26:F26"/>
    <mergeCell ref="C20:F20"/>
    <mergeCell ref="C21:F21"/>
    <mergeCell ref="C22:F22"/>
    <mergeCell ref="C23:F23"/>
    <mergeCell ref="C24:F24"/>
    <mergeCell ref="A22:B22"/>
    <mergeCell ref="A23:B23"/>
    <mergeCell ref="A24:B24"/>
    <mergeCell ref="A11:B11"/>
    <mergeCell ref="A15:B15"/>
    <mergeCell ref="A16:B16"/>
    <mergeCell ref="A17:B17"/>
    <mergeCell ref="A18:B18"/>
    <mergeCell ref="A19:B19"/>
    <mergeCell ref="A156:F156"/>
    <mergeCell ref="A157:C158"/>
    <mergeCell ref="D157:D158"/>
    <mergeCell ref="A159:C159"/>
    <mergeCell ref="A160:C160"/>
    <mergeCell ref="D154:F154"/>
    <mergeCell ref="A35:F35"/>
    <mergeCell ref="A113:C114"/>
    <mergeCell ref="A115:C115"/>
    <mergeCell ref="A95:F95"/>
    <mergeCell ref="A96:F96"/>
    <mergeCell ref="A97:F97"/>
    <mergeCell ref="A99:F99"/>
    <mergeCell ref="A139:C139"/>
    <mergeCell ref="A140:C140"/>
    <mergeCell ref="A146:D146"/>
    <mergeCell ref="E146:F146"/>
    <mergeCell ref="A147:D147"/>
    <mergeCell ref="E147:F147"/>
    <mergeCell ref="A149:E149"/>
    <mergeCell ref="B52:C52"/>
    <mergeCell ref="A53:F53"/>
    <mergeCell ref="B54:C54"/>
    <mergeCell ref="A100:F100"/>
    <mergeCell ref="A153:F153"/>
    <mergeCell ref="A13:F13"/>
    <mergeCell ref="C15:F15"/>
    <mergeCell ref="B51:C51"/>
    <mergeCell ref="A56:F56"/>
    <mergeCell ref="B58:C58"/>
    <mergeCell ref="A59:F59"/>
    <mergeCell ref="B60:C60"/>
    <mergeCell ref="A37:F37"/>
    <mergeCell ref="A38:C38"/>
    <mergeCell ref="D38:F38"/>
    <mergeCell ref="A39:F39"/>
    <mergeCell ref="A41:F41"/>
    <mergeCell ref="A43:F43"/>
    <mergeCell ref="A45:F45"/>
    <mergeCell ref="A30:F30"/>
    <mergeCell ref="B47:C47"/>
    <mergeCell ref="A48:F48"/>
    <mergeCell ref="A33:F33"/>
    <mergeCell ref="A20:B20"/>
    <mergeCell ref="A103:F103"/>
    <mergeCell ref="A98:F98"/>
    <mergeCell ref="B76:D76"/>
    <mergeCell ref="E76:F76"/>
    <mergeCell ref="B49:C49"/>
    <mergeCell ref="B50:C50"/>
    <mergeCell ref="A31:F31"/>
    <mergeCell ref="D32:F32"/>
    <mergeCell ref="A32:C32"/>
    <mergeCell ref="A141:C141"/>
    <mergeCell ref="A110:C110"/>
    <mergeCell ref="B61:C61"/>
    <mergeCell ref="A63:F63"/>
    <mergeCell ref="A64:F64"/>
    <mergeCell ref="A66:F66"/>
    <mergeCell ref="A65:F65"/>
    <mergeCell ref="A67:F67"/>
    <mergeCell ref="A68:F68"/>
    <mergeCell ref="A117:C117"/>
    <mergeCell ref="A118:C118"/>
    <mergeCell ref="A119:C119"/>
    <mergeCell ref="A120:C120"/>
    <mergeCell ref="A134:F134"/>
    <mergeCell ref="A82:F82"/>
    <mergeCell ref="A83:F83"/>
    <mergeCell ref="B84:F84"/>
    <mergeCell ref="A85:F85"/>
    <mergeCell ref="B86:F86"/>
    <mergeCell ref="A137:C137"/>
    <mergeCell ref="A69:F69"/>
    <mergeCell ref="A71:F71"/>
    <mergeCell ref="A128:C128"/>
    <mergeCell ref="A135:C136"/>
    <mergeCell ref="B88:F88"/>
    <mergeCell ref="A87:F87"/>
    <mergeCell ref="G87:H87"/>
    <mergeCell ref="A151:F151"/>
    <mergeCell ref="A143:E143"/>
    <mergeCell ref="A116:C116"/>
    <mergeCell ref="A124:C124"/>
    <mergeCell ref="A125:C125"/>
    <mergeCell ref="A127:C127"/>
    <mergeCell ref="A129:C129"/>
    <mergeCell ref="D135:D136"/>
    <mergeCell ref="A145:F145"/>
    <mergeCell ref="A138:C138"/>
    <mergeCell ref="A89:F89"/>
    <mergeCell ref="A90:F90"/>
  </mergeCells>
  <pageMargins left="0.7" right="0.7" top="0.75" bottom="0.75" header="0.3" footer="0.3"/>
  <pageSetup paperSize="9" scale="94" orientation="portrait" horizontalDpi="4294967293" r:id="rId1"/>
  <headerFooter>
    <oddFooter xml:space="preserve">&amp;L&amp;7
</oddFooter>
  </headerFooter>
  <rowBreaks count="2" manualBreakCount="2">
    <brk id="30" max="16383" man="1"/>
    <brk id="104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48</xdr:row>
                    <xdr:rowOff>38100</xdr:rowOff>
                  </from>
                  <to>
                    <xdr:col>4</xdr:col>
                    <xdr:colOff>1047750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4</xdr:col>
                    <xdr:colOff>371475</xdr:colOff>
                    <xdr:row>49</xdr:row>
                    <xdr:rowOff>38100</xdr:rowOff>
                  </from>
                  <to>
                    <xdr:col>4</xdr:col>
                    <xdr:colOff>1047750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53</xdr:row>
                    <xdr:rowOff>38100</xdr:rowOff>
                  </from>
                  <to>
                    <xdr:col>4</xdr:col>
                    <xdr:colOff>1047750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5</xdr:col>
                    <xdr:colOff>361950</xdr:colOff>
                    <xdr:row>48</xdr:row>
                    <xdr:rowOff>38100</xdr:rowOff>
                  </from>
                  <to>
                    <xdr:col>5</xdr:col>
                    <xdr:colOff>1019175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 moveWithCells="1">
                  <from>
                    <xdr:col>5</xdr:col>
                    <xdr:colOff>361950</xdr:colOff>
                    <xdr:row>49</xdr:row>
                    <xdr:rowOff>38100</xdr:rowOff>
                  </from>
                  <to>
                    <xdr:col>5</xdr:col>
                    <xdr:colOff>1019175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 moveWithCells="1">
                  <from>
                    <xdr:col>5</xdr:col>
                    <xdr:colOff>361950</xdr:colOff>
                    <xdr:row>53</xdr:row>
                    <xdr:rowOff>38100</xdr:rowOff>
                  </from>
                  <to>
                    <xdr:col>5</xdr:col>
                    <xdr:colOff>1019175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4</xdr:col>
                    <xdr:colOff>371475</xdr:colOff>
                    <xdr:row>59</xdr:row>
                    <xdr:rowOff>38100</xdr:rowOff>
                  </from>
                  <to>
                    <xdr:col>4</xdr:col>
                    <xdr:colOff>1047750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 moveWithCells="1">
                  <from>
                    <xdr:col>4</xdr:col>
                    <xdr:colOff>371475</xdr:colOff>
                    <xdr:row>60</xdr:row>
                    <xdr:rowOff>38100</xdr:rowOff>
                  </from>
                  <to>
                    <xdr:col>4</xdr:col>
                    <xdr:colOff>1047750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5</xdr:col>
                    <xdr:colOff>361950</xdr:colOff>
                    <xdr:row>59</xdr:row>
                    <xdr:rowOff>38100</xdr:rowOff>
                  </from>
                  <to>
                    <xdr:col>5</xdr:col>
                    <xdr:colOff>1019175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>
                <anchor moveWithCells="1">
                  <from>
                    <xdr:col>5</xdr:col>
                    <xdr:colOff>361950</xdr:colOff>
                    <xdr:row>60</xdr:row>
                    <xdr:rowOff>38100</xdr:rowOff>
                  </from>
                  <to>
                    <xdr:col>5</xdr:col>
                    <xdr:colOff>1019175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4" name="Check Box 112">
              <controlPr defaultSize="0" autoFill="0" autoLine="0" autoPict="0">
                <anchor moveWithCells="1">
                  <from>
                    <xdr:col>4</xdr:col>
                    <xdr:colOff>371475</xdr:colOff>
                    <xdr:row>51</xdr:row>
                    <xdr:rowOff>38100</xdr:rowOff>
                  </from>
                  <to>
                    <xdr:col>4</xdr:col>
                    <xdr:colOff>1047750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5" name="Check Box 113">
              <controlPr defaultSize="0" autoFill="0" autoLine="0" autoPict="0">
                <anchor moveWithCells="1">
                  <from>
                    <xdr:col>5</xdr:col>
                    <xdr:colOff>361950</xdr:colOff>
                    <xdr:row>51</xdr:row>
                    <xdr:rowOff>38100</xdr:rowOff>
                  </from>
                  <to>
                    <xdr:col>5</xdr:col>
                    <xdr:colOff>1019175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6" name="Check Box 114">
              <controlPr defaultSize="0" autoFill="0" autoLine="0" autoPict="0">
                <anchor moveWithCells="1">
                  <from>
                    <xdr:col>4</xdr:col>
                    <xdr:colOff>371475</xdr:colOff>
                    <xdr:row>50</xdr:row>
                    <xdr:rowOff>38100</xdr:rowOff>
                  </from>
                  <to>
                    <xdr:col>4</xdr:col>
                    <xdr:colOff>1047750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7" name="Check Box 115">
              <controlPr defaultSize="0" autoFill="0" autoLine="0" autoPict="0">
                <anchor moveWithCells="1">
                  <from>
                    <xdr:col>5</xdr:col>
                    <xdr:colOff>361950</xdr:colOff>
                    <xdr:row>50</xdr:row>
                    <xdr:rowOff>38100</xdr:rowOff>
                  </from>
                  <to>
                    <xdr:col>5</xdr:col>
                    <xdr:colOff>1019175</xdr:colOff>
                    <xdr:row>50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+ załącznik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Hubert Stepinski</cp:lastModifiedBy>
  <cp:lastPrinted>2022-10-21T10:04:12Z</cp:lastPrinted>
  <dcterms:created xsi:type="dcterms:W3CDTF">2021-01-18T10:18:34Z</dcterms:created>
  <dcterms:modified xsi:type="dcterms:W3CDTF">2023-05-31T11:48:21Z</dcterms:modified>
</cp:coreProperties>
</file>