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Sezam\dokumenty\BIURO\ZAMÓWIENIA PUBLICZNE\PROCEDURY 2024\1. 272_2024 PRZETARG\2 Nabiał\Dokumenty do ogłoszenia\"/>
    </mc:Choice>
  </mc:AlternateContent>
  <xr:revisionPtr revIDLastSave="0" documentId="13_ncr:1_{409AF55D-DB24-44C0-8EFE-9960CEBCBFC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RT. SPOŻYWCZE" sheetId="1" r:id="rId1"/>
  </sheets>
  <definedNames>
    <definedName name="_xlnm.Print_Area" localSheetId="0">'ART. SPOŻYWCZE'!$A$1:$J$60</definedName>
    <definedName name="_xlnm.Print_Titles" localSheetId="0">'ART. SPOŻYWCZE'!$12:$14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8" i="1"/>
  <c r="I20" i="1"/>
  <c r="I21" i="1"/>
  <c r="I22" i="1"/>
  <c r="I23" i="1"/>
  <c r="J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J39" i="1"/>
  <c r="I40" i="1"/>
  <c r="I41" i="1"/>
  <c r="I42" i="1"/>
  <c r="I43" i="1"/>
  <c r="I44" i="1"/>
  <c r="I45" i="1"/>
  <c r="I46" i="1"/>
  <c r="I47" i="1"/>
  <c r="J47" i="1"/>
  <c r="I48" i="1"/>
  <c r="I49" i="1"/>
  <c r="I50" i="1"/>
  <c r="I51" i="1"/>
  <c r="I52" i="1"/>
  <c r="I53" i="1"/>
  <c r="I54" i="1"/>
  <c r="J54" i="1"/>
  <c r="I55" i="1"/>
  <c r="J55" i="1"/>
  <c r="I56" i="1"/>
  <c r="I16" i="1"/>
  <c r="G17" i="1"/>
  <c r="J17" i="1" s="1"/>
  <c r="G18" i="1"/>
  <c r="J18" i="1" s="1"/>
  <c r="G19" i="1"/>
  <c r="G20" i="1"/>
  <c r="J20" i="1" s="1"/>
  <c r="G21" i="1"/>
  <c r="J21" i="1" s="1"/>
  <c r="G22" i="1"/>
  <c r="J22" i="1" s="1"/>
  <c r="G23" i="1"/>
  <c r="G24" i="1"/>
  <c r="J24" i="1" s="1"/>
  <c r="G25" i="1"/>
  <c r="J25" i="1" s="1"/>
  <c r="G26" i="1"/>
  <c r="J26" i="1" s="1"/>
  <c r="G27" i="1"/>
  <c r="J27" i="1" s="1"/>
  <c r="G28" i="1"/>
  <c r="J28" i="1" s="1"/>
  <c r="G29" i="1"/>
  <c r="J29" i="1" s="1"/>
  <c r="G30" i="1"/>
  <c r="J30" i="1" s="1"/>
  <c r="G31" i="1"/>
  <c r="J31" i="1" s="1"/>
  <c r="G32" i="1"/>
  <c r="J32" i="1" s="1"/>
  <c r="G33" i="1"/>
  <c r="J33" i="1" s="1"/>
  <c r="G34" i="1"/>
  <c r="J34" i="1" s="1"/>
  <c r="G35" i="1"/>
  <c r="J35" i="1" s="1"/>
  <c r="G36" i="1"/>
  <c r="J36" i="1" s="1"/>
  <c r="G37" i="1"/>
  <c r="J37" i="1" s="1"/>
  <c r="G38" i="1"/>
  <c r="J38" i="1" s="1"/>
  <c r="G39" i="1"/>
  <c r="G40" i="1"/>
  <c r="J40" i="1" s="1"/>
  <c r="G41" i="1"/>
  <c r="J41" i="1" s="1"/>
  <c r="G42" i="1"/>
  <c r="J42" i="1" s="1"/>
  <c r="G43" i="1"/>
  <c r="J43" i="1" s="1"/>
  <c r="G44" i="1"/>
  <c r="J44" i="1" s="1"/>
  <c r="G45" i="1"/>
  <c r="J45" i="1" s="1"/>
  <c r="G46" i="1"/>
  <c r="J46" i="1" s="1"/>
  <c r="G47" i="1"/>
  <c r="G48" i="1"/>
  <c r="J48" i="1" s="1"/>
  <c r="G49" i="1"/>
  <c r="J49" i="1" s="1"/>
  <c r="G50" i="1"/>
  <c r="J50" i="1" s="1"/>
  <c r="G51" i="1"/>
  <c r="J51" i="1" s="1"/>
  <c r="G52" i="1"/>
  <c r="J52" i="1" s="1"/>
  <c r="G53" i="1"/>
  <c r="J53" i="1" s="1"/>
  <c r="G54" i="1"/>
  <c r="G55" i="1"/>
  <c r="G56" i="1"/>
  <c r="J56" i="1" s="1"/>
  <c r="G16" i="1"/>
  <c r="J16" i="1" s="1"/>
  <c r="I19" i="1" l="1"/>
  <c r="I57" i="1" s="1"/>
  <c r="J19" i="1"/>
  <c r="J57" i="1" s="1"/>
</calcChain>
</file>

<file path=xl/sharedStrings.xml><?xml version="1.0" encoding="utf-8"?>
<sst xmlns="http://schemas.openxmlformats.org/spreadsheetml/2006/main" count="106" uniqueCount="68">
  <si>
    <t>Lp.:</t>
  </si>
  <si>
    <t>Nazwa produktu</t>
  </si>
  <si>
    <t>Jedn. Miary</t>
  </si>
  <si>
    <t>Cena netto za
jedn.
miary</t>
  </si>
  <si>
    <t>Podatek
VAT</t>
  </si>
  <si>
    <t>kg</t>
  </si>
  <si>
    <t>….........................................................................</t>
  </si>
  <si>
    <t>miejscowość i data</t>
  </si>
  <si>
    <t>. . . . . . . . . . . . . . . . . . . . . . . . . . . . . . . . . . . . . . . . . . . . . .</t>
  </si>
  <si>
    <t>Załącznik Nr 3 do umowy</t>
  </si>
  <si>
    <t>. . . . . . . . . . . . . . . . . .  . . . . . . . . .
miejscowość, data</t>
  </si>
  <si>
    <t>. . . . . . . . . . . . . . . . . . . . . . . . . . . . . . . . . . . . . .
Podpisy  kwalifikowany, zaufany albo osobisty osób wskazanych w dokumencie  uprawnionych do  występowania w obrocie prawnym lub posiadających pełnomocnictwo</t>
  </si>
  <si>
    <t xml:space="preserve">FORMULARZ CENOWY 
do zamówienia </t>
  </si>
  <si>
    <t>oferujemy dostawę do kuchni Zamawiającego (Powiatowego Centrum Integracji Społecznej w Legionowie) znajdujących się w Przedszkolu Samorządowym w Skrzeszewie, ul. Szkolna 10A, Skrzeszew 05-124 i w II Liceum Ogólnokształcącym w Legionowie, ul. Królowej Jadwigi 11, 05-120 Legionowo produktów objętych zamówieniem po niżej podanej cenie:</t>
  </si>
  <si>
    <r>
      <rPr>
        <b/>
        <sz val="9"/>
        <color theme="1"/>
        <rFont val="Calibri"/>
        <family val="2"/>
        <charset val="238"/>
        <scheme val="minor"/>
      </rPr>
      <t>(Pełna nazwa i dokładny adres wykonawcy)</t>
    </r>
    <r>
      <rPr>
        <sz val="9"/>
        <color theme="1"/>
        <rFont val="Calibri"/>
        <family val="2"/>
        <charset val="238"/>
        <scheme val="minor"/>
      </rPr>
      <t xml:space="preserve"> 
(W przypadku składania oferty przez podmioty
 występujące wspólnie podać nazwy i dokładne 
adresy wszystkich wspólników spółki cywilnej 
lub konsorcjum) </t>
    </r>
  </si>
  <si>
    <t>Cena brutto za jedn. miary</t>
  </si>
  <si>
    <t xml:space="preserve">Wartość netto </t>
  </si>
  <si>
    <t>Wartość brutto</t>
  </si>
  <si>
    <t>Szacunkowa ilość na okres 01.01.2024 - 31.12.2024</t>
  </si>
  <si>
    <t>szt.</t>
  </si>
  <si>
    <t>litr</t>
  </si>
  <si>
    <t>SUMA</t>
  </si>
  <si>
    <t>Ogółem wartość oferty brutto: _______________________ zł słownie: ____________________________________________________________</t>
  </si>
  <si>
    <t>PRODUKT ZATĘPCZY</t>
  </si>
  <si>
    <t>Załącznik Nr 2 do Specyfikacji Warunków Zamówienia   
znak postępowania: ZP-PCIS.272.2.2024</t>
  </si>
  <si>
    <r>
      <t xml:space="preserve">dostawa </t>
    </r>
    <r>
      <rPr>
        <b/>
        <i/>
        <u/>
        <sz val="12"/>
        <color theme="1"/>
        <rFont val="Calibri"/>
        <family val="2"/>
        <charset val="238"/>
        <scheme val="minor"/>
      </rPr>
      <t xml:space="preserve">produktów mleczarskich </t>
    </r>
    <r>
      <rPr>
        <b/>
        <i/>
        <sz val="12"/>
        <color theme="1"/>
        <rFont val="Calibri"/>
        <family val="2"/>
        <charset val="238"/>
        <scheme val="minor"/>
      </rPr>
      <t>na potrzeby warsztatu gastronomicznego Powiatowego Centrum Integracji Społecznej w Legionowie</t>
    </r>
  </si>
  <si>
    <t>Jaja świeże kl. 1 rozmiar L</t>
  </si>
  <si>
    <t>Jogurt  bez laktozy różne smaki 150 g (Zott Jogobella)</t>
  </si>
  <si>
    <t>Jogurt naturalny 1 l</t>
  </si>
  <si>
    <t>Jogurt naturalny bez laktozy 180 g (Zott )</t>
  </si>
  <si>
    <t xml:space="preserve">Jogurt owocowy (Zott Jogobella) różne smaki 150 g </t>
  </si>
  <si>
    <t>Jogurt vege 150 g fermentowany produkt sojowy, różne smaki, 150g (Alpro)</t>
  </si>
  <si>
    <t>Margaryna 250 g</t>
  </si>
  <si>
    <t>Margaryna Flora 420 g</t>
  </si>
  <si>
    <t>Masło polskie prawdziwe 200 g (82% tłuszczu)</t>
  </si>
  <si>
    <t>Masło roślinne MR500 opakowanie 500 g pudełko</t>
  </si>
  <si>
    <t xml:space="preserve">Maślanka naturalna </t>
  </si>
  <si>
    <t>Mleczko 200 ml rożne smaki (Mlekovita)</t>
  </si>
  <si>
    <t>Mleko bez laktozy 0,5 l 3,2% (Mlekovita)</t>
  </si>
  <si>
    <t>Mleko bez laktozy 1l 2% (Polmlek)</t>
  </si>
  <si>
    <t>Mleko bez laktozy 1l 3,2% (Polmlek)</t>
  </si>
  <si>
    <t>Mleko UHT 2%  0,5l (ŁACIATE)</t>
  </si>
  <si>
    <t>Mleko UHT 2%  1l (MU)</t>
  </si>
  <si>
    <t>Mleko UHT 3,2%  1l (MU)</t>
  </si>
  <si>
    <t>Mleko w proszku 0,5 kg (Siedlce)</t>
  </si>
  <si>
    <t>Ser Almette puszysty (różne smaki) 150 g</t>
  </si>
  <si>
    <t xml:space="preserve">Ser biały twaróg bez laktozy </t>
  </si>
  <si>
    <t>Ser Camembert 120 g (różne smaki) (Turek)</t>
  </si>
  <si>
    <t xml:space="preserve">Ser kozi rolada dojrzewająca 180 g </t>
  </si>
  <si>
    <t>Ser mozzarella blok (Kosów)</t>
  </si>
  <si>
    <t>Ser pleśniowy Dor blue 100 g (Lazur)</t>
  </si>
  <si>
    <t>Ser świeży twarogowy, półtłusty typu klinek (Włoszczowa półtłusty krajanka) 1kg</t>
  </si>
  <si>
    <t>Ser typu FETA opakowanie 275 g</t>
  </si>
  <si>
    <t>Ser typu Mozzarella kulki opakowanie 125 g</t>
  </si>
  <si>
    <t>Ser żółty bez laktozy 150 g (Mlekovita)</t>
  </si>
  <si>
    <t>Ser żółty w bloku (Gouda, Edamski)  zawartość tłuszczu nie mniej niż 45% (Mlekovita, Maluta, Mońki)</t>
  </si>
  <si>
    <t>Ser żółty wędzony blok (Jagna Ceko, Królewski, Sierpc)</t>
  </si>
  <si>
    <t>Serek homogenizowany 140 g różne smaki</t>
  </si>
  <si>
    <t>Serek mascarpone 0,5 l</t>
  </si>
  <si>
    <t>Serek topiony Gouda naturalny 100 g</t>
  </si>
  <si>
    <t>Serek wiejski bez laktozy 200 g (Piątnica)</t>
  </si>
  <si>
    <t>Serek wiejski lekki 200 g (Piątnica)</t>
  </si>
  <si>
    <t>Serek wiejski rodzinny 500 g (Piątnica)</t>
  </si>
  <si>
    <t>Śmietana 18% 400 ml (Piątnica)</t>
  </si>
  <si>
    <t>Śmietana 30 % tłuszczu 1l (Farmer)</t>
  </si>
  <si>
    <t>Śmietana 36% 0,5 l  (Łowicz, Łaciata)</t>
  </si>
  <si>
    <t>Twaróg półtłusty trzykrotnie mielony, wiaderko 1 kg, zawartość tłuszczu minimum 4% (President, Włoszczowa)</t>
  </si>
  <si>
    <r>
      <t xml:space="preserve">Ubiegając się o udzielenie zamówienia publicznego prowadzonego w trybie podstawowym bez negocjacji na dostawę </t>
    </r>
    <r>
      <rPr>
        <b/>
        <sz val="12"/>
        <color theme="1"/>
        <rFont val="Calibri"/>
        <family val="2"/>
        <charset val="238"/>
        <scheme val="minor"/>
      </rPr>
      <t>produktów mleczarskich</t>
    </r>
    <r>
      <rPr>
        <sz val="12"/>
        <color theme="1"/>
        <rFont val="Calibri"/>
        <family val="2"/>
        <scheme val="minor"/>
      </rPr>
      <t xml:space="preserve"> spełniających wymogi określone w ustawie z dnia 25 sierpnia 2006 r. o bezpieczeństwie żywności i żywienia (Dz. U. z 2023r., poz. 1448) do Powiatowego Centrum Integracji Społecznej w Legionowie z siedzibą w Legionowie, ul. Gen. Władysława Sikorskiego 11, 05-119 Legionowo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</si>
</sst>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164" fontId="0" fillId="0" borderId="0" xfId="0" applyNumberFormat="1"/>
    <xf numFmtId="164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vertical="top" wrapText="1"/>
    </xf>
    <xf numFmtId="164" fontId="11" fillId="0" borderId="4" xfId="0" applyNumberFormat="1" applyFont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1" fontId="0" fillId="0" borderId="0" xfId="0" applyNumberFormat="1"/>
    <xf numFmtId="1" fontId="16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right" vertical="center"/>
    </xf>
    <xf numFmtId="9" fontId="17" fillId="0" borderId="4" xfId="0" applyNumberFormat="1" applyFont="1" applyBorder="1" applyAlignment="1">
      <alignment horizontal="center" vertical="center"/>
    </xf>
    <xf numFmtId="9" fontId="17" fillId="0" borderId="2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0" fillId="0" borderId="2" xfId="0" applyBorder="1"/>
    <xf numFmtId="1" fontId="17" fillId="0" borderId="2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vertical="center"/>
    </xf>
    <xf numFmtId="164" fontId="17" fillId="0" borderId="4" xfId="0" applyNumberFormat="1" applyFont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wrapText="1"/>
    </xf>
    <xf numFmtId="0" fontId="4" fillId="0" borderId="0" xfId="0" applyFont="1" applyAlignment="1">
      <alignment horizontal="right" vertical="top" wrapText="1"/>
    </xf>
    <xf numFmtId="0" fontId="7" fillId="0" borderId="0" xfId="0" applyFont="1" applyAlignment="1">
      <alignment horizontal="left" wrapText="1"/>
    </xf>
    <xf numFmtId="0" fontId="11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"/>
  <sheetViews>
    <sheetView tabSelected="1" view="pageBreakPreview" zoomScaleNormal="100" zoomScaleSheetLayoutView="100" workbookViewId="0">
      <selection activeCell="H20" sqref="H20"/>
    </sheetView>
  </sheetViews>
  <sheetFormatPr defaultRowHeight="15" x14ac:dyDescent="0.25"/>
  <cols>
    <col min="1" max="1" width="3.85546875" customWidth="1"/>
    <col min="2" max="2" width="30.7109375" customWidth="1"/>
    <col min="3" max="3" width="12" customWidth="1"/>
    <col min="4" max="4" width="6" style="2" customWidth="1"/>
    <col min="5" max="5" width="8.5703125" style="36" customWidth="1"/>
    <col min="6" max="6" width="7.140625" customWidth="1"/>
    <col min="7" max="7" width="9.5703125" style="7" customWidth="1"/>
    <col min="8" max="8" width="9.140625" style="19" customWidth="1"/>
    <col min="9" max="9" width="12.42578125" style="7" customWidth="1"/>
    <col min="10" max="10" width="12" style="7" customWidth="1"/>
  </cols>
  <sheetData>
    <row r="1" spans="1:10" ht="39" customHeight="1" x14ac:dyDescent="0.25">
      <c r="A1" s="48" t="s">
        <v>24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12.75" customHeight="1" x14ac:dyDescent="0.25">
      <c r="A2" s="48" t="s">
        <v>9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23.25" customHeight="1" x14ac:dyDescent="0.25">
      <c r="A3" s="49" t="s">
        <v>6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ht="21" customHeight="1" x14ac:dyDescent="0.25">
      <c r="A4" s="50" t="s">
        <v>7</v>
      </c>
      <c r="B4" s="50"/>
      <c r="C4" s="50"/>
      <c r="D4" s="50"/>
      <c r="E4" s="50"/>
      <c r="F4" s="50"/>
      <c r="G4" s="50"/>
      <c r="H4" s="50"/>
      <c r="I4" s="50"/>
      <c r="J4" s="50"/>
    </row>
    <row r="5" spans="1:10" ht="14.25" customHeight="1" x14ac:dyDescent="0.25">
      <c r="A5" s="51" t="s">
        <v>8</v>
      </c>
      <c r="B5" s="51"/>
      <c r="C5" s="51"/>
      <c r="D5" s="51"/>
      <c r="E5" s="51"/>
      <c r="F5" s="51"/>
      <c r="G5" s="51"/>
      <c r="H5" s="51"/>
      <c r="I5" s="51"/>
      <c r="J5" s="8"/>
    </row>
    <row r="6" spans="1:10" ht="68.25" customHeight="1" x14ac:dyDescent="0.25">
      <c r="A6" s="52" t="s">
        <v>14</v>
      </c>
      <c r="B6" s="53"/>
      <c r="C6" s="53"/>
      <c r="D6" s="53"/>
      <c r="E6" s="53"/>
      <c r="F6" s="53"/>
      <c r="G6" s="53"/>
      <c r="H6" s="53"/>
      <c r="I6" s="53"/>
      <c r="J6" s="9"/>
    </row>
    <row r="7" spans="1:10" ht="39" customHeight="1" x14ac:dyDescent="0.25">
      <c r="A7" s="54" t="s">
        <v>12</v>
      </c>
      <c r="B7" s="54"/>
      <c r="C7" s="54"/>
      <c r="D7" s="54"/>
      <c r="E7" s="54"/>
      <c r="F7" s="54"/>
      <c r="G7" s="54"/>
      <c r="H7" s="54"/>
      <c r="I7" s="54"/>
      <c r="J7" s="54"/>
    </row>
    <row r="8" spans="1:10" ht="1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</row>
    <row r="9" spans="1:10" ht="35.25" customHeight="1" x14ac:dyDescent="0.25">
      <c r="A9" s="55" t="s">
        <v>25</v>
      </c>
      <c r="B9" s="55"/>
      <c r="C9" s="55"/>
      <c r="D9" s="55"/>
      <c r="E9" s="55"/>
      <c r="F9" s="55"/>
      <c r="G9" s="55"/>
      <c r="H9" s="55"/>
      <c r="I9" s="55"/>
      <c r="J9" s="55"/>
    </row>
    <row r="10" spans="1:10" ht="73.5" customHeight="1" x14ac:dyDescent="0.25">
      <c r="A10" s="56" t="s">
        <v>67</v>
      </c>
      <c r="B10" s="56"/>
      <c r="C10" s="56"/>
      <c r="D10" s="56"/>
      <c r="E10" s="56"/>
      <c r="F10" s="56"/>
      <c r="G10" s="56"/>
      <c r="H10" s="56"/>
      <c r="I10" s="56"/>
      <c r="J10" s="56"/>
    </row>
    <row r="11" spans="1:10" ht="64.5" customHeight="1" x14ac:dyDescent="0.25">
      <c r="A11" s="56" t="s">
        <v>13</v>
      </c>
      <c r="B11" s="56"/>
      <c r="C11" s="56"/>
      <c r="D11" s="56"/>
      <c r="E11" s="56"/>
      <c r="F11" s="56"/>
      <c r="G11" s="56"/>
      <c r="H11" s="56"/>
      <c r="I11" s="56"/>
      <c r="J11" s="56"/>
    </row>
    <row r="12" spans="1:10" ht="42" customHeight="1" x14ac:dyDescent="0.25">
      <c r="A12" s="40" t="s">
        <v>0</v>
      </c>
      <c r="B12" s="41" t="s">
        <v>1</v>
      </c>
      <c r="C12" s="45" t="s">
        <v>23</v>
      </c>
      <c r="D12" s="40" t="s">
        <v>2</v>
      </c>
      <c r="E12" s="42" t="s">
        <v>3</v>
      </c>
      <c r="F12" s="46" t="s">
        <v>4</v>
      </c>
      <c r="G12" s="43" t="s">
        <v>15</v>
      </c>
      <c r="H12" s="44" t="s">
        <v>18</v>
      </c>
      <c r="I12" s="43" t="s">
        <v>16</v>
      </c>
      <c r="J12" s="43" t="s">
        <v>17</v>
      </c>
    </row>
    <row r="13" spans="1:10" ht="41.25" customHeight="1" x14ac:dyDescent="0.25">
      <c r="A13" s="40"/>
      <c r="B13" s="41"/>
      <c r="C13" s="45"/>
      <c r="D13" s="40"/>
      <c r="E13" s="42"/>
      <c r="F13" s="47"/>
      <c r="G13" s="43"/>
      <c r="H13" s="44"/>
      <c r="I13" s="43"/>
      <c r="J13" s="43"/>
    </row>
    <row r="14" spans="1:10" x14ac:dyDescent="0.25">
      <c r="A14" s="13">
        <v>1</v>
      </c>
      <c r="B14" s="13">
        <v>2</v>
      </c>
      <c r="C14" s="13">
        <v>3</v>
      </c>
      <c r="D14" s="13">
        <v>4</v>
      </c>
      <c r="E14" s="57">
        <v>5</v>
      </c>
      <c r="F14" s="17">
        <v>6</v>
      </c>
      <c r="G14" s="17">
        <v>7</v>
      </c>
      <c r="H14" s="17">
        <v>8</v>
      </c>
      <c r="I14" s="14">
        <v>9</v>
      </c>
      <c r="J14" s="14">
        <v>10</v>
      </c>
    </row>
    <row r="15" spans="1:10" x14ac:dyDescent="0.25">
      <c r="A15" s="12"/>
      <c r="B15" s="6"/>
      <c r="C15" s="28"/>
      <c r="D15" s="6"/>
      <c r="E15" s="32"/>
      <c r="F15" s="5"/>
      <c r="G15" s="37"/>
      <c r="H15" s="18"/>
      <c r="I15" s="10"/>
      <c r="J15" s="10"/>
    </row>
    <row r="16" spans="1:10" x14ac:dyDescent="0.25">
      <c r="A16" s="4">
        <v>1</v>
      </c>
      <c r="B16" s="24" t="s">
        <v>26</v>
      </c>
      <c r="C16" s="30"/>
      <c r="D16" s="26" t="s">
        <v>19</v>
      </c>
      <c r="E16" s="33"/>
      <c r="F16" s="22">
        <v>0.05</v>
      </c>
      <c r="G16" s="37">
        <f>E16*(1+F16)</f>
        <v>0</v>
      </c>
      <c r="H16" s="31">
        <v>25000</v>
      </c>
      <c r="I16" s="10">
        <f>E16*H16</f>
        <v>0</v>
      </c>
      <c r="J16" s="11">
        <f>G16*H16</f>
        <v>0</v>
      </c>
    </row>
    <row r="17" spans="1:10" ht="25.5" x14ac:dyDescent="0.25">
      <c r="A17" s="4">
        <v>2</v>
      </c>
      <c r="B17" s="25" t="s">
        <v>27</v>
      </c>
      <c r="C17" s="30"/>
      <c r="D17" s="27" t="s">
        <v>19</v>
      </c>
      <c r="E17" s="34"/>
      <c r="F17" s="22">
        <v>0.05</v>
      </c>
      <c r="G17" s="37">
        <f t="shared" ref="G17:G56" si="0">E17*(1+F17)</f>
        <v>0</v>
      </c>
      <c r="H17" s="31">
        <v>1300</v>
      </c>
      <c r="I17" s="10">
        <f t="shared" ref="I17:I56" si="1">E17*H17</f>
        <v>0</v>
      </c>
      <c r="J17" s="11">
        <f t="shared" ref="J17:J56" si="2">G17*H17</f>
        <v>0</v>
      </c>
    </row>
    <row r="18" spans="1:10" x14ac:dyDescent="0.25">
      <c r="A18" s="4">
        <v>3</v>
      </c>
      <c r="B18" s="25" t="s">
        <v>28</v>
      </c>
      <c r="C18" s="30"/>
      <c r="D18" s="27" t="s">
        <v>20</v>
      </c>
      <c r="E18" s="34"/>
      <c r="F18" s="22">
        <v>0.05</v>
      </c>
      <c r="G18" s="37">
        <f t="shared" si="0"/>
        <v>0</v>
      </c>
      <c r="H18" s="31">
        <v>650</v>
      </c>
      <c r="I18" s="10">
        <f t="shared" si="1"/>
        <v>0</v>
      </c>
      <c r="J18" s="11">
        <f t="shared" si="2"/>
        <v>0</v>
      </c>
    </row>
    <row r="19" spans="1:10" ht="25.5" x14ac:dyDescent="0.25">
      <c r="A19" s="4">
        <v>4</v>
      </c>
      <c r="B19" s="25" t="s">
        <v>29</v>
      </c>
      <c r="C19" s="30"/>
      <c r="D19" s="27" t="s">
        <v>19</v>
      </c>
      <c r="E19" s="34"/>
      <c r="F19" s="22">
        <v>0.05</v>
      </c>
      <c r="G19" s="37">
        <f t="shared" si="0"/>
        <v>0</v>
      </c>
      <c r="H19" s="31">
        <v>19.636363636363637</v>
      </c>
      <c r="I19" s="10">
        <f t="shared" si="1"/>
        <v>0</v>
      </c>
      <c r="J19" s="11">
        <f t="shared" si="2"/>
        <v>0</v>
      </c>
    </row>
    <row r="20" spans="1:10" ht="25.5" x14ac:dyDescent="0.25">
      <c r="A20" s="4">
        <v>5</v>
      </c>
      <c r="B20" s="25" t="s">
        <v>30</v>
      </c>
      <c r="C20" s="30"/>
      <c r="D20" s="27" t="s">
        <v>19</v>
      </c>
      <c r="E20" s="34"/>
      <c r="F20" s="22">
        <v>0.05</v>
      </c>
      <c r="G20" s="37">
        <f t="shared" si="0"/>
        <v>0</v>
      </c>
      <c r="H20" s="31">
        <v>600</v>
      </c>
      <c r="I20" s="10">
        <f t="shared" si="1"/>
        <v>0</v>
      </c>
      <c r="J20" s="11">
        <f t="shared" si="2"/>
        <v>0</v>
      </c>
    </row>
    <row r="21" spans="1:10" ht="38.25" x14ac:dyDescent="0.25">
      <c r="A21" s="4">
        <v>6</v>
      </c>
      <c r="B21" s="25" t="s">
        <v>31</v>
      </c>
      <c r="C21" s="30"/>
      <c r="D21" s="27" t="s">
        <v>19</v>
      </c>
      <c r="E21" s="34"/>
      <c r="F21" s="23">
        <v>0.08</v>
      </c>
      <c r="G21" s="37">
        <f t="shared" si="0"/>
        <v>0</v>
      </c>
      <c r="H21" s="31">
        <v>400</v>
      </c>
      <c r="I21" s="10">
        <f t="shared" si="1"/>
        <v>0</v>
      </c>
      <c r="J21" s="11">
        <f t="shared" si="2"/>
        <v>0</v>
      </c>
    </row>
    <row r="22" spans="1:10" x14ac:dyDescent="0.25">
      <c r="A22" s="4">
        <v>7</v>
      </c>
      <c r="B22" s="25" t="s">
        <v>32</v>
      </c>
      <c r="C22" s="30"/>
      <c r="D22" s="27" t="s">
        <v>19</v>
      </c>
      <c r="E22" s="34"/>
      <c r="F22" s="22">
        <v>0.05</v>
      </c>
      <c r="G22" s="37">
        <f t="shared" si="0"/>
        <v>0</v>
      </c>
      <c r="H22" s="31">
        <v>20</v>
      </c>
      <c r="I22" s="10">
        <f t="shared" si="1"/>
        <v>0</v>
      </c>
      <c r="J22" s="11">
        <f t="shared" si="2"/>
        <v>0</v>
      </c>
    </row>
    <row r="23" spans="1:10" x14ac:dyDescent="0.25">
      <c r="A23" s="4">
        <v>8</v>
      </c>
      <c r="B23" s="25" t="s">
        <v>33</v>
      </c>
      <c r="C23" s="30"/>
      <c r="D23" s="27" t="s">
        <v>19</v>
      </c>
      <c r="E23" s="34"/>
      <c r="F23" s="22">
        <v>0.05</v>
      </c>
      <c r="G23" s="37">
        <f t="shared" si="0"/>
        <v>0</v>
      </c>
      <c r="H23" s="31">
        <v>10</v>
      </c>
      <c r="I23" s="10">
        <f t="shared" si="1"/>
        <v>0</v>
      </c>
      <c r="J23" s="11">
        <f t="shared" si="2"/>
        <v>0</v>
      </c>
    </row>
    <row r="24" spans="1:10" ht="25.5" x14ac:dyDescent="0.25">
      <c r="A24" s="4">
        <v>9</v>
      </c>
      <c r="B24" s="25" t="s">
        <v>34</v>
      </c>
      <c r="C24" s="30"/>
      <c r="D24" s="27" t="s">
        <v>19</v>
      </c>
      <c r="E24" s="34"/>
      <c r="F24" s="22">
        <v>0.05</v>
      </c>
      <c r="G24" s="37">
        <f t="shared" si="0"/>
        <v>0</v>
      </c>
      <c r="H24" s="31">
        <v>200</v>
      </c>
      <c r="I24" s="10">
        <f t="shared" si="1"/>
        <v>0</v>
      </c>
      <c r="J24" s="11">
        <f t="shared" si="2"/>
        <v>0</v>
      </c>
    </row>
    <row r="25" spans="1:10" ht="25.5" x14ac:dyDescent="0.25">
      <c r="A25" s="4">
        <v>10</v>
      </c>
      <c r="B25" s="25" t="s">
        <v>35</v>
      </c>
      <c r="C25" s="30"/>
      <c r="D25" s="27" t="s">
        <v>19</v>
      </c>
      <c r="E25" s="34"/>
      <c r="F25" s="22">
        <v>0.05</v>
      </c>
      <c r="G25" s="37">
        <f t="shared" si="0"/>
        <v>0</v>
      </c>
      <c r="H25" s="31">
        <v>1500</v>
      </c>
      <c r="I25" s="10">
        <f t="shared" si="1"/>
        <v>0</v>
      </c>
      <c r="J25" s="11">
        <f t="shared" si="2"/>
        <v>0</v>
      </c>
    </row>
    <row r="26" spans="1:10" x14ac:dyDescent="0.25">
      <c r="A26" s="4">
        <v>11</v>
      </c>
      <c r="B26" s="25" t="s">
        <v>36</v>
      </c>
      <c r="C26" s="30"/>
      <c r="D26" s="27" t="s">
        <v>20</v>
      </c>
      <c r="E26" s="34"/>
      <c r="F26" s="22">
        <v>0.05</v>
      </c>
      <c r="G26" s="37">
        <f t="shared" si="0"/>
        <v>0</v>
      </c>
      <c r="H26" s="31">
        <v>300</v>
      </c>
      <c r="I26" s="10">
        <f t="shared" si="1"/>
        <v>0</v>
      </c>
      <c r="J26" s="11">
        <f t="shared" si="2"/>
        <v>0</v>
      </c>
    </row>
    <row r="27" spans="1:10" ht="25.5" x14ac:dyDescent="0.25">
      <c r="A27" s="4">
        <v>12</v>
      </c>
      <c r="B27" s="25" t="s">
        <v>37</v>
      </c>
      <c r="C27" s="30"/>
      <c r="D27" s="27" t="s">
        <v>19</v>
      </c>
      <c r="E27" s="34"/>
      <c r="F27" s="22">
        <v>0.05</v>
      </c>
      <c r="G27" s="37">
        <f t="shared" si="0"/>
        <v>0</v>
      </c>
      <c r="H27" s="31">
        <v>5</v>
      </c>
      <c r="I27" s="10">
        <f t="shared" si="1"/>
        <v>0</v>
      </c>
      <c r="J27" s="11">
        <f t="shared" si="2"/>
        <v>0</v>
      </c>
    </row>
    <row r="28" spans="1:10" ht="25.5" x14ac:dyDescent="0.25">
      <c r="A28" s="4">
        <v>13</v>
      </c>
      <c r="B28" s="25" t="s">
        <v>38</v>
      </c>
      <c r="C28" s="30"/>
      <c r="D28" s="27" t="s">
        <v>19</v>
      </c>
      <c r="E28" s="34"/>
      <c r="F28" s="22">
        <v>0.05</v>
      </c>
      <c r="G28" s="37">
        <f t="shared" si="0"/>
        <v>0</v>
      </c>
      <c r="H28" s="31">
        <v>250</v>
      </c>
      <c r="I28" s="10">
        <f t="shared" si="1"/>
        <v>0</v>
      </c>
      <c r="J28" s="11">
        <f t="shared" si="2"/>
        <v>0</v>
      </c>
    </row>
    <row r="29" spans="1:10" x14ac:dyDescent="0.25">
      <c r="A29" s="4">
        <v>14</v>
      </c>
      <c r="B29" s="25" t="s">
        <v>39</v>
      </c>
      <c r="C29" s="30"/>
      <c r="D29" s="27" t="s">
        <v>19</v>
      </c>
      <c r="E29" s="34"/>
      <c r="F29" s="22">
        <v>0.05</v>
      </c>
      <c r="G29" s="37">
        <f t="shared" si="0"/>
        <v>0</v>
      </c>
      <c r="H29" s="31">
        <v>15</v>
      </c>
      <c r="I29" s="10">
        <f t="shared" si="1"/>
        <v>0</v>
      </c>
      <c r="J29" s="11">
        <f t="shared" si="2"/>
        <v>0</v>
      </c>
    </row>
    <row r="30" spans="1:10" x14ac:dyDescent="0.25">
      <c r="A30" s="4">
        <v>15</v>
      </c>
      <c r="B30" s="25" t="s">
        <v>40</v>
      </c>
      <c r="C30" s="30"/>
      <c r="D30" s="27" t="s">
        <v>19</v>
      </c>
      <c r="E30" s="34"/>
      <c r="F30" s="22">
        <v>0.05</v>
      </c>
      <c r="G30" s="37">
        <f t="shared" si="0"/>
        <v>0</v>
      </c>
      <c r="H30" s="31">
        <v>40</v>
      </c>
      <c r="I30" s="10">
        <f t="shared" si="1"/>
        <v>0</v>
      </c>
      <c r="J30" s="11">
        <f t="shared" si="2"/>
        <v>0</v>
      </c>
    </row>
    <row r="31" spans="1:10" x14ac:dyDescent="0.25">
      <c r="A31" s="4">
        <v>16</v>
      </c>
      <c r="B31" s="25" t="s">
        <v>41</v>
      </c>
      <c r="C31" s="30"/>
      <c r="D31" s="27" t="s">
        <v>19</v>
      </c>
      <c r="E31" s="34"/>
      <c r="F31" s="22">
        <v>0.05</v>
      </c>
      <c r="G31" s="37">
        <f t="shared" si="0"/>
        <v>0</v>
      </c>
      <c r="H31" s="31">
        <v>500</v>
      </c>
      <c r="I31" s="10">
        <f t="shared" si="1"/>
        <v>0</v>
      </c>
      <c r="J31" s="11">
        <f t="shared" si="2"/>
        <v>0</v>
      </c>
    </row>
    <row r="32" spans="1:10" x14ac:dyDescent="0.25">
      <c r="A32" s="4">
        <v>17</v>
      </c>
      <c r="B32" s="25" t="s">
        <v>42</v>
      </c>
      <c r="C32" s="30"/>
      <c r="D32" s="27" t="s">
        <v>19</v>
      </c>
      <c r="E32" s="34"/>
      <c r="F32" s="22">
        <v>0.05</v>
      </c>
      <c r="G32" s="37">
        <f t="shared" si="0"/>
        <v>0</v>
      </c>
      <c r="H32" s="31">
        <v>5700</v>
      </c>
      <c r="I32" s="10">
        <f t="shared" si="1"/>
        <v>0</v>
      </c>
      <c r="J32" s="11">
        <f t="shared" si="2"/>
        <v>0</v>
      </c>
    </row>
    <row r="33" spans="1:10" x14ac:dyDescent="0.25">
      <c r="A33" s="4">
        <v>18</v>
      </c>
      <c r="B33" s="25" t="s">
        <v>43</v>
      </c>
      <c r="C33" s="30"/>
      <c r="D33" s="27" t="s">
        <v>19</v>
      </c>
      <c r="E33" s="34"/>
      <c r="F33" s="22">
        <v>0.05</v>
      </c>
      <c r="G33" s="37">
        <f t="shared" si="0"/>
        <v>0</v>
      </c>
      <c r="H33" s="31">
        <v>40</v>
      </c>
      <c r="I33" s="10">
        <f t="shared" si="1"/>
        <v>0</v>
      </c>
      <c r="J33" s="11">
        <f t="shared" si="2"/>
        <v>0</v>
      </c>
    </row>
    <row r="34" spans="1:10" x14ac:dyDescent="0.25">
      <c r="A34" s="4">
        <v>19</v>
      </c>
      <c r="B34" s="25" t="s">
        <v>44</v>
      </c>
      <c r="C34" s="30"/>
      <c r="D34" s="27" t="s">
        <v>5</v>
      </c>
      <c r="E34" s="34"/>
      <c r="F34" s="22">
        <v>0.05</v>
      </c>
      <c r="G34" s="37">
        <f t="shared" si="0"/>
        <v>0</v>
      </c>
      <c r="H34" s="31">
        <v>5</v>
      </c>
      <c r="I34" s="10">
        <f t="shared" si="1"/>
        <v>0</v>
      </c>
      <c r="J34" s="11">
        <f t="shared" si="2"/>
        <v>0</v>
      </c>
    </row>
    <row r="35" spans="1:10" ht="25.5" x14ac:dyDescent="0.25">
      <c r="A35" s="4">
        <v>20</v>
      </c>
      <c r="B35" s="25" t="s">
        <v>45</v>
      </c>
      <c r="C35" s="30"/>
      <c r="D35" s="27" t="s">
        <v>19</v>
      </c>
      <c r="E35" s="34"/>
      <c r="F35" s="22">
        <v>0.05</v>
      </c>
      <c r="G35" s="37">
        <f t="shared" si="0"/>
        <v>0</v>
      </c>
      <c r="H35" s="31">
        <v>20</v>
      </c>
      <c r="I35" s="10">
        <f t="shared" si="1"/>
        <v>0</v>
      </c>
      <c r="J35" s="11">
        <f t="shared" si="2"/>
        <v>0</v>
      </c>
    </row>
    <row r="36" spans="1:10" x14ac:dyDescent="0.25">
      <c r="A36" s="4">
        <v>21</v>
      </c>
      <c r="B36" s="24" t="s">
        <v>46</v>
      </c>
      <c r="C36" s="30"/>
      <c r="D36" s="26" t="s">
        <v>5</v>
      </c>
      <c r="E36" s="33"/>
      <c r="F36" s="22">
        <v>0.05</v>
      </c>
      <c r="G36" s="37">
        <f t="shared" si="0"/>
        <v>0</v>
      </c>
      <c r="H36" s="31">
        <v>50</v>
      </c>
      <c r="I36" s="10">
        <f t="shared" si="1"/>
        <v>0</v>
      </c>
      <c r="J36" s="11">
        <f t="shared" si="2"/>
        <v>0</v>
      </c>
    </row>
    <row r="37" spans="1:10" ht="25.5" x14ac:dyDescent="0.25">
      <c r="A37" s="4">
        <v>22</v>
      </c>
      <c r="B37" s="25" t="s">
        <v>47</v>
      </c>
      <c r="C37" s="30"/>
      <c r="D37" s="27" t="s">
        <v>19</v>
      </c>
      <c r="E37" s="34"/>
      <c r="F37" s="22">
        <v>0.05</v>
      </c>
      <c r="G37" s="37">
        <f t="shared" si="0"/>
        <v>0</v>
      </c>
      <c r="H37" s="31">
        <v>15</v>
      </c>
      <c r="I37" s="10">
        <f t="shared" si="1"/>
        <v>0</v>
      </c>
      <c r="J37" s="11">
        <f t="shared" si="2"/>
        <v>0</v>
      </c>
    </row>
    <row r="38" spans="1:10" x14ac:dyDescent="0.25">
      <c r="A38" s="4">
        <v>23</v>
      </c>
      <c r="B38" s="25" t="s">
        <v>48</v>
      </c>
      <c r="C38" s="30"/>
      <c r="D38" s="27" t="s">
        <v>19</v>
      </c>
      <c r="E38" s="34"/>
      <c r="F38" s="22">
        <v>0.05</v>
      </c>
      <c r="G38" s="37">
        <f t="shared" si="0"/>
        <v>0</v>
      </c>
      <c r="H38" s="31">
        <v>15</v>
      </c>
      <c r="I38" s="10">
        <f t="shared" si="1"/>
        <v>0</v>
      </c>
      <c r="J38" s="11">
        <f t="shared" si="2"/>
        <v>0</v>
      </c>
    </row>
    <row r="39" spans="1:10" x14ac:dyDescent="0.25">
      <c r="A39" s="4">
        <v>24</v>
      </c>
      <c r="B39" s="25" t="s">
        <v>49</v>
      </c>
      <c r="C39" s="30"/>
      <c r="D39" s="27" t="s">
        <v>5</v>
      </c>
      <c r="E39" s="34"/>
      <c r="F39" s="22">
        <v>0.05</v>
      </c>
      <c r="G39" s="37">
        <f t="shared" si="0"/>
        <v>0</v>
      </c>
      <c r="H39" s="31">
        <v>25</v>
      </c>
      <c r="I39" s="10">
        <f t="shared" si="1"/>
        <v>0</v>
      </c>
      <c r="J39" s="11">
        <f t="shared" si="2"/>
        <v>0</v>
      </c>
    </row>
    <row r="40" spans="1:10" x14ac:dyDescent="0.25">
      <c r="A40" s="4">
        <v>25</v>
      </c>
      <c r="B40" s="25" t="s">
        <v>50</v>
      </c>
      <c r="C40" s="30"/>
      <c r="D40" s="27" t="s">
        <v>19</v>
      </c>
      <c r="E40" s="34"/>
      <c r="F40" s="22">
        <v>0.05</v>
      </c>
      <c r="G40" s="37">
        <f t="shared" si="0"/>
        <v>0</v>
      </c>
      <c r="H40" s="31">
        <v>5</v>
      </c>
      <c r="I40" s="10">
        <f t="shared" si="1"/>
        <v>0</v>
      </c>
      <c r="J40" s="11">
        <f t="shared" si="2"/>
        <v>0</v>
      </c>
    </row>
    <row r="41" spans="1:10" ht="38.25" x14ac:dyDescent="0.25">
      <c r="A41" s="4">
        <v>26</v>
      </c>
      <c r="B41" s="25" t="s">
        <v>51</v>
      </c>
      <c r="C41" s="30"/>
      <c r="D41" s="27" t="s">
        <v>5</v>
      </c>
      <c r="E41" s="34"/>
      <c r="F41" s="22">
        <v>0.05</v>
      </c>
      <c r="G41" s="37">
        <f t="shared" si="0"/>
        <v>0</v>
      </c>
      <c r="H41" s="31">
        <v>220</v>
      </c>
      <c r="I41" s="10">
        <f t="shared" si="1"/>
        <v>0</v>
      </c>
      <c r="J41" s="11">
        <f t="shared" si="2"/>
        <v>0</v>
      </c>
    </row>
    <row r="42" spans="1:10" x14ac:dyDescent="0.25">
      <c r="A42" s="4">
        <v>27</v>
      </c>
      <c r="B42" s="25" t="s">
        <v>52</v>
      </c>
      <c r="C42" s="30"/>
      <c r="D42" s="27" t="s">
        <v>19</v>
      </c>
      <c r="E42" s="34"/>
      <c r="F42" s="22">
        <v>0.05</v>
      </c>
      <c r="G42" s="37">
        <f t="shared" si="0"/>
        <v>0</v>
      </c>
      <c r="H42" s="31">
        <v>260</v>
      </c>
      <c r="I42" s="10">
        <f t="shared" si="1"/>
        <v>0</v>
      </c>
      <c r="J42" s="11">
        <f t="shared" si="2"/>
        <v>0</v>
      </c>
    </row>
    <row r="43" spans="1:10" ht="25.5" x14ac:dyDescent="0.25">
      <c r="A43" s="4">
        <v>28</v>
      </c>
      <c r="B43" s="25" t="s">
        <v>53</v>
      </c>
      <c r="C43" s="30"/>
      <c r="D43" s="27" t="s">
        <v>19</v>
      </c>
      <c r="E43" s="34"/>
      <c r="F43" s="22">
        <v>0.05</v>
      </c>
      <c r="G43" s="37">
        <f t="shared" si="0"/>
        <v>0</v>
      </c>
      <c r="H43" s="31">
        <v>50</v>
      </c>
      <c r="I43" s="10">
        <f t="shared" si="1"/>
        <v>0</v>
      </c>
      <c r="J43" s="11">
        <f t="shared" si="2"/>
        <v>0</v>
      </c>
    </row>
    <row r="44" spans="1:10" ht="25.5" x14ac:dyDescent="0.25">
      <c r="A44" s="4">
        <v>29</v>
      </c>
      <c r="B44" s="25" t="s">
        <v>54</v>
      </c>
      <c r="C44" s="30"/>
      <c r="D44" s="27" t="s">
        <v>19</v>
      </c>
      <c r="E44" s="34"/>
      <c r="F44" s="22">
        <v>0.05</v>
      </c>
      <c r="G44" s="37">
        <f t="shared" si="0"/>
        <v>0</v>
      </c>
      <c r="H44" s="31">
        <v>10</v>
      </c>
      <c r="I44" s="10">
        <f t="shared" si="1"/>
        <v>0</v>
      </c>
      <c r="J44" s="11">
        <f t="shared" si="2"/>
        <v>0</v>
      </c>
    </row>
    <row r="45" spans="1:10" ht="38.25" x14ac:dyDescent="0.25">
      <c r="A45" s="4">
        <v>30</v>
      </c>
      <c r="B45" s="25" t="s">
        <v>55</v>
      </c>
      <c r="C45" s="30"/>
      <c r="D45" s="27" t="s">
        <v>5</v>
      </c>
      <c r="E45" s="34"/>
      <c r="F45" s="22">
        <v>0.05</v>
      </c>
      <c r="G45" s="37">
        <f t="shared" si="0"/>
        <v>0</v>
      </c>
      <c r="H45" s="31">
        <v>500</v>
      </c>
      <c r="I45" s="10">
        <f t="shared" si="1"/>
        <v>0</v>
      </c>
      <c r="J45" s="11">
        <f t="shared" si="2"/>
        <v>0</v>
      </c>
    </row>
    <row r="46" spans="1:10" ht="25.5" x14ac:dyDescent="0.25">
      <c r="A46" s="4">
        <v>31</v>
      </c>
      <c r="B46" s="25" t="s">
        <v>56</v>
      </c>
      <c r="C46" s="30"/>
      <c r="D46" s="27" t="s">
        <v>5</v>
      </c>
      <c r="E46" s="34"/>
      <c r="F46" s="22">
        <v>0.05</v>
      </c>
      <c r="G46" s="37">
        <f t="shared" si="0"/>
        <v>0</v>
      </c>
      <c r="H46" s="31">
        <v>100</v>
      </c>
      <c r="I46" s="10">
        <f t="shared" si="1"/>
        <v>0</v>
      </c>
      <c r="J46" s="11">
        <f t="shared" si="2"/>
        <v>0</v>
      </c>
    </row>
    <row r="47" spans="1:10" ht="25.5" x14ac:dyDescent="0.25">
      <c r="A47" s="4">
        <v>32</v>
      </c>
      <c r="B47" s="25" t="s">
        <v>57</v>
      </c>
      <c r="C47" s="30"/>
      <c r="D47" s="27" t="s">
        <v>19</v>
      </c>
      <c r="E47" s="34"/>
      <c r="F47" s="22">
        <v>0.05</v>
      </c>
      <c r="G47" s="37">
        <f t="shared" si="0"/>
        <v>0</v>
      </c>
      <c r="H47" s="31">
        <v>2500</v>
      </c>
      <c r="I47" s="10">
        <f t="shared" si="1"/>
        <v>0</v>
      </c>
      <c r="J47" s="11">
        <f t="shared" si="2"/>
        <v>0</v>
      </c>
    </row>
    <row r="48" spans="1:10" x14ac:dyDescent="0.25">
      <c r="A48" s="4">
        <v>33</v>
      </c>
      <c r="B48" s="25" t="s">
        <v>58</v>
      </c>
      <c r="C48" s="30"/>
      <c r="D48" s="27" t="s">
        <v>19</v>
      </c>
      <c r="E48" s="34"/>
      <c r="F48" s="22">
        <v>0.05</v>
      </c>
      <c r="G48" s="37">
        <f t="shared" si="0"/>
        <v>0</v>
      </c>
      <c r="H48" s="31">
        <v>5</v>
      </c>
      <c r="I48" s="10">
        <f t="shared" si="1"/>
        <v>0</v>
      </c>
      <c r="J48" s="11">
        <f t="shared" si="2"/>
        <v>0</v>
      </c>
    </row>
    <row r="49" spans="1:10" x14ac:dyDescent="0.25">
      <c r="A49" s="4">
        <v>34</v>
      </c>
      <c r="B49" s="25" t="s">
        <v>59</v>
      </c>
      <c r="C49" s="30"/>
      <c r="D49" s="27" t="s">
        <v>5</v>
      </c>
      <c r="E49" s="34"/>
      <c r="F49" s="22">
        <v>0.05</v>
      </c>
      <c r="G49" s="37">
        <f t="shared" si="0"/>
        <v>0</v>
      </c>
      <c r="H49" s="31">
        <v>10</v>
      </c>
      <c r="I49" s="10">
        <f t="shared" si="1"/>
        <v>0</v>
      </c>
      <c r="J49" s="11">
        <f t="shared" si="2"/>
        <v>0</v>
      </c>
    </row>
    <row r="50" spans="1:10" ht="25.5" x14ac:dyDescent="0.25">
      <c r="A50" s="4">
        <v>35</v>
      </c>
      <c r="B50" s="25" t="s">
        <v>60</v>
      </c>
      <c r="C50" s="30"/>
      <c r="D50" s="27" t="s">
        <v>19</v>
      </c>
      <c r="E50" s="34"/>
      <c r="F50" s="22">
        <v>0.05</v>
      </c>
      <c r="G50" s="37">
        <f t="shared" si="0"/>
        <v>0</v>
      </c>
      <c r="H50" s="31">
        <v>10</v>
      </c>
      <c r="I50" s="10">
        <f t="shared" si="1"/>
        <v>0</v>
      </c>
      <c r="J50" s="11">
        <f t="shared" si="2"/>
        <v>0</v>
      </c>
    </row>
    <row r="51" spans="1:10" x14ac:dyDescent="0.25">
      <c r="A51" s="4">
        <v>36</v>
      </c>
      <c r="B51" s="25" t="s">
        <v>61</v>
      </c>
      <c r="C51" s="30"/>
      <c r="D51" s="27" t="s">
        <v>19</v>
      </c>
      <c r="E51" s="34"/>
      <c r="F51" s="22">
        <v>0.05</v>
      </c>
      <c r="G51" s="37">
        <f t="shared" si="0"/>
        <v>0</v>
      </c>
      <c r="H51" s="31">
        <v>50</v>
      </c>
      <c r="I51" s="10">
        <f t="shared" si="1"/>
        <v>0</v>
      </c>
      <c r="J51" s="11">
        <f t="shared" si="2"/>
        <v>0</v>
      </c>
    </row>
    <row r="52" spans="1:10" ht="25.5" x14ac:dyDescent="0.25">
      <c r="A52" s="4">
        <v>37</v>
      </c>
      <c r="B52" s="25" t="s">
        <v>62</v>
      </c>
      <c r="C52" s="30"/>
      <c r="D52" s="27" t="s">
        <v>19</v>
      </c>
      <c r="E52" s="34"/>
      <c r="F52" s="22">
        <v>0.05</v>
      </c>
      <c r="G52" s="37">
        <f t="shared" si="0"/>
        <v>0</v>
      </c>
      <c r="H52" s="31">
        <v>5</v>
      </c>
      <c r="I52" s="10">
        <f t="shared" si="1"/>
        <v>0</v>
      </c>
      <c r="J52" s="11">
        <f t="shared" si="2"/>
        <v>0</v>
      </c>
    </row>
    <row r="53" spans="1:10" x14ac:dyDescent="0.25">
      <c r="A53" s="4">
        <v>38</v>
      </c>
      <c r="B53" s="25" t="s">
        <v>63</v>
      </c>
      <c r="C53" s="30"/>
      <c r="D53" s="27" t="s">
        <v>19</v>
      </c>
      <c r="E53" s="34"/>
      <c r="F53" s="22">
        <v>0.05</v>
      </c>
      <c r="G53" s="37">
        <f t="shared" si="0"/>
        <v>0</v>
      </c>
      <c r="H53" s="31">
        <v>50</v>
      </c>
      <c r="I53" s="10">
        <f t="shared" si="1"/>
        <v>0</v>
      </c>
      <c r="J53" s="11">
        <f t="shared" si="2"/>
        <v>0</v>
      </c>
    </row>
    <row r="54" spans="1:10" x14ac:dyDescent="0.25">
      <c r="A54" s="4">
        <v>39</v>
      </c>
      <c r="B54" s="25" t="s">
        <v>64</v>
      </c>
      <c r="C54" s="30"/>
      <c r="D54" s="27" t="s">
        <v>20</v>
      </c>
      <c r="E54" s="34"/>
      <c r="F54" s="22">
        <v>0.05</v>
      </c>
      <c r="G54" s="37">
        <f t="shared" si="0"/>
        <v>0</v>
      </c>
      <c r="H54" s="31">
        <v>900</v>
      </c>
      <c r="I54" s="10">
        <f t="shared" si="1"/>
        <v>0</v>
      </c>
      <c r="J54" s="11">
        <f t="shared" si="2"/>
        <v>0</v>
      </c>
    </row>
    <row r="55" spans="1:10" x14ac:dyDescent="0.25">
      <c r="A55" s="4">
        <v>40</v>
      </c>
      <c r="B55" s="25" t="s">
        <v>65</v>
      </c>
      <c r="C55" s="30"/>
      <c r="D55" s="27" t="s">
        <v>20</v>
      </c>
      <c r="E55" s="34"/>
      <c r="F55" s="23">
        <v>0.05</v>
      </c>
      <c r="G55" s="37">
        <f t="shared" si="0"/>
        <v>0</v>
      </c>
      <c r="H55" s="31">
        <v>50</v>
      </c>
      <c r="I55" s="10">
        <f t="shared" si="1"/>
        <v>0</v>
      </c>
      <c r="J55" s="11">
        <f t="shared" si="2"/>
        <v>0</v>
      </c>
    </row>
    <row r="56" spans="1:10" ht="51" x14ac:dyDescent="0.25">
      <c r="A56" s="4">
        <v>41</v>
      </c>
      <c r="B56" s="25" t="s">
        <v>66</v>
      </c>
      <c r="C56" s="30"/>
      <c r="D56" s="27" t="s">
        <v>5</v>
      </c>
      <c r="E56" s="34"/>
      <c r="F56" s="23">
        <v>0.05</v>
      </c>
      <c r="G56" s="37">
        <f t="shared" si="0"/>
        <v>0</v>
      </c>
      <c r="H56" s="31">
        <v>300</v>
      </c>
      <c r="I56" s="10">
        <f t="shared" si="1"/>
        <v>0</v>
      </c>
      <c r="J56" s="11">
        <f t="shared" si="2"/>
        <v>0</v>
      </c>
    </row>
    <row r="57" spans="1:10" ht="27.75" customHeight="1" x14ac:dyDescent="0.25">
      <c r="A57" s="4"/>
      <c r="B57" s="3"/>
      <c r="C57" s="29"/>
      <c r="D57" s="1"/>
      <c r="E57" s="35"/>
      <c r="F57" s="5"/>
      <c r="G57" s="37"/>
      <c r="H57" s="20" t="s">
        <v>21</v>
      </c>
      <c r="I57" s="15">
        <f>SUM(I16:I56)</f>
        <v>0</v>
      </c>
      <c r="J57" s="16">
        <f>SUM(J16:J56)</f>
        <v>0</v>
      </c>
    </row>
    <row r="58" spans="1:10" ht="16.5" customHeight="1" x14ac:dyDescent="0.25">
      <c r="A58" s="21"/>
      <c r="B58" s="39"/>
      <c r="C58" s="39"/>
      <c r="D58" s="39"/>
      <c r="E58" s="39"/>
      <c r="F58" s="39"/>
      <c r="G58" s="39"/>
      <c r="H58" s="39"/>
      <c r="I58" s="39"/>
      <c r="J58" s="39"/>
    </row>
    <row r="59" spans="1:10" ht="35.25" customHeight="1" x14ac:dyDescent="0.25">
      <c r="A59" s="38" t="s">
        <v>22</v>
      </c>
      <c r="B59" s="38"/>
      <c r="C59" s="38"/>
      <c r="D59" s="38"/>
      <c r="E59" s="38"/>
      <c r="F59" s="38"/>
      <c r="G59" s="38"/>
      <c r="H59" s="38"/>
      <c r="I59" s="38"/>
      <c r="J59" s="38"/>
    </row>
    <row r="60" spans="1:10" ht="106.5" customHeight="1" x14ac:dyDescent="0.25">
      <c r="B60" s="38" t="s">
        <v>10</v>
      </c>
      <c r="C60" s="38"/>
      <c r="D60" s="38"/>
      <c r="E60" s="38"/>
      <c r="F60" s="38" t="s">
        <v>11</v>
      </c>
      <c r="G60" s="38"/>
      <c r="H60" s="38"/>
      <c r="I60" s="38"/>
      <c r="J60" s="38"/>
    </row>
  </sheetData>
  <sortState xmlns:xlrd2="http://schemas.microsoft.com/office/spreadsheetml/2017/richdata2" ref="B54:H56">
    <sortCondition ref="B54:B56"/>
  </sortState>
  <mergeCells count="24">
    <mergeCell ref="A6:I6"/>
    <mergeCell ref="A7:J8"/>
    <mergeCell ref="A9:J9"/>
    <mergeCell ref="A10:J10"/>
    <mergeCell ref="A11:J11"/>
    <mergeCell ref="A1:J1"/>
    <mergeCell ref="A2:J2"/>
    <mergeCell ref="A3:J3"/>
    <mergeCell ref="A4:J4"/>
    <mergeCell ref="A5:I5"/>
    <mergeCell ref="F60:J60"/>
    <mergeCell ref="B58:J58"/>
    <mergeCell ref="A12:A13"/>
    <mergeCell ref="B12:B13"/>
    <mergeCell ref="D12:D13"/>
    <mergeCell ref="E12:E13"/>
    <mergeCell ref="B60:E60"/>
    <mergeCell ref="I12:I13"/>
    <mergeCell ref="J12:J13"/>
    <mergeCell ref="H12:H13"/>
    <mergeCell ref="C12:C13"/>
    <mergeCell ref="G12:G13"/>
    <mergeCell ref="F12:F13"/>
    <mergeCell ref="A59:J59"/>
  </mergeCell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headerFooter>
    <oddFooter>&amp;C&amp;P</oddFooter>
  </headerFooter>
  <rowBreaks count="1" manualBreakCount="1">
    <brk id="5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ART. SPOŻYWCZE</vt:lpstr>
      <vt:lpstr>'ART. SPOŻYWCZE'!Obszar_wydruku</vt:lpstr>
      <vt:lpstr>'ART. SPOŻYWCZE'!Tytuły_wydruku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</dc:creator>
  <cp:lastModifiedBy>Sylwia</cp:lastModifiedBy>
  <cp:lastPrinted>2023-12-11T16:43:05Z</cp:lastPrinted>
  <dcterms:created xsi:type="dcterms:W3CDTF">2015-06-05T18:19:34Z</dcterms:created>
  <dcterms:modified xsi:type="dcterms:W3CDTF">2023-12-11T19:11:45Z</dcterms:modified>
</cp:coreProperties>
</file>