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95" yWindow="-60" windowWidth="13590" windowHeight="12390" firstSheet="2" activeTab="2"/>
  </bookViews>
  <sheets>
    <sheet name="wycena" sheetId="1" state="hidden" r:id="rId1"/>
    <sheet name="Arkusz1" sheetId="5" state="hidden" r:id="rId2"/>
    <sheet name="pakiety" sheetId="9" r:id="rId3"/>
    <sheet name="Arkusz2" sheetId="10" r:id="rId4"/>
    <sheet name="Arkusz3" sheetId="11" r:id="rId5"/>
  </sheets>
  <calcPr calcId="125725"/>
</workbook>
</file>

<file path=xl/calcChain.xml><?xml version="1.0" encoding="utf-8"?>
<calcChain xmlns="http://schemas.openxmlformats.org/spreadsheetml/2006/main">
  <c r="G193" i="9"/>
  <c r="H193" s="1"/>
  <c r="G194"/>
  <c r="H194" s="1"/>
  <c r="G195"/>
  <c r="H195" s="1"/>
  <c r="G196"/>
  <c r="H196" s="1"/>
  <c r="G197"/>
  <c r="H197" s="1"/>
  <c r="G198"/>
  <c r="H198" s="1"/>
  <c r="G199"/>
  <c r="H199" s="1"/>
  <c r="G200"/>
  <c r="H200" s="1"/>
  <c r="G201"/>
  <c r="H201" s="1"/>
  <c r="G202"/>
  <c r="H202" s="1"/>
  <c r="G203"/>
  <c r="H203" s="1"/>
  <c r="G204"/>
  <c r="H204" s="1"/>
  <c r="G205"/>
  <c r="H205" s="1"/>
  <c r="G206"/>
  <c r="H206" s="1"/>
  <c r="G207"/>
  <c r="H207" s="1"/>
  <c r="G208"/>
  <c r="H208" s="1"/>
  <c r="G209"/>
  <c r="H209" s="1"/>
  <c r="G210"/>
  <c r="H210" s="1"/>
  <c r="G211"/>
  <c r="H211" s="1"/>
  <c r="G212"/>
  <c r="H212" s="1"/>
  <c r="G213"/>
  <c r="H213" s="1"/>
  <c r="G192"/>
  <c r="G134"/>
  <c r="H134" s="1"/>
  <c r="G135"/>
  <c r="H135" s="1"/>
  <c r="G136"/>
  <c r="H136" s="1"/>
  <c r="G137"/>
  <c r="H137" s="1"/>
  <c r="G138"/>
  <c r="H138" s="1"/>
  <c r="G139"/>
  <c r="H139" s="1"/>
  <c r="G140"/>
  <c r="H140" s="1"/>
  <c r="G141"/>
  <c r="H141" s="1"/>
  <c r="G142"/>
  <c r="H142" s="1"/>
  <c r="G143"/>
  <c r="H143" s="1"/>
  <c r="G144"/>
  <c r="H144" s="1"/>
  <c r="G145"/>
  <c r="H145" s="1"/>
  <c r="G146"/>
  <c r="H146" s="1"/>
  <c r="G147"/>
  <c r="H147" s="1"/>
  <c r="G148"/>
  <c r="H148" s="1"/>
  <c r="G149"/>
  <c r="H149" s="1"/>
  <c r="G150"/>
  <c r="H150" s="1"/>
  <c r="G151"/>
  <c r="H151" s="1"/>
  <c r="G152"/>
  <c r="H152" s="1"/>
  <c r="G153"/>
  <c r="H153" s="1"/>
  <c r="G154"/>
  <c r="H154" s="1"/>
  <c r="G155"/>
  <c r="H155" s="1"/>
  <c r="G156"/>
  <c r="H156" s="1"/>
  <c r="G157"/>
  <c r="H157" s="1"/>
  <c r="G158"/>
  <c r="H158" s="1"/>
  <c r="G159"/>
  <c r="H159" s="1"/>
  <c r="G160"/>
  <c r="H160" s="1"/>
  <c r="G161"/>
  <c r="H161" s="1"/>
  <c r="G162"/>
  <c r="H162" s="1"/>
  <c r="G163"/>
  <c r="H163" s="1"/>
  <c r="G164"/>
  <c r="H164" s="1"/>
  <c r="G165"/>
  <c r="H165" s="1"/>
  <c r="G166"/>
  <c r="H166" s="1"/>
  <c r="G167"/>
  <c r="H167" s="1"/>
  <c r="G168"/>
  <c r="H168" s="1"/>
  <c r="G169"/>
  <c r="H169" s="1"/>
  <c r="G170"/>
  <c r="H170" s="1"/>
  <c r="G171"/>
  <c r="H171" s="1"/>
  <c r="G172"/>
  <c r="H172" s="1"/>
  <c r="G173"/>
  <c r="H173" s="1"/>
  <c r="G174"/>
  <c r="H174" s="1"/>
  <c r="G133"/>
  <c r="G175" s="1"/>
  <c r="G112"/>
  <c r="H112" s="1"/>
  <c r="G113"/>
  <c r="H113" s="1"/>
  <c r="G114"/>
  <c r="H114" s="1"/>
  <c r="G115"/>
  <c r="H115" s="1"/>
  <c r="G116"/>
  <c r="H116" s="1"/>
  <c r="G117"/>
  <c r="H117" s="1"/>
  <c r="G111"/>
  <c r="H111" s="1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7"/>
  <c r="H47" s="1"/>
  <c r="G48"/>
  <c r="H48" s="1"/>
  <c r="G49"/>
  <c r="H49" s="1"/>
  <c r="G50"/>
  <c r="H50" s="1"/>
  <c r="G51"/>
  <c r="H51" s="1"/>
  <c r="G52"/>
  <c r="H52" s="1"/>
  <c r="G53"/>
  <c r="H53" s="1"/>
  <c r="G54"/>
  <c r="H54" s="1"/>
  <c r="G55"/>
  <c r="H55" s="1"/>
  <c r="G56"/>
  <c r="H56" s="1"/>
  <c r="G57"/>
  <c r="H57" s="1"/>
  <c r="G58"/>
  <c r="H58" s="1"/>
  <c r="G59"/>
  <c r="H59" s="1"/>
  <c r="G60"/>
  <c r="H60" s="1"/>
  <c r="G61"/>
  <c r="H61" s="1"/>
  <c r="G62"/>
  <c r="H62" s="1"/>
  <c r="G63"/>
  <c r="H63" s="1"/>
  <c r="G64"/>
  <c r="H64" s="1"/>
  <c r="G65"/>
  <c r="H65" s="1"/>
  <c r="G66"/>
  <c r="H66" s="1"/>
  <c r="G67"/>
  <c r="H67" s="1"/>
  <c r="G68"/>
  <c r="H68" s="1"/>
  <c r="G69"/>
  <c r="H69" s="1"/>
  <c r="G70"/>
  <c r="H70" s="1"/>
  <c r="G71"/>
  <c r="H71" s="1"/>
  <c r="G72"/>
  <c r="H72" s="1"/>
  <c r="G73"/>
  <c r="H73" s="1"/>
  <c r="G74"/>
  <c r="H74" s="1"/>
  <c r="G75"/>
  <c r="H75" s="1"/>
  <c r="G76"/>
  <c r="H76" s="1"/>
  <c r="G77"/>
  <c r="H77" s="1"/>
  <c r="G78"/>
  <c r="H78" s="1"/>
  <c r="G79"/>
  <c r="H79" s="1"/>
  <c r="G80"/>
  <c r="H80" s="1"/>
  <c r="G81"/>
  <c r="H81" s="1"/>
  <c r="G82"/>
  <c r="H82" s="1"/>
  <c r="G83"/>
  <c r="H83" s="1"/>
  <c r="G84"/>
  <c r="H84" s="1"/>
  <c r="G85"/>
  <c r="H85" s="1"/>
  <c r="G86"/>
  <c r="H86" s="1"/>
  <c r="G87"/>
  <c r="H87" s="1"/>
  <c r="G88"/>
  <c r="H88" s="1"/>
  <c r="G89"/>
  <c r="H89" s="1"/>
  <c r="G90"/>
  <c r="H90" s="1"/>
  <c r="G91"/>
  <c r="H91" s="1"/>
  <c r="G92"/>
  <c r="H92" s="1"/>
  <c r="G93"/>
  <c r="H93" s="1"/>
  <c r="G94"/>
  <c r="H94" s="1"/>
  <c r="G95"/>
  <c r="H95" s="1"/>
  <c r="G96"/>
  <c r="H96" s="1"/>
  <c r="G97"/>
  <c r="H97" s="1"/>
  <c r="G7"/>
  <c r="H7" s="1"/>
  <c r="G214" l="1"/>
  <c r="H133"/>
  <c r="H175" s="1"/>
  <c r="G98"/>
  <c r="H98" s="1"/>
  <c r="H192"/>
  <c r="H214" s="1"/>
</calcChain>
</file>

<file path=xl/sharedStrings.xml><?xml version="1.0" encoding="utf-8"?>
<sst xmlns="http://schemas.openxmlformats.org/spreadsheetml/2006/main" count="446" uniqueCount="226">
  <si>
    <t>L.p.</t>
  </si>
  <si>
    <t>Nazwa produktu</t>
  </si>
  <si>
    <t>Jednostka miary</t>
  </si>
  <si>
    <t>Vat %</t>
  </si>
  <si>
    <t>Wartość brutto</t>
  </si>
  <si>
    <t>I.</t>
  </si>
  <si>
    <t>II.</t>
  </si>
  <si>
    <t>III.</t>
  </si>
  <si>
    <t>VI.</t>
  </si>
  <si>
    <t>VII.</t>
  </si>
  <si>
    <t>VIII.</t>
  </si>
  <si>
    <t>kg</t>
  </si>
  <si>
    <t xml:space="preserve">kg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</si>
  <si>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</si>
  <si>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</si>
  <si>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</si>
  <si>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</si>
  <si>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</si>
  <si>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</si>
  <si>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</si>
  <si>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</si>
  <si>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</si>
  <si>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</si>
  <si>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</si>
  <si>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</si>
  <si>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</si>
  <si>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szt</t>
  </si>
  <si>
    <t>14.</t>
  </si>
  <si>
    <t>15.</t>
  </si>
  <si>
    <t>16.</t>
  </si>
  <si>
    <t>17.</t>
  </si>
  <si>
    <t>18.</t>
  </si>
  <si>
    <t>19.</t>
  </si>
  <si>
    <t>20.</t>
  </si>
  <si>
    <t>szt.</t>
  </si>
  <si>
    <t xml:space="preserve">szt </t>
  </si>
  <si>
    <t>Pieczywo</t>
  </si>
  <si>
    <t>Drożdże opakow. do 100g</t>
  </si>
  <si>
    <t>Bułka pszenna podłużna 120g</t>
  </si>
  <si>
    <t>Dostawa codzienie do godz. 6:30 (poza dniami wolnymi od pracy)</t>
  </si>
  <si>
    <t>opak.</t>
  </si>
  <si>
    <t>Produkty suche</t>
  </si>
  <si>
    <t>Budyń bez cukru 40 g</t>
  </si>
  <si>
    <t>Cukier 1 kg</t>
  </si>
  <si>
    <t>Herbata ekspresowa (opakowanie 100 saszetek)</t>
  </si>
  <si>
    <t>Kasza jęczmienna 1 lub 5 kg</t>
  </si>
  <si>
    <t>Kasza kukurydziana 1 kg</t>
  </si>
  <si>
    <t>Kasza manna 1 kg</t>
  </si>
  <si>
    <t>Kwasek cytrynowy 20 g</t>
  </si>
  <si>
    <t xml:space="preserve">Mąka składnikowo i jakościowo odpowiadająca mące koszalińskiej - typ 500 - 1 kg </t>
  </si>
  <si>
    <t>Mąka ziemniaczana</t>
  </si>
  <si>
    <t>Miód naturalny 25 g</t>
  </si>
  <si>
    <t>Ocet 500 ml</t>
  </si>
  <si>
    <t>Płatki owsiane 0,5 kg</t>
  </si>
  <si>
    <t>Ryż 1 kg</t>
  </si>
  <si>
    <t>Soda oczyszczona 20 g</t>
  </si>
  <si>
    <t>Sól 1 kg</t>
  </si>
  <si>
    <t>Żelatyna spożywcza 40 g</t>
  </si>
  <si>
    <t>Cukier puder 0,5 kg</t>
  </si>
  <si>
    <t>Kasza gryczana 1 kg</t>
  </si>
  <si>
    <t>Proszek do pieczenia 15g</t>
  </si>
  <si>
    <t>Kawa naturalna mielona 0,5kg, typu MK Cafe</t>
  </si>
  <si>
    <t>Orzechy włoskie 100g</t>
  </si>
  <si>
    <t>Mak 0,5kg</t>
  </si>
  <si>
    <t>Rodzynki 100g</t>
  </si>
  <si>
    <t>Migdały bez skórki 100g</t>
  </si>
  <si>
    <t>Śliwka suszona bez pestek 200g</t>
  </si>
  <si>
    <t>Morela suszona 150g</t>
  </si>
  <si>
    <t>Zupy, sosy, przyprawy</t>
  </si>
  <si>
    <t>Bulion drobiowy sypki 1 kg</t>
  </si>
  <si>
    <t>Czosnek granulowany 20 g</t>
  </si>
  <si>
    <t>Imbir 20 g</t>
  </si>
  <si>
    <t>Majeranek 20 g</t>
  </si>
  <si>
    <t>Papryka ostra 20g</t>
  </si>
  <si>
    <t>Papryka słodka 20 g</t>
  </si>
  <si>
    <t>Przyprawa do zup w płynie 1 l</t>
  </si>
  <si>
    <t>Kawa rozpuszczalna saszetka 2g 100 szt, typu Nescafe</t>
  </si>
  <si>
    <t>Rozmaryn 20g</t>
  </si>
  <si>
    <t>Cena jednostkowa brutto</t>
  </si>
  <si>
    <t>Gulasz Sojowy</t>
  </si>
  <si>
    <t>Kotlety sojowe 100g</t>
  </si>
  <si>
    <t>Cynamon 20g</t>
  </si>
  <si>
    <t>Ciasto drożdżowe</t>
  </si>
  <si>
    <t>Śmietanka w płynie, porcja, opakowanie 10 szt</t>
  </si>
  <si>
    <t>Galaretka owocowa 75g</t>
  </si>
  <si>
    <t>Herbata granulowana 80 g</t>
  </si>
  <si>
    <t>Kleik ryżowy 160 g</t>
  </si>
  <si>
    <t>Cukier waniliowy 32g</t>
  </si>
  <si>
    <t>Bazylia 10g</t>
  </si>
  <si>
    <t>Gałka muszkatałowa 15 g</t>
  </si>
  <si>
    <t>Liść laurowy 12 g</t>
  </si>
  <si>
    <t>Pieprz naturalny 15 g</t>
  </si>
  <si>
    <t>Pieprz ziołowy 30 g</t>
  </si>
  <si>
    <t>Przyprawa do grila 30g</t>
  </si>
  <si>
    <t>Ziele angielskie 15 g</t>
  </si>
  <si>
    <t>Bułka tarta 0,5-1kg</t>
  </si>
  <si>
    <t xml:space="preserve">Dostawca musi uznawać  zwroty pieczywa </t>
  </si>
  <si>
    <t>Cukier saszetka 100 szt</t>
  </si>
  <si>
    <t>Płatki migdałowe 100g</t>
  </si>
  <si>
    <t>Bułka tarta bezglutenowa 500g</t>
  </si>
  <si>
    <t>Makaron bezglutenowy 250g</t>
  </si>
  <si>
    <t>Chleb bezglutenowy 300g</t>
  </si>
  <si>
    <t>Płatki ryżowe 200g</t>
  </si>
  <si>
    <t>Ziarno sezamu 200g</t>
  </si>
  <si>
    <t>Produkty suche bezglutenowe</t>
  </si>
  <si>
    <t>Sos do spagetti do 51 g typu Knorr</t>
  </si>
  <si>
    <t>Żurek 1 kg</t>
  </si>
  <si>
    <t>Barszcz biały 1 kg</t>
  </si>
  <si>
    <t>Ciecierzyca</t>
  </si>
  <si>
    <t>Wafle ryżowe odpowiadające waflom typu Kupiec 120 g</t>
  </si>
  <si>
    <t>Makaron "gniazda" z pszenicy durum</t>
  </si>
  <si>
    <t>Makaron "nitki" z pszenicy durum</t>
  </si>
  <si>
    <t>Makaron "świderki" z pszenicy durum</t>
  </si>
  <si>
    <t>Makaron drobny "gwiazdki" z pszenicy durum,  0,50 kg</t>
  </si>
  <si>
    <t>Chrupki kukurydziane 100 g</t>
  </si>
  <si>
    <t>Herbata owocowa ekspresowa (opakowanie 20 saszetek)</t>
  </si>
  <si>
    <t>Kisiel 40 g bez dodatku cukru</t>
  </si>
  <si>
    <t>Musztarda 200 g typu sarepska</t>
  </si>
  <si>
    <t>Mąka kukurydziana  1 kg</t>
  </si>
  <si>
    <t>Makaron "pióra" z pszenicy durum</t>
  </si>
  <si>
    <t>Przyprawa typu vegeta 200g</t>
  </si>
  <si>
    <t>Przyprawa do flaków  50g</t>
  </si>
  <si>
    <t>Chleb orkiszowy 500 g krojony</t>
  </si>
  <si>
    <t>Słonecznik 400g</t>
  </si>
  <si>
    <t>Pestki dyni 100g</t>
  </si>
  <si>
    <t>Makaron kukurydziany 0,5kg</t>
  </si>
  <si>
    <t>Soczewica zielona 1 kg</t>
  </si>
  <si>
    <t>Ryż naturalny 1 kg</t>
  </si>
  <si>
    <t>Kasza jaglana 1 kg</t>
  </si>
  <si>
    <t>Fasola sucha 1 kg</t>
  </si>
  <si>
    <t>Groch połówki  1kg</t>
  </si>
  <si>
    <t xml:space="preserve">Sól o zmniejszonej zawartości sodu </t>
  </si>
  <si>
    <t xml:space="preserve">Mąka ryżowa </t>
  </si>
  <si>
    <t>Makaron bezglutenowy ryżowy 250g</t>
  </si>
  <si>
    <t>Biszkopty bezglutenowe 200 g</t>
  </si>
  <si>
    <t>Pieprz naturalny  1kg</t>
  </si>
  <si>
    <t>Pieprz ziołowy 1kg</t>
  </si>
  <si>
    <t>Papryka słodka 1kg</t>
  </si>
  <si>
    <t>Papryka osta 0,5kg</t>
  </si>
  <si>
    <t>Czosnek granulowany 1kg</t>
  </si>
  <si>
    <t>Majeranek  0,5 kg</t>
  </si>
  <si>
    <t>Oregano 20g</t>
  </si>
  <si>
    <t>Mąka gryczana 1 kg</t>
  </si>
  <si>
    <t>Otręby pszenne 150g</t>
  </si>
  <si>
    <t>Siemię lniane 400g</t>
  </si>
  <si>
    <t>Kminek 20g</t>
  </si>
  <si>
    <t>Curry 20g</t>
  </si>
  <si>
    <t>Chili 20g</t>
  </si>
  <si>
    <t>Sos sojowy 170ml</t>
  </si>
  <si>
    <t>Przyprawa tajska 25g</t>
  </si>
  <si>
    <t>Bułka słonecznikowa podłużna 120g</t>
  </si>
  <si>
    <t xml:space="preserve">Ilość miesięczna </t>
  </si>
  <si>
    <t xml:space="preserve">Ciasto z kremem </t>
  </si>
  <si>
    <t xml:space="preserve">Chleb szczeciński 0,60 kg  krojony </t>
  </si>
  <si>
    <t>IV.</t>
  </si>
  <si>
    <t>Soczewica czerwona 1 kg</t>
  </si>
  <si>
    <t>Herbata ekspresowa pojedynczo pakowana 100 szt, typu Lipton</t>
  </si>
  <si>
    <t>Kawa zbożowa składnikowo i jakościowo odpowiadajaca kawie "Kujawianka"  - 500 g</t>
  </si>
  <si>
    <t>Barszcz czerwony instant typu gorący kubek Knorr  20 g</t>
  </si>
  <si>
    <t>Przyprawa typu magi  200ml</t>
  </si>
  <si>
    <t xml:space="preserve">Przyprawa typu gyros 30g </t>
  </si>
  <si>
    <t xml:space="preserve">Lubczyk  30g </t>
  </si>
  <si>
    <t xml:space="preserve">Kasza pęczak </t>
  </si>
  <si>
    <t xml:space="preserve">Chałka </t>
  </si>
  <si>
    <t xml:space="preserve">Kajzerka </t>
  </si>
  <si>
    <t>Kolendra 20 g</t>
  </si>
  <si>
    <t>Kakao 200 g</t>
  </si>
  <si>
    <t>Makaron w kształcie ryżu  z pszenicy durum 0,25kg</t>
  </si>
  <si>
    <t xml:space="preserve">Kasza Bulgur </t>
  </si>
  <si>
    <t>Wiórki kokosowe 200g</t>
  </si>
  <si>
    <t>Masa krówkowa/toffi w puszce 510g</t>
  </si>
  <si>
    <t>Śmietanfix 20g</t>
  </si>
  <si>
    <t>Żurawina 200g</t>
  </si>
  <si>
    <t>Bułka maślana /rogal maślany</t>
  </si>
  <si>
    <t>.</t>
  </si>
  <si>
    <t>Chleb bezglutenowy</t>
  </si>
  <si>
    <t>Zioła prowansalskie 20 g</t>
  </si>
  <si>
    <t xml:space="preserve">Zioła ogrodowe 9 g, naturalnie smaczne </t>
  </si>
  <si>
    <t>Fix do potraw chińskich 39g</t>
  </si>
  <si>
    <t>Tymianek 10g</t>
  </si>
  <si>
    <t>Pieprz cytrynowy 20g</t>
  </si>
  <si>
    <t>Dżem 25g</t>
  </si>
  <si>
    <t>Makaron durum dla dzieci typu Kids Psi Patrol 500g</t>
  </si>
  <si>
    <t>Chleb graham z mąki z pełnego przemiału 0,5 kg krojony</t>
  </si>
  <si>
    <t>Chleb IG 400g</t>
  </si>
  <si>
    <t>Kotlet mielony sojowy 100 g</t>
  </si>
  <si>
    <t>* produkty wymienione w pakiecie muszą posiadać stosowne oznaczenie tzn.znak przekreślonego kłosa</t>
  </si>
  <si>
    <t>Olej 1l</t>
  </si>
  <si>
    <t>Chleb wieloziarnisty z mąki z pełnego przemiału 400g</t>
  </si>
  <si>
    <t>Pieczywo pakowane jednostkowo i bułka tarta muszą posiadać czytelne etykiety, natomiast na pieczywo niepakowane i ciasta należy dostarczyć etykiety w formie papierowej.</t>
  </si>
  <si>
    <t>Pieczywo bez dodatku oleju palmowego, mąki sojowej, karmelu.</t>
  </si>
  <si>
    <t>Kleik kukurydziany 160g</t>
  </si>
  <si>
    <t>Kawa rozpuszczalna typu Nescafe 200g</t>
  </si>
  <si>
    <t>Chleb pszenny 0,5 kg krojony bez chemicznych polepszaczy</t>
  </si>
  <si>
    <t>Chleb żytni o zawartości mąki żytniej 70% 400g bez cukru i substancji slodzących</t>
  </si>
  <si>
    <t>Chleb razowy 0,75 kg krojony bez cukru i substancji słodzących z mąką typ 2000</t>
  </si>
  <si>
    <t xml:space="preserve">Sernik  </t>
  </si>
  <si>
    <t>Pieczywo tzw. "ciemne" powinno zawierać w składzie mąkę z pełnego przemiału. Nie może zawierać cukru i substancji słodzących np.ekstraktu słodowego</t>
  </si>
  <si>
    <r>
      <rPr>
        <i/>
        <sz val="10"/>
        <color theme="1"/>
        <rFont val="Arial"/>
        <family val="2"/>
        <charset val="238"/>
      </rPr>
      <t>data</t>
    </r>
    <r>
      <rPr>
        <sz val="10"/>
        <color theme="1"/>
        <rFont val="Arial"/>
        <family val="2"/>
        <charset val="238"/>
      </rPr>
      <t xml:space="preserve"> ……………………………….</t>
    </r>
  </si>
  <si>
    <t>………………………………………………………………</t>
  </si>
  <si>
    <r>
      <t xml:space="preserve">(Dokument należy złożyć </t>
    </r>
    <r>
      <rPr>
        <i/>
        <sz val="10"/>
        <color rgb="FF000000"/>
        <rFont val="Arial"/>
        <family val="2"/>
        <charset val="238"/>
      </rPr>
      <t xml:space="preserve">opatrzony  kwalifikowanym podpisem </t>
    </r>
  </si>
  <si>
    <t>elektronicznym, podpisem zaufanym lub podpisem osobistym)</t>
  </si>
  <si>
    <t>PAKIET 4</t>
  </si>
  <si>
    <t>Pączki serowe ok. 50g/szt</t>
  </si>
  <si>
    <t xml:space="preserve">Chrusty </t>
  </si>
  <si>
    <t>Formularz cenowy                                                                                                                                                                                                  "Dostawa żywności i opakowań jednorazowych dla SPZZOZ  w Gryficach"</t>
  </si>
  <si>
    <t>Makaron spagetti pełne ziarno z pszenicy durum</t>
  </si>
  <si>
    <t>Makaron razowy pełnoziarnisty z pszenicy durum pene/świderki</t>
  </si>
  <si>
    <t>Makaron "kokardka" pełne ziarno z pszenicy durum</t>
  </si>
  <si>
    <t>Suchary pszenne delikatesowe 290g</t>
  </si>
  <si>
    <t>Mieszanka mleczna dla dzieci w wieku powyżej  6 miesięcy zawierająca prebiotyki 350g typu Bebiko 2</t>
  </si>
  <si>
    <t>Mieszanka mleczna dla dzieci w wieku od 0 do 6 miesięcy zawierająca prebiotyki 350g typu Bebiko 1</t>
  </si>
  <si>
    <t>Mieszanka mleczna z dodatkiem kleiku ryżowego dla dzieci w wieku powyżej 6  miesięcy zawierająca prebiotyki 350g typu Bebiko 2R</t>
  </si>
  <si>
    <t>Płatki żytnie pełniziarniste 1kg</t>
  </si>
  <si>
    <t>Płatki jaglane 1kg</t>
  </si>
  <si>
    <t xml:space="preserve">Płatki żytnie </t>
  </si>
  <si>
    <t>Rolada makowa</t>
  </si>
  <si>
    <t>Drożdżówka z budyniem/ twarogiem/jabłkiem</t>
  </si>
  <si>
    <t>31/23 Formularz cenowy                                                                                                                                                                                                  Dostawa produktów suchych oraz pieczywa dla SPZZOZ w Gryficach</t>
  </si>
  <si>
    <t>PAKIET 1</t>
  </si>
  <si>
    <t>PAKIET  2</t>
  </si>
  <si>
    <t>PAKIET  3</t>
  </si>
  <si>
    <t>IX.</t>
  </si>
  <si>
    <t>Wartość brutto za 6 m-cy</t>
  </si>
  <si>
    <t>Razem:</t>
  </si>
  <si>
    <t>Stawka Vat %</t>
  </si>
</sst>
</file>

<file path=xl/styles.xml><?xml version="1.0" encoding="utf-8"?>
<styleSheet xmlns="http://schemas.openxmlformats.org/spreadsheetml/2006/main">
  <fonts count="44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color indexed="8"/>
      <name val="Arial CE"/>
      <charset val="238"/>
    </font>
    <font>
      <sz val="10"/>
      <color indexed="10"/>
      <name val="Arial CE"/>
      <charset val="238"/>
    </font>
    <font>
      <b/>
      <sz val="10"/>
      <color indexed="8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color indexed="8"/>
      <name val="Arial CE"/>
      <charset val="238"/>
    </font>
    <font>
      <sz val="10"/>
      <color rgb="FFFF0000"/>
      <name val="Arial CE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u/>
      <sz val="10"/>
      <name val="Arial CE"/>
      <family val="2"/>
      <charset val="238"/>
    </font>
    <font>
      <sz val="10"/>
      <color rgb="FFFF0000"/>
      <name val="Arial CE"/>
      <charset val="238"/>
    </font>
    <font>
      <sz val="11"/>
      <color rgb="FFFF0000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1"/>
      <color theme="3"/>
      <name val="Czcionka tekstu podstawowego"/>
      <charset val="238"/>
    </font>
    <font>
      <sz val="11"/>
      <color theme="4" tint="-0.249977111117893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color theme="1"/>
      <name val="Czcionka tekstu podstawowego"/>
      <charset val="238"/>
    </font>
    <font>
      <sz val="10"/>
      <name val="Czcionka tekstu podstawowego"/>
      <charset val="238"/>
    </font>
    <font>
      <b/>
      <sz val="10"/>
      <color rgb="FFFF0000"/>
      <name val="Arial"/>
      <family val="2"/>
      <charset val="238"/>
    </font>
    <font>
      <b/>
      <sz val="9"/>
      <color indexed="8"/>
      <name val="Arial CE"/>
      <family val="2"/>
      <charset val="238"/>
    </font>
    <font>
      <b/>
      <sz val="9"/>
      <color theme="1"/>
      <name val="Czcionka tekstu podstawowego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0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zcionka tekstu podstawowego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34" fillId="0" borderId="0" applyFont="0" applyFill="0" applyBorder="0" applyAlignment="0" applyProtection="0"/>
  </cellStyleXfs>
  <cellXfs count="175">
    <xf numFmtId="0" fontId="0" fillId="0" borderId="0" xfId="0"/>
    <xf numFmtId="0" fontId="1" fillId="0" borderId="0" xfId="1"/>
    <xf numFmtId="2" fontId="7" fillId="0" borderId="0" xfId="1" applyNumberFormat="1" applyFont="1"/>
    <xf numFmtId="0" fontId="10" fillId="0" borderId="0" xfId="1" applyFont="1"/>
    <xf numFmtId="2" fontId="11" fillId="0" borderId="0" xfId="1" applyNumberFormat="1" applyFont="1" applyAlignment="1">
      <alignment horizontal="center"/>
    </xf>
    <xf numFmtId="0" fontId="4" fillId="0" borderId="0" xfId="1" applyFont="1"/>
    <xf numFmtId="2" fontId="4" fillId="0" borderId="0" xfId="1" applyNumberFormat="1" applyFont="1"/>
    <xf numFmtId="0" fontId="3" fillId="0" borderId="0" xfId="1" applyFont="1"/>
    <xf numFmtId="2" fontId="3" fillId="0" borderId="0" xfId="1" applyNumberFormat="1" applyFont="1"/>
    <xf numFmtId="2" fontId="4" fillId="0" borderId="1" xfId="1" applyNumberFormat="1" applyFont="1" applyBorder="1" applyAlignment="1">
      <alignment horizontal="center" vertical="top" wrapText="1"/>
    </xf>
    <xf numFmtId="0" fontId="4" fillId="0" borderId="1" xfId="1" applyFont="1" applyBorder="1"/>
    <xf numFmtId="2" fontId="3" fillId="0" borderId="0" xfId="1" applyNumberFormat="1" applyFont="1" applyAlignment="1">
      <alignment horizontal="center"/>
    </xf>
    <xf numFmtId="0" fontId="4" fillId="0" borderId="1" xfId="1" applyFont="1" applyBorder="1" applyAlignment="1">
      <alignment horizontal="center"/>
    </xf>
    <xf numFmtId="2" fontId="8" fillId="0" borderId="0" xfId="0" applyNumberFormat="1" applyFont="1"/>
    <xf numFmtId="0" fontId="9" fillId="0" borderId="0" xfId="0" applyFont="1"/>
    <xf numFmtId="2" fontId="12" fillId="0" borderId="0" xfId="0" applyNumberFormat="1" applyFont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2" fontId="0" fillId="0" borderId="0" xfId="0" applyNumberFormat="1"/>
    <xf numFmtId="0" fontId="4" fillId="0" borderId="1" xfId="0" applyFont="1" applyBorder="1"/>
    <xf numFmtId="0" fontId="4" fillId="0" borderId="0" xfId="0" applyFont="1"/>
    <xf numFmtId="2" fontId="4" fillId="0" borderId="0" xfId="0" applyNumberFormat="1" applyFont="1"/>
    <xf numFmtId="0" fontId="3" fillId="0" borderId="0" xfId="0" applyFont="1"/>
    <xf numFmtId="2" fontId="3" fillId="0" borderId="0" xfId="0" applyNumberFormat="1" applyFont="1"/>
    <xf numFmtId="2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16" fillId="0" borderId="0" xfId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8" fillId="0" borderId="0" xfId="0" applyFont="1"/>
    <xf numFmtId="0" fontId="20" fillId="0" borderId="0" xfId="0" applyFont="1"/>
    <xf numFmtId="0" fontId="21" fillId="0" borderId="0" xfId="0" applyFont="1"/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9" fillId="0" borderId="0" xfId="0" applyFont="1" applyBorder="1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0" fontId="23" fillId="0" borderId="1" xfId="0" applyFont="1" applyBorder="1" applyAlignment="1">
      <alignment wrapText="1"/>
    </xf>
    <xf numFmtId="0" fontId="22" fillId="0" borderId="1" xfId="0" applyFont="1" applyBorder="1"/>
    <xf numFmtId="0" fontId="3" fillId="0" borderId="0" xfId="1" applyFont="1" applyAlignment="1">
      <alignment horizontal="center" vertical="top" wrapText="1"/>
    </xf>
    <xf numFmtId="0" fontId="1" fillId="0" borderId="1" xfId="1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25" fillId="0" borderId="1" xfId="0" applyFont="1" applyBorder="1"/>
    <xf numFmtId="1" fontId="26" fillId="0" borderId="0" xfId="0" applyNumberFormat="1" applyFont="1" applyAlignment="1">
      <alignment horizontal="left" vertical="top"/>
    </xf>
    <xf numFmtId="0" fontId="4" fillId="0" borderId="1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/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/>
    </xf>
    <xf numFmtId="0" fontId="17" fillId="0" borderId="0" xfId="1" applyFont="1"/>
    <xf numFmtId="0" fontId="13" fillId="0" borderId="0" xfId="1" applyFont="1" applyAlignment="1">
      <alignment horizontal="center"/>
    </xf>
    <xf numFmtId="0" fontId="22" fillId="0" borderId="1" xfId="0" applyFont="1" applyFill="1" applyBorder="1"/>
    <xf numFmtId="0" fontId="4" fillId="0" borderId="1" xfId="0" applyFont="1" applyFill="1" applyBorder="1" applyAlignment="1">
      <alignment horizontal="center" vertical="top" wrapText="1"/>
    </xf>
    <xf numFmtId="2" fontId="3" fillId="0" borderId="0" xfId="1" applyNumberFormat="1" applyFont="1" applyAlignment="1">
      <alignment horizontal="center" vertical="top" wrapText="1"/>
    </xf>
    <xf numFmtId="2" fontId="6" fillId="0" borderId="0" xfId="0" applyNumberFormat="1" applyFont="1" applyAlignment="1">
      <alignment horizontal="center"/>
    </xf>
    <xf numFmtId="2" fontId="0" fillId="0" borderId="0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 vertical="top" wrapText="1"/>
    </xf>
    <xf numFmtId="2" fontId="18" fillId="0" borderId="0" xfId="0" applyNumberFormat="1" applyFont="1"/>
    <xf numFmtId="2" fontId="15" fillId="0" borderId="0" xfId="0" applyNumberFormat="1" applyFont="1" applyBorder="1"/>
    <xf numFmtId="2" fontId="13" fillId="0" borderId="0" xfId="1" applyNumberFormat="1" applyFont="1" applyAlignment="1">
      <alignment horizontal="center"/>
    </xf>
    <xf numFmtId="1" fontId="30" fillId="0" borderId="0" xfId="1" applyNumberFormat="1" applyFont="1"/>
    <xf numFmtId="1" fontId="29" fillId="0" borderId="1" xfId="1" applyNumberFormat="1" applyFont="1" applyBorder="1" applyAlignment="1">
      <alignment horizontal="center" vertical="center" wrapText="1"/>
    </xf>
    <xf numFmtId="1" fontId="23" fillId="0" borderId="0" xfId="1" applyNumberFormat="1" applyFont="1"/>
    <xf numFmtId="1" fontId="30" fillId="0" borderId="0" xfId="0" applyNumberFormat="1" applyFont="1"/>
    <xf numFmtId="1" fontId="31" fillId="0" borderId="0" xfId="0" applyNumberFormat="1" applyFont="1"/>
    <xf numFmtId="1" fontId="32" fillId="0" borderId="0" xfId="0" applyNumberFormat="1" applyFont="1"/>
    <xf numFmtId="1" fontId="31" fillId="0" borderId="1" xfId="0" applyNumberFormat="1" applyFont="1" applyBorder="1" applyAlignment="1">
      <alignment horizontal="center" vertical="center"/>
    </xf>
    <xf numFmtId="1" fontId="32" fillId="0" borderId="0" xfId="1" applyNumberFormat="1" applyFont="1"/>
    <xf numFmtId="1" fontId="32" fillId="0" borderId="0" xfId="1" applyNumberFormat="1" applyFont="1" applyAlignment="1">
      <alignment horizontal="center" vertical="top" wrapText="1"/>
    </xf>
    <xf numFmtId="1" fontId="23" fillId="0" borderId="0" xfId="0" applyNumberFormat="1" applyFont="1"/>
    <xf numFmtId="1" fontId="31" fillId="0" borderId="0" xfId="0" applyNumberFormat="1" applyFont="1" applyBorder="1" applyAlignment="1">
      <alignment horizontal="center" vertical="top"/>
    </xf>
    <xf numFmtId="1" fontId="23" fillId="0" borderId="0" xfId="0" applyNumberFormat="1" applyFont="1" applyBorder="1" applyAlignment="1">
      <alignment horizontal="center"/>
    </xf>
    <xf numFmtId="1" fontId="33" fillId="0" borderId="0" xfId="0" applyNumberFormat="1" applyFont="1"/>
    <xf numFmtId="1" fontId="3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 vertical="top" wrapText="1"/>
    </xf>
    <xf numFmtId="1" fontId="7" fillId="0" borderId="0" xfId="1" applyNumberFormat="1" applyFont="1"/>
    <xf numFmtId="1" fontId="2" fillId="0" borderId="1" xfId="1" applyNumberFormat="1" applyFont="1" applyBorder="1" applyAlignment="1">
      <alignment horizontal="center" vertical="center"/>
    </xf>
    <xf numFmtId="1" fontId="27" fillId="0" borderId="0" xfId="1" applyNumberFormat="1" applyFont="1" applyAlignment="1">
      <alignment horizontal="center" vertical="top"/>
    </xf>
    <xf numFmtId="1" fontId="8" fillId="0" borderId="0" xfId="0" applyNumberFormat="1" applyFont="1"/>
    <xf numFmtId="1" fontId="7" fillId="0" borderId="0" xfId="1" applyNumberFormat="1" applyFont="1" applyAlignment="1">
      <alignment horizontal="center"/>
    </xf>
    <xf numFmtId="1" fontId="0" fillId="0" borderId="0" xfId="0" applyNumberFormat="1"/>
    <xf numFmtId="1" fontId="12" fillId="0" borderId="0" xfId="0" applyNumberFormat="1" applyFont="1" applyAlignment="1">
      <alignment horizontal="center"/>
    </xf>
    <xf numFmtId="1" fontId="3" fillId="0" borderId="0" xfId="1" applyNumberFormat="1" applyFont="1"/>
    <xf numFmtId="1" fontId="4" fillId="0" borderId="0" xfId="1" applyNumberFormat="1" applyFont="1"/>
    <xf numFmtId="1" fontId="3" fillId="0" borderId="0" xfId="0" applyNumberFormat="1" applyFont="1"/>
    <xf numFmtId="1" fontId="4" fillId="0" borderId="0" xfId="0" applyNumberFormat="1" applyFont="1"/>
    <xf numFmtId="1" fontId="28" fillId="0" borderId="0" xfId="0" applyNumberFormat="1" applyFont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Border="1"/>
    <xf numFmtId="1" fontId="5" fillId="0" borderId="0" xfId="1" applyNumberFormat="1" applyFont="1" applyAlignment="1">
      <alignment horizontal="center"/>
    </xf>
    <xf numFmtId="0" fontId="3" fillId="0" borderId="0" xfId="1" applyFont="1" applyBorder="1" applyAlignment="1">
      <alignment vertical="top" wrapText="1"/>
    </xf>
    <xf numFmtId="2" fontId="4" fillId="0" borderId="1" xfId="0" applyNumberFormat="1" applyFont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Border="1" applyAlignment="1">
      <alignment horizontal="right"/>
    </xf>
    <xf numFmtId="0" fontId="22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NumberFormat="1"/>
    <xf numFmtId="0" fontId="4" fillId="0" borderId="1" xfId="0" applyFont="1" applyBorder="1" applyAlignment="1">
      <alignment horizontal="right" vertical="top" wrapText="1"/>
    </xf>
    <xf numFmtId="1" fontId="23" fillId="0" borderId="1" xfId="1" applyNumberFormat="1" applyFont="1" applyBorder="1" applyAlignment="1">
      <alignment horizontal="right" vertical="center"/>
    </xf>
    <xf numFmtId="1" fontId="23" fillId="0" borderId="1" xfId="1" applyNumberFormat="1" applyFont="1" applyBorder="1" applyAlignment="1">
      <alignment horizontal="right" vertical="top"/>
    </xf>
    <xf numFmtId="1" fontId="23" fillId="0" borderId="1" xfId="1" applyNumberFormat="1" applyFont="1" applyBorder="1" applyAlignment="1">
      <alignment horizontal="right"/>
    </xf>
    <xf numFmtId="0" fontId="1" fillId="0" borderId="0" xfId="0" applyFont="1"/>
    <xf numFmtId="0" fontId="2" fillId="0" borderId="0" xfId="1" applyFont="1" applyAlignment="1">
      <alignment wrapText="1"/>
    </xf>
    <xf numFmtId="0" fontId="2" fillId="0" borderId="0" xfId="0" applyFont="1" applyAlignment="1">
      <alignment wrapText="1"/>
    </xf>
    <xf numFmtId="0" fontId="31" fillId="0" borderId="0" xfId="0" applyFont="1" applyAlignment="1"/>
    <xf numFmtId="0" fontId="31" fillId="0" borderId="0" xfId="0" applyFont="1" applyAlignment="1">
      <alignment horizontal="center"/>
    </xf>
    <xf numFmtId="1" fontId="31" fillId="0" borderId="0" xfId="0" applyNumberFormat="1" applyFont="1" applyAlignment="1">
      <alignment horizontal="center"/>
    </xf>
    <xf numFmtId="0" fontId="23" fillId="0" borderId="0" xfId="1" applyFont="1" applyAlignment="1">
      <alignment horizontal="center"/>
    </xf>
    <xf numFmtId="2" fontId="30" fillId="0" borderId="0" xfId="1" applyNumberFormat="1" applyFont="1" applyAlignment="1"/>
    <xf numFmtId="1" fontId="30" fillId="0" borderId="0" xfId="1" applyNumberFormat="1" applyFont="1" applyAlignment="1"/>
    <xf numFmtId="0" fontId="35" fillId="0" borderId="0" xfId="0" applyFont="1" applyAlignment="1">
      <alignment horizontal="center"/>
    </xf>
    <xf numFmtId="1" fontId="31" fillId="0" borderId="0" xfId="0" applyNumberFormat="1" applyFont="1" applyAlignment="1"/>
    <xf numFmtId="0" fontId="30" fillId="0" borderId="0" xfId="1" applyFont="1" applyAlignment="1">
      <alignment horizontal="center"/>
    </xf>
    <xf numFmtId="0" fontId="36" fillId="0" borderId="0" xfId="0" applyFont="1" applyAlignment="1">
      <alignment horizontal="center"/>
    </xf>
    <xf numFmtId="2" fontId="2" fillId="0" borderId="0" xfId="0" applyNumberFormat="1" applyFont="1" applyBorder="1" applyAlignment="1">
      <alignment horizontal="center" vertical="top" wrapText="1"/>
    </xf>
    <xf numFmtId="2" fontId="24" fillId="0" borderId="0" xfId="0" applyNumberFormat="1" applyFont="1" applyBorder="1"/>
    <xf numFmtId="1" fontId="2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38" fillId="0" borderId="0" xfId="0" applyFont="1"/>
    <xf numFmtId="0" fontId="0" fillId="0" borderId="0" xfId="0" applyFont="1" applyBorder="1" applyAlignment="1">
      <alignment vertical="top" wrapText="1"/>
    </xf>
    <xf numFmtId="0" fontId="38" fillId="0" borderId="0" xfId="1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/>
    </xf>
    <xf numFmtId="2" fontId="29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 wrapText="1"/>
    </xf>
    <xf numFmtId="1" fontId="29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 vertical="center"/>
    </xf>
    <xf numFmtId="2" fontId="37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" fontId="27" fillId="0" borderId="0" xfId="1" applyNumberFormat="1" applyFont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0" fontId="4" fillId="0" borderId="1" xfId="2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40" fillId="0" borderId="1" xfId="0" applyNumberFormat="1" applyFont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 vertical="center"/>
    </xf>
    <xf numFmtId="1" fontId="10" fillId="0" borderId="0" xfId="1" applyNumberFormat="1" applyFont="1" applyAlignment="1">
      <alignment horizontal="center" vertical="center"/>
    </xf>
    <xf numFmtId="2" fontId="41" fillId="0" borderId="1" xfId="0" applyNumberFormat="1" applyFont="1" applyBorder="1" applyAlignment="1">
      <alignment horizontal="center" vertical="center"/>
    </xf>
    <xf numFmtId="2" fontId="40" fillId="0" borderId="2" xfId="0" applyNumberFormat="1" applyFont="1" applyBorder="1" applyAlignment="1">
      <alignment horizontal="center"/>
    </xf>
    <xf numFmtId="2" fontId="23" fillId="0" borderId="1" xfId="1" applyNumberFormat="1" applyFont="1" applyBorder="1" applyAlignment="1">
      <alignment horizontal="center" vertical="center" wrapText="1"/>
    </xf>
    <xf numFmtId="1" fontId="23" fillId="0" borderId="1" xfId="1" applyNumberFormat="1" applyFont="1" applyBorder="1" applyAlignment="1">
      <alignment horizontal="center" vertical="center" wrapText="1"/>
    </xf>
    <xf numFmtId="1" fontId="42" fillId="0" borderId="1" xfId="1" applyNumberFormat="1" applyFont="1" applyBorder="1" applyAlignment="1">
      <alignment horizontal="center" vertical="top"/>
    </xf>
    <xf numFmtId="1" fontId="43" fillId="0" borderId="1" xfId="1" applyNumberFormat="1" applyFont="1" applyBorder="1" applyAlignment="1">
      <alignment horizontal="center"/>
    </xf>
    <xf numFmtId="2" fontId="33" fillId="0" borderId="0" xfId="1" applyNumberFormat="1" applyFont="1" applyAlignment="1">
      <alignment horizontal="center"/>
    </xf>
    <xf numFmtId="1" fontId="39" fillId="0" borderId="0" xfId="1" applyNumberFormat="1" applyFont="1" applyAlignment="1">
      <alignment horizontal="center" vertical="top"/>
    </xf>
    <xf numFmtId="2" fontId="31" fillId="0" borderId="1" xfId="0" applyNumberFormat="1" applyFont="1" applyBorder="1" applyAlignment="1">
      <alignment horizontal="center"/>
    </xf>
    <xf numFmtId="2" fontId="40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</cellXfs>
  <cellStyles count="3">
    <cellStyle name="Normalny" xfId="0" builtinId="0"/>
    <cellStyle name="Normalny 2" xfId="1"/>
    <cellStyle name="Procentowy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62"/>
  <sheetViews>
    <sheetView workbookViewId="0">
      <selection activeCell="B31" sqref="B31"/>
    </sheetView>
  </sheetViews>
  <sheetFormatPr defaultRowHeight="14.25"/>
  <cols>
    <col min="2" max="2" width="22.5" customWidth="1"/>
  </cols>
  <sheetData>
    <row r="2" spans="1:2">
      <c r="A2" s="3"/>
      <c r="B2" s="3"/>
    </row>
    <row r="3" spans="1:2">
      <c r="A3" s="3"/>
    </row>
    <row r="4" spans="1:2" ht="17.25" customHeight="1">
      <c r="A4" s="3"/>
    </row>
    <row r="5" spans="1:2" ht="15.75" customHeight="1">
      <c r="A5" s="3"/>
    </row>
    <row r="6" spans="1:2">
      <c r="A6" s="3"/>
    </row>
    <row r="7" spans="1:2">
      <c r="A7" s="3"/>
    </row>
    <row r="8" spans="1:2">
      <c r="A8" s="3"/>
    </row>
    <row r="9" spans="1:2">
      <c r="A9" s="3"/>
    </row>
    <row r="10" spans="1:2">
      <c r="A10" s="3"/>
    </row>
    <row r="11" spans="1:2">
      <c r="A11" s="3"/>
    </row>
    <row r="12" spans="1:2">
      <c r="A12" s="3"/>
    </row>
    <row r="13" spans="1:2">
      <c r="A13" s="3"/>
    </row>
    <row r="14" spans="1:2">
      <c r="A14" s="3"/>
    </row>
    <row r="15" spans="1:2">
      <c r="A15" s="3"/>
    </row>
    <row r="45" ht="28.5" customHeight="1"/>
    <row r="54" ht="26.25" customHeight="1"/>
    <row r="65" ht="28.5" customHeight="1"/>
    <row r="90" ht="28.5" customHeight="1"/>
    <row r="119" ht="17.25" customHeight="1"/>
    <row r="122" ht="14.25" customHeight="1"/>
    <row r="123" ht="27" customHeight="1"/>
    <row r="124" ht="12.75" customHeight="1"/>
    <row r="141" ht="15" customHeight="1"/>
    <row r="169" ht="16.5" customHeight="1"/>
    <row r="170" ht="12" customHeight="1"/>
    <row r="171" ht="27.75" customHeight="1"/>
    <row r="183" ht="15.75" customHeight="1"/>
    <row r="199" ht="29.25" customHeight="1"/>
    <row r="226" ht="27.75" customHeight="1"/>
    <row r="234" ht="15" customHeight="1"/>
    <row r="239" ht="27" customHeight="1"/>
    <row r="240" ht="27" customHeight="1"/>
    <row r="242" ht="28.5" customHeight="1"/>
    <row r="251" ht="29.25" customHeight="1"/>
    <row r="277" ht="29.25" customHeight="1"/>
    <row r="291" ht="15.75" customHeight="1"/>
    <row r="349" ht="27" customHeight="1"/>
    <row r="353" ht="30.75" customHeight="1"/>
    <row r="377" ht="27.75" customHeight="1"/>
    <row r="436" ht="27.75" customHeight="1"/>
    <row r="437" ht="14.25" customHeight="1"/>
    <row r="443" ht="16.5" customHeight="1"/>
    <row r="444" ht="26.25" customHeight="1"/>
    <row r="445" ht="41.25" customHeight="1"/>
    <row r="450" ht="15" customHeight="1"/>
    <row r="473" ht="27.75" customHeight="1"/>
    <row r="486" ht="15.75" customHeight="1"/>
    <row r="492" ht="27" customHeight="1"/>
    <row r="494" ht="12.75" customHeight="1"/>
    <row r="518" ht="28.5" customHeight="1"/>
    <row r="526" ht="20.25" customHeight="1"/>
    <row r="538" ht="29.25" customHeight="1"/>
    <row r="559" ht="28.5" customHeight="1"/>
    <row r="582" ht="15" customHeight="1"/>
    <row r="594" ht="28.5" customHeight="1"/>
    <row r="623" ht="29.25" customHeight="1"/>
    <row r="642" ht="40.5" customHeight="1"/>
    <row r="661" ht="29.25" customHeight="1"/>
    <row r="685" ht="28.5" customHeight="1"/>
    <row r="708" ht="29.25" customHeight="1"/>
    <row r="740" ht="28.5" customHeight="1"/>
    <row r="758" ht="29.25" customHeight="1"/>
    <row r="771" ht="18" customHeight="1"/>
    <row r="792" ht="27.75" customHeight="1"/>
    <row r="841" ht="27" customHeight="1"/>
    <row r="847" ht="14.25" customHeight="1"/>
    <row r="849" ht="39" customHeight="1"/>
    <row r="861" ht="87.75" customHeight="1"/>
    <row r="862" ht="14.25" customHeight="1"/>
  </sheetData>
  <pageMargins left="0.31496062992125984" right="0.11811023622047245" top="0.35433070866141736" bottom="0.15748031496062992" header="0.31496062992125984" footer="0.31496062992125984"/>
  <pageSetup paperSize="9" orientation="portrait" r:id="rId1"/>
  <rowBreaks count="1" manualBreakCount="1">
    <brk id="8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9"/>
  <sheetViews>
    <sheetView tabSelected="1" zoomScaleNormal="100" workbookViewId="0">
      <selection activeCell="G111" sqref="G111"/>
    </sheetView>
  </sheetViews>
  <sheetFormatPr defaultRowHeight="14.25"/>
  <cols>
    <col min="1" max="1" width="5" customWidth="1"/>
    <col min="2" max="2" width="62.625" customWidth="1"/>
    <col min="3" max="3" width="8.375" customWidth="1"/>
    <col min="4" max="4" width="9.625" style="72" customWidth="1"/>
    <col min="5" max="5" width="10.25" style="18" customWidth="1"/>
    <col min="6" max="6" width="9.625" style="88" customWidth="1"/>
    <col min="7" max="7" width="12.5" style="18" customWidth="1"/>
    <col min="8" max="8" width="11.625" customWidth="1"/>
    <col min="10" max="10" width="10" customWidth="1"/>
  </cols>
  <sheetData>
    <row r="1" spans="1:11" ht="39.75" customHeight="1">
      <c r="A1" s="1"/>
      <c r="B1" s="40" t="s">
        <v>218</v>
      </c>
      <c r="C1" s="40"/>
      <c r="D1" s="44"/>
      <c r="E1" s="61"/>
      <c r="F1" s="82"/>
      <c r="G1" s="61"/>
    </row>
    <row r="2" spans="1:11">
      <c r="B2" s="121"/>
      <c r="C2" s="121"/>
      <c r="D2" s="118"/>
      <c r="E2" s="114"/>
      <c r="F2" s="120"/>
    </row>
    <row r="3" spans="1:11">
      <c r="A3" s="22" t="s">
        <v>219</v>
      </c>
      <c r="B3" s="20"/>
      <c r="C3" s="22"/>
      <c r="D3" s="73"/>
      <c r="E3" s="23"/>
      <c r="F3" s="92"/>
      <c r="G3" s="21"/>
    </row>
    <row r="4" spans="1:11">
      <c r="A4" s="127" t="s">
        <v>41</v>
      </c>
      <c r="B4" s="127"/>
      <c r="C4" s="22"/>
      <c r="D4" s="77"/>
      <c r="E4" s="21"/>
      <c r="F4" s="93"/>
      <c r="G4" s="21"/>
    </row>
    <row r="5" spans="1:11" ht="39" customHeight="1">
      <c r="A5" s="130" t="s">
        <v>0</v>
      </c>
      <c r="B5" s="131" t="s">
        <v>1</v>
      </c>
      <c r="C5" s="132" t="s">
        <v>2</v>
      </c>
      <c r="D5" s="69" t="s">
        <v>151</v>
      </c>
      <c r="E5" s="132" t="s">
        <v>78</v>
      </c>
      <c r="F5" s="133" t="s">
        <v>225</v>
      </c>
      <c r="G5" s="134" t="s">
        <v>4</v>
      </c>
      <c r="H5" s="134" t="s">
        <v>223</v>
      </c>
      <c r="K5" s="105"/>
    </row>
    <row r="6" spans="1:11">
      <c r="A6" s="53" t="s">
        <v>5</v>
      </c>
      <c r="B6" s="54" t="s">
        <v>6</v>
      </c>
      <c r="C6" s="55" t="s">
        <v>7</v>
      </c>
      <c r="D6" s="69" t="s">
        <v>154</v>
      </c>
      <c r="E6" s="56" t="s">
        <v>8</v>
      </c>
      <c r="F6" s="84" t="s">
        <v>9</v>
      </c>
      <c r="G6" s="56" t="s">
        <v>10</v>
      </c>
      <c r="H6" s="135" t="s">
        <v>222</v>
      </c>
    </row>
    <row r="7" spans="1:11">
      <c r="A7" s="17">
        <v>1</v>
      </c>
      <c r="B7" s="16" t="s">
        <v>42</v>
      </c>
      <c r="C7" s="100" t="s">
        <v>34</v>
      </c>
      <c r="D7" s="125">
        <v>60</v>
      </c>
      <c r="E7" s="126"/>
      <c r="F7" s="153"/>
      <c r="G7" s="126">
        <f>D7*E7</f>
        <v>0</v>
      </c>
      <c r="H7" s="146">
        <f>G7*6</f>
        <v>0</v>
      </c>
    </row>
    <row r="8" spans="1:11">
      <c r="A8" s="17">
        <v>2</v>
      </c>
      <c r="B8" s="16" t="s">
        <v>114</v>
      </c>
      <c r="C8" s="100" t="s">
        <v>34</v>
      </c>
      <c r="D8" s="125">
        <v>5</v>
      </c>
      <c r="E8" s="126"/>
      <c r="F8" s="153"/>
      <c r="G8" s="126">
        <f t="shared" ref="G8:G71" si="0">D8*E8</f>
        <v>0</v>
      </c>
      <c r="H8" s="146">
        <f t="shared" ref="H8:H71" si="1">G8*6</f>
        <v>0</v>
      </c>
    </row>
    <row r="9" spans="1:11">
      <c r="A9" s="17">
        <v>3</v>
      </c>
      <c r="B9" s="16" t="s">
        <v>43</v>
      </c>
      <c r="C9" s="100" t="s">
        <v>11</v>
      </c>
      <c r="D9" s="125">
        <v>220</v>
      </c>
      <c r="E9" s="126"/>
      <c r="F9" s="153"/>
      <c r="G9" s="126">
        <f t="shared" si="0"/>
        <v>0</v>
      </c>
      <c r="H9" s="146">
        <f t="shared" si="1"/>
        <v>0</v>
      </c>
    </row>
    <row r="10" spans="1:11">
      <c r="A10" s="17">
        <v>4</v>
      </c>
      <c r="B10" s="16" t="s">
        <v>87</v>
      </c>
      <c r="C10" s="100" t="s">
        <v>34</v>
      </c>
      <c r="D10" s="74">
        <v>50</v>
      </c>
      <c r="E10" s="126"/>
      <c r="F10" s="153"/>
      <c r="G10" s="126">
        <f t="shared" si="0"/>
        <v>0</v>
      </c>
      <c r="H10" s="146">
        <f t="shared" si="1"/>
        <v>0</v>
      </c>
    </row>
    <row r="11" spans="1:11">
      <c r="A11" s="17">
        <v>5</v>
      </c>
      <c r="B11" s="16" t="s">
        <v>97</v>
      </c>
      <c r="C11" s="100" t="s">
        <v>40</v>
      </c>
      <c r="D11" s="74">
        <v>12</v>
      </c>
      <c r="E11" s="126"/>
      <c r="F11" s="153"/>
      <c r="G11" s="126">
        <f t="shared" si="0"/>
        <v>0</v>
      </c>
      <c r="H11" s="146">
        <f t="shared" si="1"/>
        <v>0</v>
      </c>
    </row>
    <row r="12" spans="1:11">
      <c r="A12" s="17">
        <v>6</v>
      </c>
      <c r="B12" s="16" t="s">
        <v>58</v>
      </c>
      <c r="C12" s="100" t="s">
        <v>34</v>
      </c>
      <c r="D12" s="74">
        <v>1</v>
      </c>
      <c r="E12" s="126"/>
      <c r="F12" s="153"/>
      <c r="G12" s="126">
        <f t="shared" si="0"/>
        <v>0</v>
      </c>
      <c r="H12" s="146">
        <f t="shared" si="1"/>
        <v>0</v>
      </c>
    </row>
    <row r="13" spans="1:11">
      <c r="A13" s="17">
        <v>7</v>
      </c>
      <c r="B13" s="16" t="s">
        <v>84</v>
      </c>
      <c r="C13" s="100" t="s">
        <v>34</v>
      </c>
      <c r="D13" s="125">
        <v>40</v>
      </c>
      <c r="E13" s="126"/>
      <c r="F13" s="153"/>
      <c r="G13" s="126">
        <f t="shared" si="0"/>
        <v>0</v>
      </c>
      <c r="H13" s="146">
        <f t="shared" si="1"/>
        <v>0</v>
      </c>
    </row>
    <row r="14" spans="1:11">
      <c r="A14" s="17">
        <v>8</v>
      </c>
      <c r="B14" s="16" t="s">
        <v>115</v>
      </c>
      <c r="C14" s="100" t="s">
        <v>35</v>
      </c>
      <c r="D14" s="74">
        <v>25</v>
      </c>
      <c r="E14" s="126"/>
      <c r="F14" s="153"/>
      <c r="G14" s="126">
        <f t="shared" si="0"/>
        <v>0</v>
      </c>
      <c r="H14" s="146">
        <f t="shared" si="1"/>
        <v>0</v>
      </c>
    </row>
    <row r="15" spans="1:11">
      <c r="A15" s="17">
        <v>9</v>
      </c>
      <c r="B15" s="16" t="s">
        <v>44</v>
      </c>
      <c r="C15" s="100" t="s">
        <v>34</v>
      </c>
      <c r="D15" s="125">
        <v>5</v>
      </c>
      <c r="E15" s="126"/>
      <c r="F15" s="153"/>
      <c r="G15" s="126">
        <f t="shared" si="0"/>
        <v>0</v>
      </c>
      <c r="H15" s="146">
        <f t="shared" si="1"/>
        <v>0</v>
      </c>
    </row>
    <row r="16" spans="1:11">
      <c r="A16" s="17">
        <v>10</v>
      </c>
      <c r="B16" s="16" t="s">
        <v>85</v>
      </c>
      <c r="C16" s="100" t="s">
        <v>34</v>
      </c>
      <c r="D16" s="74">
        <v>110</v>
      </c>
      <c r="E16" s="126"/>
      <c r="F16" s="153"/>
      <c r="G16" s="126">
        <f t="shared" si="0"/>
        <v>0</v>
      </c>
      <c r="H16" s="146">
        <f t="shared" si="1"/>
        <v>0</v>
      </c>
    </row>
    <row r="17" spans="1:11">
      <c r="A17" s="17">
        <v>11</v>
      </c>
      <c r="B17" s="16" t="s">
        <v>156</v>
      </c>
      <c r="C17" s="100" t="s">
        <v>40</v>
      </c>
      <c r="D17" s="74">
        <v>2</v>
      </c>
      <c r="E17" s="126"/>
      <c r="F17" s="153"/>
      <c r="G17" s="126">
        <f t="shared" si="0"/>
        <v>0</v>
      </c>
      <c r="H17" s="146">
        <f t="shared" si="1"/>
        <v>0</v>
      </c>
    </row>
    <row r="18" spans="1:11">
      <c r="A18" s="17">
        <v>12</v>
      </c>
      <c r="B18" s="25" t="s">
        <v>166</v>
      </c>
      <c r="C18" s="100" t="s">
        <v>34</v>
      </c>
      <c r="D18" s="125">
        <v>20</v>
      </c>
      <c r="E18" s="126"/>
      <c r="F18" s="153"/>
      <c r="G18" s="126">
        <f t="shared" si="0"/>
        <v>0</v>
      </c>
      <c r="H18" s="146">
        <f t="shared" si="1"/>
        <v>0</v>
      </c>
    </row>
    <row r="19" spans="1:11">
      <c r="A19" s="17">
        <v>13</v>
      </c>
      <c r="B19" s="16" t="s">
        <v>45</v>
      </c>
      <c r="C19" s="100" t="s">
        <v>11</v>
      </c>
      <c r="D19" s="74">
        <v>130</v>
      </c>
      <c r="E19" s="126"/>
      <c r="F19" s="153"/>
      <c r="G19" s="126">
        <f t="shared" si="0"/>
        <v>0</v>
      </c>
      <c r="H19" s="146">
        <f t="shared" si="1"/>
        <v>0</v>
      </c>
    </row>
    <row r="20" spans="1:11">
      <c r="A20" s="17">
        <v>14</v>
      </c>
      <c r="B20" s="16" t="s">
        <v>46</v>
      </c>
      <c r="C20" s="100" t="s">
        <v>11</v>
      </c>
      <c r="D20" s="125">
        <v>10</v>
      </c>
      <c r="E20" s="126"/>
      <c r="F20" s="153"/>
      <c r="G20" s="126">
        <f t="shared" si="0"/>
        <v>0</v>
      </c>
      <c r="H20" s="146">
        <f t="shared" si="1"/>
        <v>0</v>
      </c>
    </row>
    <row r="21" spans="1:11">
      <c r="A21" s="17">
        <v>15</v>
      </c>
      <c r="B21" s="16" t="s">
        <v>59</v>
      </c>
      <c r="C21" s="100" t="s">
        <v>11</v>
      </c>
      <c r="D21" s="125">
        <v>45</v>
      </c>
      <c r="E21" s="126"/>
      <c r="F21" s="153"/>
      <c r="G21" s="126">
        <f t="shared" si="0"/>
        <v>0</v>
      </c>
      <c r="H21" s="146">
        <f t="shared" si="1"/>
        <v>0</v>
      </c>
    </row>
    <row r="22" spans="1:11">
      <c r="A22" s="17">
        <v>16</v>
      </c>
      <c r="B22" s="39" t="s">
        <v>128</v>
      </c>
      <c r="C22" s="102" t="s">
        <v>11</v>
      </c>
      <c r="D22" s="125">
        <v>6</v>
      </c>
      <c r="E22" s="126"/>
      <c r="F22" s="154"/>
      <c r="G22" s="126">
        <f t="shared" si="0"/>
        <v>0</v>
      </c>
      <c r="H22" s="146">
        <f t="shared" si="1"/>
        <v>0</v>
      </c>
    </row>
    <row r="23" spans="1:11">
      <c r="A23" s="17">
        <v>17</v>
      </c>
      <c r="B23" s="16" t="s">
        <v>47</v>
      </c>
      <c r="C23" s="100" t="s">
        <v>11</v>
      </c>
      <c r="D23" s="74">
        <v>50</v>
      </c>
      <c r="E23" s="126"/>
      <c r="F23" s="153"/>
      <c r="G23" s="126">
        <f t="shared" si="0"/>
        <v>0</v>
      </c>
      <c r="H23" s="146">
        <f t="shared" si="1"/>
        <v>0</v>
      </c>
    </row>
    <row r="24" spans="1:11" ht="17.25" customHeight="1">
      <c r="A24" s="17">
        <v>18</v>
      </c>
      <c r="B24" s="16" t="s">
        <v>157</v>
      </c>
      <c r="C24" s="100" t="s">
        <v>34</v>
      </c>
      <c r="D24" s="74">
        <v>10</v>
      </c>
      <c r="E24" s="126"/>
      <c r="F24" s="153"/>
      <c r="G24" s="126">
        <f t="shared" si="0"/>
        <v>0</v>
      </c>
      <c r="H24" s="146">
        <f t="shared" si="1"/>
        <v>0</v>
      </c>
    </row>
    <row r="25" spans="1:11">
      <c r="A25" s="17">
        <v>19</v>
      </c>
      <c r="B25" s="16" t="s">
        <v>116</v>
      </c>
      <c r="C25" s="100" t="s">
        <v>34</v>
      </c>
      <c r="D25" s="74">
        <v>40</v>
      </c>
      <c r="E25" s="126"/>
      <c r="F25" s="153"/>
      <c r="G25" s="126">
        <f t="shared" si="0"/>
        <v>0</v>
      </c>
      <c r="H25" s="146">
        <f t="shared" si="1"/>
        <v>0</v>
      </c>
    </row>
    <row r="26" spans="1:11">
      <c r="A26" s="17">
        <v>20</v>
      </c>
      <c r="B26" s="16" t="s">
        <v>86</v>
      </c>
      <c r="C26" s="100" t="s">
        <v>34</v>
      </c>
      <c r="D26" s="125">
        <v>10</v>
      </c>
      <c r="E26" s="126"/>
      <c r="F26" s="153"/>
      <c r="G26" s="126">
        <f t="shared" si="0"/>
        <v>0</v>
      </c>
      <c r="H26" s="146">
        <f t="shared" si="1"/>
        <v>0</v>
      </c>
    </row>
    <row r="27" spans="1:11">
      <c r="A27" s="17">
        <v>21</v>
      </c>
      <c r="B27" s="16" t="s">
        <v>191</v>
      </c>
      <c r="C27" s="100" t="s">
        <v>34</v>
      </c>
      <c r="D27" s="125">
        <v>5</v>
      </c>
      <c r="E27" s="126"/>
      <c r="F27" s="153"/>
      <c r="G27" s="126">
        <f t="shared" si="0"/>
        <v>0</v>
      </c>
      <c r="H27" s="146">
        <f t="shared" si="1"/>
        <v>0</v>
      </c>
    </row>
    <row r="28" spans="1:11">
      <c r="A28" s="17">
        <v>22</v>
      </c>
      <c r="B28" s="16" t="s">
        <v>48</v>
      </c>
      <c r="C28" s="100" t="s">
        <v>34</v>
      </c>
      <c r="D28" s="125">
        <v>90</v>
      </c>
      <c r="E28" s="126"/>
      <c r="F28" s="153"/>
      <c r="G28" s="126">
        <f t="shared" si="0"/>
        <v>0</v>
      </c>
      <c r="H28" s="146">
        <f t="shared" si="1"/>
        <v>0</v>
      </c>
      <c r="I28" s="29"/>
      <c r="J28" s="29"/>
      <c r="K28" s="29"/>
    </row>
    <row r="29" spans="1:11">
      <c r="A29" s="17">
        <v>23</v>
      </c>
      <c r="B29" s="16" t="s">
        <v>110</v>
      </c>
      <c r="C29" s="100" t="s">
        <v>11</v>
      </c>
      <c r="D29" s="125">
        <v>10</v>
      </c>
      <c r="E29" s="126"/>
      <c r="F29" s="153"/>
      <c r="G29" s="126">
        <f t="shared" si="0"/>
        <v>0</v>
      </c>
      <c r="H29" s="146">
        <f t="shared" si="1"/>
        <v>0</v>
      </c>
      <c r="I29" s="29"/>
      <c r="J29" s="29"/>
    </row>
    <row r="30" spans="1:11">
      <c r="A30" s="17">
        <v>24</v>
      </c>
      <c r="B30" s="16" t="s">
        <v>119</v>
      </c>
      <c r="C30" s="100" t="s">
        <v>11</v>
      </c>
      <c r="D30" s="125">
        <v>30</v>
      </c>
      <c r="E30" s="126"/>
      <c r="F30" s="153"/>
      <c r="G30" s="126">
        <f t="shared" si="0"/>
        <v>0</v>
      </c>
      <c r="H30" s="146">
        <f t="shared" si="1"/>
        <v>0</v>
      </c>
    </row>
    <row r="31" spans="1:11">
      <c r="A31" s="17">
        <v>25</v>
      </c>
      <c r="B31" s="16" t="s">
        <v>208</v>
      </c>
      <c r="C31" s="100" t="s">
        <v>11</v>
      </c>
      <c r="D31" s="125">
        <v>20</v>
      </c>
      <c r="E31" s="126"/>
      <c r="F31" s="153"/>
      <c r="G31" s="126">
        <f t="shared" si="0"/>
        <v>0</v>
      </c>
      <c r="H31" s="146">
        <f t="shared" si="1"/>
        <v>0</v>
      </c>
    </row>
    <row r="32" spans="1:11">
      <c r="A32" s="17">
        <v>26</v>
      </c>
      <c r="B32" s="16" t="s">
        <v>111</v>
      </c>
      <c r="C32" s="100" t="s">
        <v>11</v>
      </c>
      <c r="D32" s="125">
        <v>50</v>
      </c>
      <c r="E32" s="126"/>
      <c r="F32" s="153"/>
      <c r="G32" s="126">
        <f t="shared" si="0"/>
        <v>0</v>
      </c>
      <c r="H32" s="146">
        <f t="shared" si="1"/>
        <v>0</v>
      </c>
    </row>
    <row r="33" spans="1:8">
      <c r="A33" s="17">
        <v>27</v>
      </c>
      <c r="B33" s="16" t="s">
        <v>113</v>
      </c>
      <c r="C33" s="100" t="s">
        <v>11</v>
      </c>
      <c r="D33" s="125">
        <v>15</v>
      </c>
      <c r="E33" s="126"/>
      <c r="F33" s="153"/>
      <c r="G33" s="126">
        <f t="shared" si="0"/>
        <v>0</v>
      </c>
      <c r="H33" s="146">
        <f t="shared" si="1"/>
        <v>0</v>
      </c>
    </row>
    <row r="34" spans="1:8">
      <c r="A34" s="17">
        <v>28</v>
      </c>
      <c r="B34" s="16" t="s">
        <v>167</v>
      </c>
      <c r="C34" s="100" t="s">
        <v>11</v>
      </c>
      <c r="D34" s="125">
        <v>8</v>
      </c>
      <c r="E34" s="126"/>
      <c r="F34" s="153"/>
      <c r="G34" s="126">
        <f t="shared" si="0"/>
        <v>0</v>
      </c>
      <c r="H34" s="146">
        <f t="shared" si="1"/>
        <v>0</v>
      </c>
    </row>
    <row r="35" spans="1:8">
      <c r="A35" s="17">
        <v>29</v>
      </c>
      <c r="B35" s="16" t="s">
        <v>207</v>
      </c>
      <c r="C35" s="100" t="s">
        <v>11</v>
      </c>
      <c r="D35" s="125">
        <v>40</v>
      </c>
      <c r="E35" s="126"/>
      <c r="F35" s="153"/>
      <c r="G35" s="126">
        <f t="shared" si="0"/>
        <v>0</v>
      </c>
      <c r="H35" s="146">
        <f t="shared" si="1"/>
        <v>0</v>
      </c>
    </row>
    <row r="36" spans="1:8">
      <c r="A36" s="17">
        <v>30</v>
      </c>
      <c r="B36" s="39" t="s">
        <v>125</v>
      </c>
      <c r="C36" s="102" t="s">
        <v>11</v>
      </c>
      <c r="D36" s="125">
        <v>4</v>
      </c>
      <c r="E36" s="126"/>
      <c r="F36" s="153"/>
      <c r="G36" s="126">
        <f t="shared" si="0"/>
        <v>0</v>
      </c>
      <c r="H36" s="146">
        <f t="shared" si="1"/>
        <v>0</v>
      </c>
    </row>
    <row r="37" spans="1:8">
      <c r="A37" s="17">
        <v>31</v>
      </c>
      <c r="B37" s="16" t="s">
        <v>112</v>
      </c>
      <c r="C37" s="100" t="s">
        <v>11</v>
      </c>
      <c r="D37" s="125">
        <v>90</v>
      </c>
      <c r="E37" s="126"/>
      <c r="F37" s="153"/>
      <c r="G37" s="126">
        <f t="shared" si="0"/>
        <v>0</v>
      </c>
      <c r="H37" s="146">
        <f t="shared" si="1"/>
        <v>0</v>
      </c>
    </row>
    <row r="38" spans="1:8">
      <c r="A38" s="17">
        <v>32</v>
      </c>
      <c r="B38" s="16" t="s">
        <v>206</v>
      </c>
      <c r="C38" s="100" t="s">
        <v>12</v>
      </c>
      <c r="D38" s="125">
        <v>80</v>
      </c>
      <c r="E38" s="126"/>
      <c r="F38" s="153"/>
      <c r="G38" s="126">
        <f t="shared" si="0"/>
        <v>0</v>
      </c>
      <c r="H38" s="146">
        <f t="shared" si="1"/>
        <v>0</v>
      </c>
    </row>
    <row r="39" spans="1:8">
      <c r="A39" s="17">
        <v>33</v>
      </c>
      <c r="B39" s="16" t="s">
        <v>182</v>
      </c>
      <c r="C39" s="100" t="s">
        <v>11</v>
      </c>
      <c r="D39" s="125">
        <v>1</v>
      </c>
      <c r="E39" s="126"/>
      <c r="F39" s="153"/>
      <c r="G39" s="126">
        <f t="shared" si="0"/>
        <v>0</v>
      </c>
      <c r="H39" s="146">
        <f t="shared" si="1"/>
        <v>0</v>
      </c>
    </row>
    <row r="40" spans="1:8" ht="15.75" customHeight="1">
      <c r="A40" s="17">
        <v>34</v>
      </c>
      <c r="B40" s="16" t="s">
        <v>49</v>
      </c>
      <c r="C40" s="100" t="s">
        <v>11</v>
      </c>
      <c r="D40" s="125">
        <v>500</v>
      </c>
      <c r="E40" s="126"/>
      <c r="F40" s="153"/>
      <c r="G40" s="126">
        <f t="shared" si="0"/>
        <v>0</v>
      </c>
      <c r="H40" s="146">
        <f t="shared" si="1"/>
        <v>0</v>
      </c>
    </row>
    <row r="41" spans="1:8">
      <c r="A41" s="17">
        <v>35</v>
      </c>
      <c r="B41" s="16" t="s">
        <v>50</v>
      </c>
      <c r="C41" s="100" t="s">
        <v>11</v>
      </c>
      <c r="D41" s="125">
        <v>10</v>
      </c>
      <c r="E41" s="126"/>
      <c r="F41" s="153"/>
      <c r="G41" s="126">
        <f t="shared" si="0"/>
        <v>0</v>
      </c>
      <c r="H41" s="146">
        <f t="shared" si="1"/>
        <v>0</v>
      </c>
    </row>
    <row r="42" spans="1:8">
      <c r="A42" s="17">
        <v>36</v>
      </c>
      <c r="B42" s="16" t="s">
        <v>142</v>
      </c>
      <c r="C42" s="100" t="s">
        <v>11</v>
      </c>
      <c r="D42" s="74">
        <v>1</v>
      </c>
      <c r="E42" s="126"/>
      <c r="F42" s="153"/>
      <c r="G42" s="126">
        <f t="shared" si="0"/>
        <v>0</v>
      </c>
      <c r="H42" s="146">
        <f t="shared" si="1"/>
        <v>0</v>
      </c>
    </row>
    <row r="43" spans="1:8">
      <c r="A43" s="17">
        <v>37</v>
      </c>
      <c r="B43" s="39" t="s">
        <v>132</v>
      </c>
      <c r="C43" s="103" t="s">
        <v>11</v>
      </c>
      <c r="D43" s="125">
        <v>1</v>
      </c>
      <c r="E43" s="126"/>
      <c r="F43" s="154"/>
      <c r="G43" s="126">
        <f t="shared" si="0"/>
        <v>0</v>
      </c>
      <c r="H43" s="146">
        <f t="shared" si="1"/>
        <v>0</v>
      </c>
    </row>
    <row r="44" spans="1:8">
      <c r="A44" s="17">
        <v>38</v>
      </c>
      <c r="B44" s="16" t="s">
        <v>118</v>
      </c>
      <c r="C44" s="100" t="s">
        <v>11</v>
      </c>
      <c r="D44" s="74">
        <v>1</v>
      </c>
      <c r="E44" s="126"/>
      <c r="F44" s="153"/>
      <c r="G44" s="126">
        <f t="shared" si="0"/>
        <v>0</v>
      </c>
      <c r="H44" s="146">
        <f t="shared" si="1"/>
        <v>0</v>
      </c>
    </row>
    <row r="45" spans="1:8">
      <c r="A45" s="17">
        <v>39</v>
      </c>
      <c r="B45" s="16" t="s">
        <v>51</v>
      </c>
      <c r="C45" s="100" t="s">
        <v>34</v>
      </c>
      <c r="D45" s="74">
        <v>200</v>
      </c>
      <c r="E45" s="126"/>
      <c r="F45" s="153"/>
      <c r="G45" s="126">
        <f t="shared" si="0"/>
        <v>0</v>
      </c>
      <c r="H45" s="146">
        <f t="shared" si="1"/>
        <v>0</v>
      </c>
    </row>
    <row r="46" spans="1:8">
      <c r="A46" s="17">
        <v>40</v>
      </c>
      <c r="B46" s="16" t="s">
        <v>181</v>
      </c>
      <c r="C46" s="100" t="s">
        <v>34</v>
      </c>
      <c r="D46" s="74">
        <v>200</v>
      </c>
      <c r="E46" s="126"/>
      <c r="F46" s="153"/>
      <c r="G46" s="126">
        <f t="shared" si="0"/>
        <v>0</v>
      </c>
      <c r="H46" s="146">
        <f t="shared" si="1"/>
        <v>0</v>
      </c>
    </row>
    <row r="47" spans="1:8">
      <c r="A47" s="17">
        <v>41</v>
      </c>
      <c r="B47" s="16" t="s">
        <v>117</v>
      </c>
      <c r="C47" s="100" t="s">
        <v>34</v>
      </c>
      <c r="D47" s="74">
        <v>20</v>
      </c>
      <c r="E47" s="126"/>
      <c r="F47" s="153"/>
      <c r="G47" s="126">
        <f t="shared" si="0"/>
        <v>0</v>
      </c>
      <c r="H47" s="146">
        <f t="shared" si="1"/>
        <v>0</v>
      </c>
    </row>
    <row r="48" spans="1:8">
      <c r="A48" s="17">
        <v>42</v>
      </c>
      <c r="B48" s="16" t="s">
        <v>52</v>
      </c>
      <c r="C48" s="100" t="s">
        <v>34</v>
      </c>
      <c r="D48" s="74">
        <v>10</v>
      </c>
      <c r="E48" s="126"/>
      <c r="F48" s="153"/>
      <c r="G48" s="126">
        <f t="shared" si="0"/>
        <v>0</v>
      </c>
      <c r="H48" s="146">
        <f t="shared" si="1"/>
        <v>0</v>
      </c>
    </row>
    <row r="49" spans="1:8">
      <c r="A49" s="17">
        <v>43</v>
      </c>
      <c r="B49" s="16" t="s">
        <v>187</v>
      </c>
      <c r="C49" s="100" t="s">
        <v>34</v>
      </c>
      <c r="D49" s="74">
        <v>250</v>
      </c>
      <c r="E49" s="126"/>
      <c r="F49" s="153"/>
      <c r="G49" s="126">
        <f t="shared" si="0"/>
        <v>0</v>
      </c>
      <c r="H49" s="146">
        <f t="shared" si="1"/>
        <v>0</v>
      </c>
    </row>
    <row r="50" spans="1:8" ht="14.25" customHeight="1">
      <c r="A50" s="17">
        <v>44</v>
      </c>
      <c r="B50" s="16" t="s">
        <v>109</v>
      </c>
      <c r="C50" s="100" t="s">
        <v>34</v>
      </c>
      <c r="D50" s="125">
        <v>6</v>
      </c>
      <c r="E50" s="126"/>
      <c r="F50" s="153"/>
      <c r="G50" s="126">
        <f t="shared" si="0"/>
        <v>0</v>
      </c>
      <c r="H50" s="146">
        <f t="shared" si="1"/>
        <v>0</v>
      </c>
    </row>
    <row r="51" spans="1:8" ht="13.5" customHeight="1">
      <c r="A51" s="17">
        <v>45</v>
      </c>
      <c r="B51" s="16" t="s">
        <v>54</v>
      </c>
      <c r="C51" s="100" t="s">
        <v>11</v>
      </c>
      <c r="D51" s="74">
        <v>100</v>
      </c>
      <c r="E51" s="126"/>
      <c r="F51" s="153"/>
      <c r="G51" s="126">
        <f t="shared" si="0"/>
        <v>0</v>
      </c>
      <c r="H51" s="146">
        <f t="shared" si="1"/>
        <v>0</v>
      </c>
    </row>
    <row r="52" spans="1:8" ht="13.5" customHeight="1">
      <c r="A52" s="17">
        <v>46</v>
      </c>
      <c r="B52" s="39" t="s">
        <v>127</v>
      </c>
      <c r="C52" s="102" t="s">
        <v>11</v>
      </c>
      <c r="D52" s="74">
        <v>70</v>
      </c>
      <c r="E52" s="126"/>
      <c r="F52" s="154"/>
      <c r="G52" s="126">
        <f t="shared" si="0"/>
        <v>0</v>
      </c>
      <c r="H52" s="146">
        <f t="shared" si="1"/>
        <v>0</v>
      </c>
    </row>
    <row r="53" spans="1:8" ht="13.5" customHeight="1">
      <c r="A53" s="17">
        <v>47</v>
      </c>
      <c r="B53" s="16" t="s">
        <v>53</v>
      </c>
      <c r="C53" s="100" t="s">
        <v>11</v>
      </c>
      <c r="D53" s="125">
        <v>25</v>
      </c>
      <c r="E53" s="126"/>
      <c r="F53" s="153"/>
      <c r="G53" s="126">
        <f t="shared" si="0"/>
        <v>0</v>
      </c>
      <c r="H53" s="146">
        <f t="shared" si="1"/>
        <v>0</v>
      </c>
    </row>
    <row r="54" spans="1:8">
      <c r="A54" s="17">
        <v>48</v>
      </c>
      <c r="B54" s="16" t="s">
        <v>55</v>
      </c>
      <c r="C54" s="100" t="s">
        <v>34</v>
      </c>
      <c r="D54" s="74">
        <v>1</v>
      </c>
      <c r="E54" s="126"/>
      <c r="F54" s="153"/>
      <c r="G54" s="126">
        <f t="shared" si="0"/>
        <v>0</v>
      </c>
      <c r="H54" s="146">
        <f t="shared" si="1"/>
        <v>0</v>
      </c>
    </row>
    <row r="55" spans="1:8">
      <c r="A55" s="17">
        <v>49</v>
      </c>
      <c r="B55" s="16" t="s">
        <v>56</v>
      </c>
      <c r="C55" s="100" t="s">
        <v>11</v>
      </c>
      <c r="D55" s="74">
        <v>75</v>
      </c>
      <c r="E55" s="126"/>
      <c r="F55" s="153"/>
      <c r="G55" s="126">
        <f t="shared" si="0"/>
        <v>0</v>
      </c>
      <c r="H55" s="146">
        <f t="shared" si="1"/>
        <v>0</v>
      </c>
    </row>
    <row r="56" spans="1:8" ht="15.75" customHeight="1">
      <c r="A56" s="17">
        <v>50</v>
      </c>
      <c r="B56" s="39" t="s">
        <v>131</v>
      </c>
      <c r="C56" s="103" t="s">
        <v>11</v>
      </c>
      <c r="D56" s="125">
        <v>20</v>
      </c>
      <c r="E56" s="126"/>
      <c r="F56" s="154"/>
      <c r="G56" s="126">
        <f t="shared" si="0"/>
        <v>0</v>
      </c>
      <c r="H56" s="146">
        <f t="shared" si="1"/>
        <v>0</v>
      </c>
    </row>
    <row r="57" spans="1:8">
      <c r="A57" s="17">
        <v>51</v>
      </c>
      <c r="B57" s="16" t="s">
        <v>209</v>
      </c>
      <c r="C57" s="100" t="s">
        <v>34</v>
      </c>
      <c r="D57" s="125">
        <v>15</v>
      </c>
      <c r="E57" s="126"/>
      <c r="F57" s="153"/>
      <c r="G57" s="126">
        <f t="shared" si="0"/>
        <v>0</v>
      </c>
      <c r="H57" s="146">
        <f t="shared" si="1"/>
        <v>0</v>
      </c>
    </row>
    <row r="58" spans="1:8">
      <c r="A58" s="17">
        <v>52</v>
      </c>
      <c r="B58" s="43" t="s">
        <v>123</v>
      </c>
      <c r="C58" s="103" t="s">
        <v>26</v>
      </c>
      <c r="D58" s="125">
        <v>3</v>
      </c>
      <c r="E58" s="126"/>
      <c r="F58" s="154"/>
      <c r="G58" s="126">
        <f t="shared" si="0"/>
        <v>0</v>
      </c>
      <c r="H58" s="146">
        <f t="shared" si="1"/>
        <v>0</v>
      </c>
    </row>
    <row r="59" spans="1:8">
      <c r="A59" s="17">
        <v>53</v>
      </c>
      <c r="B59" s="16" t="s">
        <v>144</v>
      </c>
      <c r="C59" s="100" t="s">
        <v>26</v>
      </c>
      <c r="D59" s="74">
        <v>2</v>
      </c>
      <c r="E59" s="126"/>
      <c r="F59" s="153"/>
      <c r="G59" s="126">
        <f t="shared" si="0"/>
        <v>0</v>
      </c>
      <c r="H59" s="146">
        <f t="shared" si="1"/>
        <v>0</v>
      </c>
    </row>
    <row r="60" spans="1:8">
      <c r="A60" s="17">
        <v>54</v>
      </c>
      <c r="B60" s="39" t="s">
        <v>103</v>
      </c>
      <c r="C60" s="102" t="s">
        <v>26</v>
      </c>
      <c r="D60" s="125">
        <v>2</v>
      </c>
      <c r="E60" s="126"/>
      <c r="F60" s="154"/>
      <c r="G60" s="126">
        <f t="shared" si="0"/>
        <v>0</v>
      </c>
      <c r="H60" s="146">
        <f t="shared" si="1"/>
        <v>0</v>
      </c>
    </row>
    <row r="61" spans="1:8">
      <c r="A61" s="17">
        <v>55</v>
      </c>
      <c r="B61" s="43" t="s">
        <v>124</v>
      </c>
      <c r="C61" s="103" t="s">
        <v>26</v>
      </c>
      <c r="D61" s="125">
        <v>10</v>
      </c>
      <c r="E61" s="126"/>
      <c r="F61" s="154"/>
      <c r="G61" s="126">
        <f t="shared" si="0"/>
        <v>0</v>
      </c>
      <c r="H61" s="146">
        <f t="shared" si="1"/>
        <v>0</v>
      </c>
    </row>
    <row r="62" spans="1:8">
      <c r="A62" s="17">
        <v>56</v>
      </c>
      <c r="B62" s="39" t="s">
        <v>98</v>
      </c>
      <c r="C62" s="102" t="s">
        <v>26</v>
      </c>
      <c r="D62" s="74">
        <v>10</v>
      </c>
      <c r="E62" s="126"/>
      <c r="F62" s="154"/>
      <c r="G62" s="126">
        <f t="shared" si="0"/>
        <v>0</v>
      </c>
      <c r="H62" s="146">
        <f t="shared" si="1"/>
        <v>0</v>
      </c>
    </row>
    <row r="63" spans="1:8">
      <c r="A63" s="17">
        <v>57</v>
      </c>
      <c r="B63" s="16" t="s">
        <v>57</v>
      </c>
      <c r="C63" s="100" t="s">
        <v>34</v>
      </c>
      <c r="D63" s="74">
        <v>1</v>
      </c>
      <c r="E63" s="126"/>
      <c r="F63" s="153"/>
      <c r="G63" s="126">
        <f t="shared" si="0"/>
        <v>0</v>
      </c>
      <c r="H63" s="146">
        <f t="shared" si="1"/>
        <v>0</v>
      </c>
    </row>
    <row r="64" spans="1:8">
      <c r="A64" s="17">
        <v>58</v>
      </c>
      <c r="B64" s="16" t="s">
        <v>143</v>
      </c>
      <c r="C64" s="100" t="s">
        <v>26</v>
      </c>
      <c r="D64" s="74">
        <v>5</v>
      </c>
      <c r="E64" s="126"/>
      <c r="F64" s="153"/>
      <c r="G64" s="126">
        <f t="shared" si="0"/>
        <v>0</v>
      </c>
      <c r="H64" s="146">
        <f t="shared" si="1"/>
        <v>0</v>
      </c>
    </row>
    <row r="65" spans="1:10">
      <c r="A65" s="17">
        <v>59</v>
      </c>
      <c r="B65" s="16" t="s">
        <v>60</v>
      </c>
      <c r="C65" s="100" t="s">
        <v>34</v>
      </c>
      <c r="D65" s="74">
        <v>1</v>
      </c>
      <c r="E65" s="126"/>
      <c r="F65" s="153"/>
      <c r="G65" s="126">
        <f t="shared" si="0"/>
        <v>0</v>
      </c>
      <c r="H65" s="146">
        <f t="shared" si="1"/>
        <v>0</v>
      </c>
      <c r="I65" s="30"/>
    </row>
    <row r="66" spans="1:10">
      <c r="A66" s="17">
        <v>60</v>
      </c>
      <c r="B66" s="16" t="s">
        <v>62</v>
      </c>
      <c r="C66" s="100" t="s">
        <v>34</v>
      </c>
      <c r="D66" s="74">
        <v>1</v>
      </c>
      <c r="E66" s="126"/>
      <c r="F66" s="153"/>
      <c r="G66" s="126">
        <f t="shared" si="0"/>
        <v>0</v>
      </c>
      <c r="H66" s="146">
        <f t="shared" si="1"/>
        <v>0</v>
      </c>
      <c r="I66" s="30"/>
      <c r="J66" s="29"/>
    </row>
    <row r="67" spans="1:10">
      <c r="A67" s="17">
        <v>61</v>
      </c>
      <c r="B67" s="16" t="s">
        <v>63</v>
      </c>
      <c r="C67" s="100" t="s">
        <v>34</v>
      </c>
      <c r="D67" s="74">
        <v>1</v>
      </c>
      <c r="E67" s="126"/>
      <c r="F67" s="153"/>
      <c r="G67" s="126">
        <f t="shared" si="0"/>
        <v>0</v>
      </c>
      <c r="H67" s="146">
        <f t="shared" si="1"/>
        <v>0</v>
      </c>
      <c r="I67" s="30"/>
      <c r="J67" s="31"/>
    </row>
    <row r="68" spans="1:10">
      <c r="A68" s="17">
        <v>62</v>
      </c>
      <c r="B68" s="16" t="s">
        <v>64</v>
      </c>
      <c r="C68" s="100" t="s">
        <v>34</v>
      </c>
      <c r="D68" s="74">
        <v>1</v>
      </c>
      <c r="E68" s="126"/>
      <c r="F68" s="153"/>
      <c r="G68" s="126">
        <f t="shared" si="0"/>
        <v>0</v>
      </c>
      <c r="H68" s="146">
        <f t="shared" si="1"/>
        <v>0</v>
      </c>
      <c r="I68" s="30"/>
      <c r="J68" s="31"/>
    </row>
    <row r="69" spans="1:10" ht="14.25" customHeight="1">
      <c r="A69" s="17">
        <v>63</v>
      </c>
      <c r="B69" s="16" t="s">
        <v>65</v>
      </c>
      <c r="C69" s="100" t="s">
        <v>34</v>
      </c>
      <c r="D69" s="74">
        <v>1</v>
      </c>
      <c r="E69" s="126"/>
      <c r="F69" s="153"/>
      <c r="G69" s="126">
        <f t="shared" si="0"/>
        <v>0</v>
      </c>
      <c r="H69" s="146">
        <f t="shared" si="1"/>
        <v>0</v>
      </c>
      <c r="I69" s="30"/>
      <c r="J69" s="31"/>
    </row>
    <row r="70" spans="1:10">
      <c r="A70" s="17">
        <v>64</v>
      </c>
      <c r="B70" s="16" t="s">
        <v>66</v>
      </c>
      <c r="C70" s="100" t="s">
        <v>34</v>
      </c>
      <c r="D70" s="74">
        <v>2</v>
      </c>
      <c r="E70" s="126"/>
      <c r="F70" s="153"/>
      <c r="G70" s="126">
        <f t="shared" si="0"/>
        <v>0</v>
      </c>
      <c r="H70" s="146">
        <f t="shared" si="1"/>
        <v>0</v>
      </c>
      <c r="I70" s="30"/>
      <c r="J70" s="31"/>
    </row>
    <row r="71" spans="1:10">
      <c r="A71" s="17">
        <v>65</v>
      </c>
      <c r="B71" s="16" t="s">
        <v>67</v>
      </c>
      <c r="C71" s="100" t="s">
        <v>34</v>
      </c>
      <c r="D71" s="74">
        <v>1</v>
      </c>
      <c r="E71" s="126"/>
      <c r="F71" s="153"/>
      <c r="G71" s="126">
        <f t="shared" si="0"/>
        <v>0</v>
      </c>
      <c r="H71" s="146">
        <f t="shared" si="1"/>
        <v>0</v>
      </c>
      <c r="I71" s="30"/>
      <c r="J71" s="31"/>
    </row>
    <row r="72" spans="1:10">
      <c r="A72" s="17">
        <v>66</v>
      </c>
      <c r="B72" s="19" t="s">
        <v>81</v>
      </c>
      <c r="C72" s="104" t="s">
        <v>26</v>
      </c>
      <c r="D72" s="74">
        <v>5</v>
      </c>
      <c r="E72" s="126"/>
      <c r="F72" s="153"/>
      <c r="G72" s="126">
        <f t="shared" ref="G72:G97" si="2">D72*E72</f>
        <v>0</v>
      </c>
      <c r="H72" s="146">
        <f t="shared" ref="H72:H98" si="3">G72*6</f>
        <v>0</v>
      </c>
      <c r="J72" s="31"/>
    </row>
    <row r="73" spans="1:10">
      <c r="A73" s="17">
        <v>67</v>
      </c>
      <c r="B73" s="19" t="s">
        <v>80</v>
      </c>
      <c r="C73" s="104" t="s">
        <v>26</v>
      </c>
      <c r="D73" s="74">
        <v>2</v>
      </c>
      <c r="E73" s="126"/>
      <c r="F73" s="153"/>
      <c r="G73" s="126">
        <f t="shared" si="2"/>
        <v>0</v>
      </c>
      <c r="H73" s="146">
        <f t="shared" si="3"/>
        <v>0</v>
      </c>
    </row>
    <row r="74" spans="1:10">
      <c r="A74" s="17">
        <v>68</v>
      </c>
      <c r="B74" s="19" t="s">
        <v>79</v>
      </c>
      <c r="C74" s="104" t="s">
        <v>26</v>
      </c>
      <c r="D74" s="74">
        <v>2</v>
      </c>
      <c r="E74" s="126"/>
      <c r="F74" s="153"/>
      <c r="G74" s="126">
        <f t="shared" si="2"/>
        <v>0</v>
      </c>
      <c r="H74" s="146">
        <f t="shared" si="3"/>
        <v>0</v>
      </c>
    </row>
    <row r="75" spans="1:10">
      <c r="A75" s="17">
        <v>69</v>
      </c>
      <c r="B75" s="19" t="s">
        <v>185</v>
      </c>
      <c r="C75" s="104" t="s">
        <v>26</v>
      </c>
      <c r="D75" s="74">
        <v>1</v>
      </c>
      <c r="E75" s="126"/>
      <c r="F75" s="153"/>
      <c r="G75" s="126">
        <f t="shared" si="2"/>
        <v>0</v>
      </c>
      <c r="H75" s="146">
        <f t="shared" si="3"/>
        <v>0</v>
      </c>
    </row>
    <row r="76" spans="1:10">
      <c r="A76" s="17">
        <v>70</v>
      </c>
      <c r="B76" s="16" t="s">
        <v>76</v>
      </c>
      <c r="C76" s="100" t="s">
        <v>40</v>
      </c>
      <c r="D76" s="74">
        <v>1</v>
      </c>
      <c r="E76" s="126"/>
      <c r="F76" s="153"/>
      <c r="G76" s="126">
        <f t="shared" si="2"/>
        <v>0</v>
      </c>
      <c r="H76" s="146">
        <f t="shared" si="3"/>
        <v>0</v>
      </c>
    </row>
    <row r="77" spans="1:10" ht="15" customHeight="1">
      <c r="A77" s="17">
        <v>71</v>
      </c>
      <c r="B77" s="16" t="s">
        <v>83</v>
      </c>
      <c r="C77" s="100" t="s">
        <v>40</v>
      </c>
      <c r="D77" s="125">
        <v>25</v>
      </c>
      <c r="E77" s="126"/>
      <c r="F77" s="153"/>
      <c r="G77" s="126">
        <f t="shared" si="2"/>
        <v>0</v>
      </c>
      <c r="H77" s="146">
        <f t="shared" si="3"/>
        <v>0</v>
      </c>
    </row>
    <row r="78" spans="1:10" s="28" customFormat="1" ht="14.25" customHeight="1">
      <c r="A78" s="17">
        <v>72</v>
      </c>
      <c r="B78" s="16" t="s">
        <v>61</v>
      </c>
      <c r="C78" s="100" t="s">
        <v>11</v>
      </c>
      <c r="D78" s="74">
        <v>4</v>
      </c>
      <c r="E78" s="126"/>
      <c r="F78" s="153"/>
      <c r="G78" s="126">
        <f t="shared" si="2"/>
        <v>0</v>
      </c>
      <c r="H78" s="146">
        <f t="shared" si="3"/>
        <v>0</v>
      </c>
    </row>
    <row r="79" spans="1:10">
      <c r="A79" s="17">
        <v>73</v>
      </c>
      <c r="B79" s="16" t="s">
        <v>192</v>
      </c>
      <c r="C79" s="100" t="s">
        <v>11</v>
      </c>
      <c r="D79" s="74">
        <v>1</v>
      </c>
      <c r="E79" s="126"/>
      <c r="F79" s="153"/>
      <c r="G79" s="126">
        <f t="shared" si="2"/>
        <v>0</v>
      </c>
      <c r="H79" s="146">
        <f t="shared" si="3"/>
        <v>0</v>
      </c>
    </row>
    <row r="80" spans="1:10" ht="24.75" customHeight="1">
      <c r="A80" s="17">
        <v>74</v>
      </c>
      <c r="B80" s="38" t="s">
        <v>211</v>
      </c>
      <c r="C80" s="102" t="s">
        <v>26</v>
      </c>
      <c r="D80" s="74">
        <v>5</v>
      </c>
      <c r="E80" s="126"/>
      <c r="F80" s="154"/>
      <c r="G80" s="126">
        <f t="shared" si="2"/>
        <v>0</v>
      </c>
      <c r="H80" s="146">
        <f t="shared" si="3"/>
        <v>0</v>
      </c>
      <c r="I80" s="29"/>
    </row>
    <row r="81" spans="1:9" ht="27" customHeight="1">
      <c r="A81" s="17">
        <v>75</v>
      </c>
      <c r="B81" s="38" t="s">
        <v>210</v>
      </c>
      <c r="C81" s="102" t="s">
        <v>26</v>
      </c>
      <c r="D81" s="74">
        <v>5</v>
      </c>
      <c r="E81" s="126"/>
      <c r="F81" s="154"/>
      <c r="G81" s="126">
        <f t="shared" si="2"/>
        <v>0</v>
      </c>
      <c r="H81" s="146">
        <f t="shared" si="3"/>
        <v>0</v>
      </c>
      <c r="I81" s="29"/>
    </row>
    <row r="82" spans="1:9" ht="25.5">
      <c r="A82" s="17">
        <v>76</v>
      </c>
      <c r="B82" s="42" t="s">
        <v>212</v>
      </c>
      <c r="C82" s="102" t="s">
        <v>26</v>
      </c>
      <c r="D82" s="74">
        <v>3</v>
      </c>
      <c r="E82" s="126"/>
      <c r="F82" s="154"/>
      <c r="G82" s="126">
        <f t="shared" si="2"/>
        <v>0</v>
      </c>
      <c r="H82" s="146">
        <f t="shared" si="3"/>
        <v>0</v>
      </c>
      <c r="I82" s="29"/>
    </row>
    <row r="83" spans="1:9">
      <c r="A83" s="17">
        <v>77</v>
      </c>
      <c r="B83" s="39" t="s">
        <v>126</v>
      </c>
      <c r="C83" s="102" t="s">
        <v>11</v>
      </c>
      <c r="D83" s="125">
        <v>5</v>
      </c>
      <c r="E83" s="126"/>
      <c r="F83" s="154"/>
      <c r="G83" s="126">
        <f t="shared" si="2"/>
        <v>0</v>
      </c>
      <c r="H83" s="146">
        <f t="shared" si="3"/>
        <v>0</v>
      </c>
      <c r="I83" s="29"/>
    </row>
    <row r="84" spans="1:9">
      <c r="A84" s="17">
        <v>78</v>
      </c>
      <c r="B84" s="39" t="s">
        <v>155</v>
      </c>
      <c r="C84" s="102" t="s">
        <v>11</v>
      </c>
      <c r="D84" s="125">
        <v>7</v>
      </c>
      <c r="E84" s="126"/>
      <c r="F84" s="154"/>
      <c r="G84" s="126">
        <f t="shared" si="2"/>
        <v>0</v>
      </c>
      <c r="H84" s="146">
        <f t="shared" si="3"/>
        <v>0</v>
      </c>
      <c r="I84" s="29"/>
    </row>
    <row r="85" spans="1:9">
      <c r="A85" s="17">
        <v>79</v>
      </c>
      <c r="B85" s="39" t="s">
        <v>108</v>
      </c>
      <c r="C85" s="102" t="s">
        <v>11</v>
      </c>
      <c r="D85" s="74">
        <v>5</v>
      </c>
      <c r="E85" s="126"/>
      <c r="F85" s="154"/>
      <c r="G85" s="126">
        <f t="shared" si="2"/>
        <v>0</v>
      </c>
      <c r="H85" s="146">
        <f t="shared" si="3"/>
        <v>0</v>
      </c>
      <c r="I85" s="29"/>
    </row>
    <row r="86" spans="1:9">
      <c r="A86" s="17">
        <v>80</v>
      </c>
      <c r="B86" s="39" t="s">
        <v>129</v>
      </c>
      <c r="C86" s="102" t="s">
        <v>11</v>
      </c>
      <c r="D86" s="125">
        <v>22</v>
      </c>
      <c r="E86" s="126"/>
      <c r="F86" s="154"/>
      <c r="G86" s="126">
        <f t="shared" si="2"/>
        <v>0</v>
      </c>
      <c r="H86" s="146">
        <f t="shared" si="3"/>
        <v>0</v>
      </c>
      <c r="I86" s="29"/>
    </row>
    <row r="87" spans="1:9">
      <c r="A87" s="17">
        <v>81</v>
      </c>
      <c r="B87" s="39" t="s">
        <v>130</v>
      </c>
      <c r="C87" s="102" t="s">
        <v>11</v>
      </c>
      <c r="D87" s="74">
        <v>20</v>
      </c>
      <c r="E87" s="126"/>
      <c r="F87" s="154"/>
      <c r="G87" s="126">
        <f t="shared" si="2"/>
        <v>0</v>
      </c>
      <c r="H87" s="146">
        <f t="shared" si="3"/>
        <v>0</v>
      </c>
      <c r="I87" s="29"/>
    </row>
    <row r="88" spans="1:9">
      <c r="A88" s="17">
        <v>82</v>
      </c>
      <c r="B88" s="39" t="s">
        <v>168</v>
      </c>
      <c r="C88" s="102" t="s">
        <v>11</v>
      </c>
      <c r="D88" s="74">
        <v>1</v>
      </c>
      <c r="E88" s="126"/>
      <c r="F88" s="154"/>
      <c r="G88" s="126">
        <f t="shared" si="2"/>
        <v>0</v>
      </c>
      <c r="H88" s="146">
        <f t="shared" si="3"/>
        <v>0</v>
      </c>
      <c r="I88" s="29"/>
    </row>
    <row r="89" spans="1:9">
      <c r="A89" s="17">
        <v>83</v>
      </c>
      <c r="B89" s="59" t="s">
        <v>162</v>
      </c>
      <c r="C89" s="103" t="s">
        <v>11</v>
      </c>
      <c r="D89" s="125">
        <v>20</v>
      </c>
      <c r="E89" s="126"/>
      <c r="F89" s="154"/>
      <c r="G89" s="126">
        <f t="shared" si="2"/>
        <v>0</v>
      </c>
      <c r="H89" s="146">
        <f t="shared" si="3"/>
        <v>0</v>
      </c>
      <c r="I89" s="29"/>
    </row>
    <row r="90" spans="1:9">
      <c r="A90" s="17">
        <v>84</v>
      </c>
      <c r="B90" s="59" t="s">
        <v>169</v>
      </c>
      <c r="C90" s="103" t="s">
        <v>34</v>
      </c>
      <c r="D90" s="125">
        <v>1</v>
      </c>
      <c r="E90" s="126"/>
      <c r="F90" s="154"/>
      <c r="G90" s="126">
        <f t="shared" si="2"/>
        <v>0</v>
      </c>
      <c r="H90" s="146">
        <f t="shared" si="3"/>
        <v>0</v>
      </c>
      <c r="I90" s="29"/>
    </row>
    <row r="91" spans="1:9">
      <c r="A91" s="17">
        <v>85</v>
      </c>
      <c r="B91" s="59" t="s">
        <v>170</v>
      </c>
      <c r="C91" s="103" t="s">
        <v>34</v>
      </c>
      <c r="D91" s="125">
        <v>1</v>
      </c>
      <c r="E91" s="126"/>
      <c r="F91" s="154"/>
      <c r="G91" s="126">
        <f t="shared" si="2"/>
        <v>0</v>
      </c>
      <c r="H91" s="146">
        <f t="shared" si="3"/>
        <v>0</v>
      </c>
      <c r="I91" s="29"/>
    </row>
    <row r="92" spans="1:9">
      <c r="A92" s="17">
        <v>86</v>
      </c>
      <c r="B92" s="59" t="s">
        <v>171</v>
      </c>
      <c r="C92" s="103" t="s">
        <v>34</v>
      </c>
      <c r="D92" s="125">
        <v>1</v>
      </c>
      <c r="E92" s="126"/>
      <c r="F92" s="154"/>
      <c r="G92" s="126">
        <f t="shared" si="2"/>
        <v>0</v>
      </c>
      <c r="H92" s="146">
        <f t="shared" si="3"/>
        <v>0</v>
      </c>
      <c r="I92" s="29"/>
    </row>
    <row r="93" spans="1:9">
      <c r="A93" s="17">
        <v>87</v>
      </c>
      <c r="B93" s="59" t="s">
        <v>175</v>
      </c>
      <c r="C93" s="103" t="s">
        <v>34</v>
      </c>
      <c r="D93" s="125">
        <v>1</v>
      </c>
      <c r="E93" s="126"/>
      <c r="F93" s="154"/>
      <c r="G93" s="126">
        <f t="shared" si="2"/>
        <v>0</v>
      </c>
      <c r="H93" s="146">
        <f t="shared" si="3"/>
        <v>0</v>
      </c>
      <c r="I93" s="29"/>
    </row>
    <row r="94" spans="1:9">
      <c r="A94" s="17">
        <v>88</v>
      </c>
      <c r="B94" s="59" t="s">
        <v>172</v>
      </c>
      <c r="C94" s="103" t="s">
        <v>34</v>
      </c>
      <c r="D94" s="125">
        <v>1</v>
      </c>
      <c r="E94" s="126"/>
      <c r="F94" s="154"/>
      <c r="G94" s="126">
        <f t="shared" si="2"/>
        <v>0</v>
      </c>
      <c r="H94" s="146">
        <f t="shared" si="3"/>
        <v>0</v>
      </c>
      <c r="I94" s="29"/>
    </row>
    <row r="95" spans="1:9">
      <c r="A95" s="17">
        <v>89</v>
      </c>
      <c r="B95" s="59" t="s">
        <v>213</v>
      </c>
      <c r="C95" s="103" t="s">
        <v>11</v>
      </c>
      <c r="D95" s="125">
        <v>2</v>
      </c>
      <c r="E95" s="126"/>
      <c r="F95" s="154"/>
      <c r="G95" s="126">
        <f t="shared" si="2"/>
        <v>0</v>
      </c>
      <c r="H95" s="146">
        <f t="shared" si="3"/>
        <v>0</v>
      </c>
      <c r="I95" s="29"/>
    </row>
    <row r="96" spans="1:9">
      <c r="A96" s="17">
        <v>90</v>
      </c>
      <c r="B96" s="59" t="s">
        <v>214</v>
      </c>
      <c r="C96" s="103" t="s">
        <v>11</v>
      </c>
      <c r="D96" s="125">
        <v>5</v>
      </c>
      <c r="E96" s="126"/>
      <c r="F96" s="154"/>
      <c r="G96" s="126">
        <f t="shared" si="2"/>
        <v>0</v>
      </c>
      <c r="H96" s="146">
        <f t="shared" si="3"/>
        <v>0</v>
      </c>
      <c r="I96" s="29"/>
    </row>
    <row r="97" spans="1:9">
      <c r="A97" s="17">
        <v>91</v>
      </c>
      <c r="B97" s="59" t="s">
        <v>215</v>
      </c>
      <c r="C97" s="103" t="s">
        <v>11</v>
      </c>
      <c r="D97" s="125">
        <v>5</v>
      </c>
      <c r="E97" s="126"/>
      <c r="F97" s="154"/>
      <c r="G97" s="126">
        <f t="shared" si="2"/>
        <v>0</v>
      </c>
      <c r="H97" s="146">
        <f t="shared" si="3"/>
        <v>0</v>
      </c>
      <c r="I97" s="29"/>
    </row>
    <row r="98" spans="1:9">
      <c r="A98" s="52"/>
      <c r="D98" s="155"/>
      <c r="E98" s="156"/>
      <c r="F98" s="151" t="s">
        <v>224</v>
      </c>
      <c r="G98" s="157">
        <f>SUM(G7:G97)</f>
        <v>0</v>
      </c>
      <c r="H98" s="158">
        <f t="shared" si="3"/>
        <v>0</v>
      </c>
      <c r="I98" s="29"/>
    </row>
    <row r="99" spans="1:9">
      <c r="A99" s="52"/>
      <c r="F99" s="94"/>
      <c r="G99" s="124"/>
      <c r="H99" s="65"/>
      <c r="I99" s="29"/>
    </row>
    <row r="100" spans="1:9">
      <c r="A100" s="52"/>
      <c r="F100" s="94"/>
      <c r="G100" s="124"/>
      <c r="H100" s="29"/>
      <c r="I100" s="29"/>
    </row>
    <row r="101" spans="1:9">
      <c r="H101" s="29"/>
      <c r="I101" s="29"/>
    </row>
    <row r="102" spans="1:9">
      <c r="A102" s="113" t="s">
        <v>198</v>
      </c>
      <c r="B102" s="114"/>
      <c r="C102" s="115"/>
      <c r="D102" s="116" t="s">
        <v>199</v>
      </c>
      <c r="E102" s="117"/>
      <c r="H102" s="29"/>
      <c r="I102" s="29"/>
    </row>
    <row r="103" spans="1:9">
      <c r="A103" s="113"/>
      <c r="B103" s="113"/>
      <c r="C103" s="118"/>
      <c r="D103" s="119" t="s">
        <v>200</v>
      </c>
      <c r="E103" s="120"/>
      <c r="H103" s="29"/>
      <c r="I103" s="29"/>
    </row>
    <row r="104" spans="1:9">
      <c r="A104" s="121"/>
      <c r="B104" s="121"/>
      <c r="C104" s="118"/>
      <c r="D104" s="122" t="s">
        <v>201</v>
      </c>
      <c r="E104" s="120"/>
      <c r="H104" s="29"/>
      <c r="I104" s="29"/>
    </row>
    <row r="105" spans="1:9">
      <c r="B105" s="113"/>
      <c r="C105" s="113"/>
      <c r="D105" s="118"/>
      <c r="E105" s="114"/>
      <c r="F105" s="120"/>
      <c r="G105" s="13"/>
      <c r="H105" s="29"/>
      <c r="I105" s="29"/>
    </row>
    <row r="106" spans="1:9" ht="26.25" customHeight="1">
      <c r="A106" s="1"/>
      <c r="B106" s="40" t="s">
        <v>218</v>
      </c>
      <c r="C106" s="40"/>
      <c r="D106" s="71"/>
      <c r="E106" s="15"/>
      <c r="F106" s="89"/>
      <c r="G106" s="13"/>
    </row>
    <row r="107" spans="1:9" ht="15.75" customHeight="1">
      <c r="A107" s="22" t="s">
        <v>220</v>
      </c>
      <c r="B107" s="34"/>
      <c r="C107" s="33"/>
      <c r="D107" s="78"/>
      <c r="E107" s="63"/>
      <c r="F107" s="95"/>
    </row>
    <row r="108" spans="1:9">
      <c r="A108" s="127" t="s">
        <v>104</v>
      </c>
      <c r="B108" s="128"/>
      <c r="C108" s="33"/>
      <c r="D108" s="78"/>
      <c r="E108" s="63"/>
      <c r="F108" s="95"/>
    </row>
    <row r="109" spans="1:9" ht="38.25">
      <c r="A109" s="137" t="s">
        <v>0</v>
      </c>
      <c r="B109" s="138" t="s">
        <v>1</v>
      </c>
      <c r="C109" s="139" t="s">
        <v>2</v>
      </c>
      <c r="D109" s="69" t="s">
        <v>151</v>
      </c>
      <c r="E109" s="139" t="s">
        <v>78</v>
      </c>
      <c r="F109" s="140" t="s">
        <v>3</v>
      </c>
      <c r="G109" s="136" t="s">
        <v>4</v>
      </c>
      <c r="H109" s="136" t="s">
        <v>223</v>
      </c>
    </row>
    <row r="110" spans="1:9" ht="14.25" customHeight="1">
      <c r="A110" s="53" t="s">
        <v>5</v>
      </c>
      <c r="B110" s="54" t="s">
        <v>6</v>
      </c>
      <c r="C110" s="55" t="s">
        <v>7</v>
      </c>
      <c r="D110" s="69" t="s">
        <v>154</v>
      </c>
      <c r="E110" s="56" t="s">
        <v>8</v>
      </c>
      <c r="F110" s="84" t="s">
        <v>9</v>
      </c>
      <c r="G110" s="56" t="s">
        <v>10</v>
      </c>
      <c r="H110" s="141" t="s">
        <v>222</v>
      </c>
    </row>
    <row r="111" spans="1:9">
      <c r="A111" s="17">
        <v>1</v>
      </c>
      <c r="B111" s="16" t="s">
        <v>99</v>
      </c>
      <c r="C111" s="24" t="s">
        <v>26</v>
      </c>
      <c r="D111" s="74">
        <v>1</v>
      </c>
      <c r="E111" s="147"/>
      <c r="F111" s="148"/>
      <c r="G111" s="126">
        <f>D111*E111</f>
        <v>0</v>
      </c>
      <c r="H111" s="146">
        <f>G111*6</f>
        <v>0</v>
      </c>
    </row>
    <row r="112" spans="1:9">
      <c r="A112" s="17">
        <v>2</v>
      </c>
      <c r="B112" s="16" t="s">
        <v>100</v>
      </c>
      <c r="C112" s="24" t="s">
        <v>26</v>
      </c>
      <c r="D112" s="74">
        <v>1</v>
      </c>
      <c r="E112" s="147"/>
      <c r="F112" s="148"/>
      <c r="G112" s="126">
        <f t="shared" ref="G112:G117" si="4">D112*E112</f>
        <v>0</v>
      </c>
      <c r="H112" s="146">
        <f t="shared" ref="H112:H117" si="5">G112*6</f>
        <v>0</v>
      </c>
    </row>
    <row r="113" spans="1:9">
      <c r="A113" s="17">
        <v>3</v>
      </c>
      <c r="B113" s="16" t="s">
        <v>101</v>
      </c>
      <c r="C113" s="24" t="s">
        <v>26</v>
      </c>
      <c r="D113" s="74">
        <v>2</v>
      </c>
      <c r="E113" s="147"/>
      <c r="F113" s="148"/>
      <c r="G113" s="126">
        <f t="shared" si="4"/>
        <v>0</v>
      </c>
      <c r="H113" s="146">
        <f t="shared" si="5"/>
        <v>0</v>
      </c>
    </row>
    <row r="114" spans="1:9">
      <c r="A114" s="17">
        <v>4</v>
      </c>
      <c r="B114" s="16" t="s">
        <v>102</v>
      </c>
      <c r="C114" s="24" t="s">
        <v>26</v>
      </c>
      <c r="D114" s="74">
        <v>2</v>
      </c>
      <c r="E114" s="147"/>
      <c r="F114" s="148"/>
      <c r="G114" s="126">
        <f t="shared" si="4"/>
        <v>0</v>
      </c>
      <c r="H114" s="146">
        <f t="shared" si="5"/>
        <v>0</v>
      </c>
    </row>
    <row r="115" spans="1:9">
      <c r="A115" s="17">
        <v>5</v>
      </c>
      <c r="B115" s="19" t="s">
        <v>133</v>
      </c>
      <c r="C115" s="26" t="s">
        <v>26</v>
      </c>
      <c r="D115" s="74">
        <v>2</v>
      </c>
      <c r="E115" s="147"/>
      <c r="F115" s="149"/>
      <c r="G115" s="126">
        <f t="shared" si="4"/>
        <v>0</v>
      </c>
      <c r="H115" s="146">
        <f t="shared" si="5"/>
        <v>0</v>
      </c>
    </row>
    <row r="116" spans="1:9">
      <c r="A116" s="17">
        <v>6</v>
      </c>
      <c r="B116" s="19" t="s">
        <v>134</v>
      </c>
      <c r="C116" s="26" t="s">
        <v>26</v>
      </c>
      <c r="D116" s="74">
        <v>3</v>
      </c>
      <c r="E116" s="147"/>
      <c r="F116" s="149"/>
      <c r="G116" s="126">
        <f t="shared" si="4"/>
        <v>0</v>
      </c>
      <c r="H116" s="146">
        <f t="shared" si="5"/>
        <v>0</v>
      </c>
    </row>
    <row r="117" spans="1:9">
      <c r="A117" s="32"/>
      <c r="B117" s="20"/>
      <c r="C117" s="20"/>
      <c r="D117" s="152"/>
      <c r="E117" s="150"/>
      <c r="F117" s="151" t="s">
        <v>224</v>
      </c>
      <c r="G117" s="157">
        <f t="shared" si="4"/>
        <v>0</v>
      </c>
      <c r="H117" s="158">
        <f t="shared" si="5"/>
        <v>0</v>
      </c>
    </row>
    <row r="118" spans="1:9">
      <c r="A118" s="20"/>
      <c r="B118" s="20" t="s">
        <v>186</v>
      </c>
      <c r="C118" s="20"/>
      <c r="D118" s="68"/>
      <c r="E118" s="2"/>
      <c r="F118" s="83"/>
      <c r="G118" s="2"/>
    </row>
    <row r="119" spans="1:9">
      <c r="A119" s="20"/>
      <c r="B119" s="20"/>
      <c r="C119" s="20"/>
      <c r="D119" s="68"/>
      <c r="E119" s="4"/>
      <c r="F119" s="87"/>
      <c r="G119" s="2"/>
    </row>
    <row r="120" spans="1:9">
      <c r="A120" s="20"/>
      <c r="B120" s="20"/>
      <c r="C120" s="20"/>
      <c r="D120" s="68"/>
      <c r="E120" s="4"/>
      <c r="F120" s="87"/>
      <c r="G120" s="2"/>
    </row>
    <row r="121" spans="1:9">
      <c r="A121" s="20"/>
      <c r="B121" s="20"/>
      <c r="C121" s="20"/>
      <c r="D121" s="68"/>
      <c r="E121" s="4"/>
      <c r="F121" s="87"/>
      <c r="G121" s="2"/>
    </row>
    <row r="122" spans="1:9">
      <c r="A122" s="14"/>
      <c r="B122" s="14"/>
      <c r="C122" s="14"/>
      <c r="D122" s="71"/>
      <c r="E122" s="13"/>
      <c r="F122" s="86"/>
      <c r="G122" s="13"/>
    </row>
    <row r="123" spans="1:9">
      <c r="A123" s="113" t="s">
        <v>198</v>
      </c>
      <c r="B123" s="114"/>
      <c r="C123" s="115"/>
      <c r="D123" s="116" t="s">
        <v>199</v>
      </c>
      <c r="E123" s="117"/>
    </row>
    <row r="124" spans="1:9">
      <c r="A124" s="113"/>
      <c r="B124" s="113"/>
      <c r="C124" s="118"/>
      <c r="D124" s="119" t="s">
        <v>200</v>
      </c>
      <c r="E124" s="120"/>
    </row>
    <row r="125" spans="1:9">
      <c r="A125" s="121"/>
      <c r="B125" s="121"/>
      <c r="C125" s="118"/>
      <c r="D125" s="122" t="s">
        <v>201</v>
      </c>
      <c r="E125" s="120"/>
    </row>
    <row r="126" spans="1:9">
      <c r="B126" s="113"/>
      <c r="C126" s="113"/>
      <c r="D126" s="118"/>
      <c r="E126" s="114"/>
      <c r="F126" s="120"/>
      <c r="G126" s="13"/>
      <c r="H126" s="29"/>
      <c r="I126" s="29"/>
    </row>
    <row r="127" spans="1:9">
      <c r="A127" s="20"/>
      <c r="B127" s="20"/>
      <c r="C127" s="20"/>
      <c r="D127" s="77"/>
      <c r="E127" s="62"/>
      <c r="F127" s="96"/>
      <c r="G127" s="21"/>
    </row>
    <row r="128" spans="1:9" ht="30" customHeight="1">
      <c r="A128" s="1"/>
      <c r="B128" s="40" t="s">
        <v>218</v>
      </c>
      <c r="C128" s="40"/>
      <c r="D128" s="76"/>
      <c r="E128" s="61"/>
      <c r="F128" s="82"/>
      <c r="G128" s="61"/>
    </row>
    <row r="129" spans="1:9">
      <c r="A129" s="22" t="s">
        <v>221</v>
      </c>
      <c r="B129" s="20"/>
      <c r="C129" s="22"/>
      <c r="D129" s="73"/>
      <c r="E129" s="23"/>
      <c r="F129" s="92"/>
      <c r="G129" s="21"/>
    </row>
    <row r="130" spans="1:9">
      <c r="A130" s="127" t="s">
        <v>68</v>
      </c>
      <c r="B130" s="127"/>
      <c r="C130" s="22"/>
      <c r="D130" s="77"/>
      <c r="E130" s="21"/>
      <c r="F130" s="93"/>
      <c r="G130" s="21"/>
    </row>
    <row r="131" spans="1:9" ht="42.75" customHeight="1">
      <c r="A131" s="137" t="s">
        <v>0</v>
      </c>
      <c r="B131" s="138" t="s">
        <v>1</v>
      </c>
      <c r="C131" s="139" t="s">
        <v>2</v>
      </c>
      <c r="D131" s="69" t="s">
        <v>151</v>
      </c>
      <c r="E131" s="139" t="s">
        <v>78</v>
      </c>
      <c r="F131" s="140" t="s">
        <v>3</v>
      </c>
      <c r="G131" s="136" t="s">
        <v>4</v>
      </c>
      <c r="H131" s="136" t="s">
        <v>223</v>
      </c>
      <c r="I131" s="52"/>
    </row>
    <row r="132" spans="1:9" ht="15">
      <c r="A132" s="53" t="s">
        <v>5</v>
      </c>
      <c r="B132" s="54" t="s">
        <v>6</v>
      </c>
      <c r="C132" s="55" t="s">
        <v>7</v>
      </c>
      <c r="D132" s="69" t="s">
        <v>154</v>
      </c>
      <c r="E132" s="56" t="s">
        <v>8</v>
      </c>
      <c r="F132" s="84" t="s">
        <v>9</v>
      </c>
      <c r="G132" s="56" t="s">
        <v>10</v>
      </c>
      <c r="H132" s="141" t="s">
        <v>222</v>
      </c>
    </row>
    <row r="133" spans="1:9">
      <c r="A133" s="60">
        <v>1</v>
      </c>
      <c r="B133" s="16" t="s">
        <v>69</v>
      </c>
      <c r="C133" s="100" t="s">
        <v>11</v>
      </c>
      <c r="D133" s="125">
        <v>1</v>
      </c>
      <c r="E133" s="126"/>
      <c r="F133" s="148"/>
      <c r="G133" s="126">
        <f>D133*E133</f>
        <v>0</v>
      </c>
      <c r="H133" s="161">
        <f>G133*6</f>
        <v>0</v>
      </c>
    </row>
    <row r="134" spans="1:9">
      <c r="A134" s="60">
        <v>2</v>
      </c>
      <c r="B134" s="16" t="s">
        <v>88</v>
      </c>
      <c r="C134" s="100" t="s">
        <v>34</v>
      </c>
      <c r="D134" s="125">
        <v>20</v>
      </c>
      <c r="E134" s="126"/>
      <c r="F134" s="148"/>
      <c r="G134" s="126">
        <f t="shared" ref="G134:G174" si="6">D134*E134</f>
        <v>0</v>
      </c>
      <c r="H134" s="161">
        <f t="shared" ref="H134:H174" si="7">G134*6</f>
        <v>0</v>
      </c>
    </row>
    <row r="135" spans="1:9">
      <c r="A135" s="17">
        <v>3</v>
      </c>
      <c r="B135" s="19" t="s">
        <v>139</v>
      </c>
      <c r="C135" s="104" t="s">
        <v>11</v>
      </c>
      <c r="D135" s="125">
        <v>1</v>
      </c>
      <c r="E135" s="126"/>
      <c r="F135" s="149"/>
      <c r="G135" s="126">
        <f t="shared" si="6"/>
        <v>0</v>
      </c>
      <c r="H135" s="161">
        <f t="shared" si="7"/>
        <v>0</v>
      </c>
    </row>
    <row r="136" spans="1:9">
      <c r="A136" s="60">
        <v>4</v>
      </c>
      <c r="B136" s="19" t="s">
        <v>146</v>
      </c>
      <c r="C136" s="104" t="s">
        <v>34</v>
      </c>
      <c r="D136" s="125">
        <v>2</v>
      </c>
      <c r="E136" s="126"/>
      <c r="F136" s="149"/>
      <c r="G136" s="126">
        <f t="shared" si="6"/>
        <v>0</v>
      </c>
      <c r="H136" s="161">
        <f t="shared" si="7"/>
        <v>0</v>
      </c>
    </row>
    <row r="137" spans="1:9">
      <c r="A137" s="60">
        <v>5</v>
      </c>
      <c r="B137" s="19" t="s">
        <v>147</v>
      </c>
      <c r="C137" s="104" t="s">
        <v>34</v>
      </c>
      <c r="D137" s="125">
        <v>3</v>
      </c>
      <c r="E137" s="126"/>
      <c r="F137" s="149"/>
      <c r="G137" s="126">
        <f t="shared" si="6"/>
        <v>0</v>
      </c>
      <c r="H137" s="161">
        <f t="shared" si="7"/>
        <v>0</v>
      </c>
    </row>
    <row r="138" spans="1:9">
      <c r="A138" s="17">
        <v>6</v>
      </c>
      <c r="B138" s="16" t="s">
        <v>70</v>
      </c>
      <c r="C138" s="100" t="s">
        <v>34</v>
      </c>
      <c r="D138" s="125">
        <v>40</v>
      </c>
      <c r="E138" s="126"/>
      <c r="F138" s="148"/>
      <c r="G138" s="126">
        <f t="shared" si="6"/>
        <v>0</v>
      </c>
      <c r="H138" s="161">
        <f t="shared" si="7"/>
        <v>0</v>
      </c>
    </row>
    <row r="139" spans="1:9">
      <c r="A139" s="60">
        <v>7</v>
      </c>
      <c r="B139" s="16" t="s">
        <v>89</v>
      </c>
      <c r="C139" s="100" t="s">
        <v>34</v>
      </c>
      <c r="D139" s="125">
        <v>10</v>
      </c>
      <c r="E139" s="126"/>
      <c r="F139" s="148"/>
      <c r="G139" s="126">
        <f t="shared" si="6"/>
        <v>0</v>
      </c>
      <c r="H139" s="161">
        <f t="shared" si="7"/>
        <v>0</v>
      </c>
    </row>
    <row r="140" spans="1:9">
      <c r="A140" s="60">
        <v>8</v>
      </c>
      <c r="B140" s="16" t="s">
        <v>145</v>
      </c>
      <c r="C140" s="106" t="s">
        <v>34</v>
      </c>
      <c r="D140" s="125">
        <v>3</v>
      </c>
      <c r="E140" s="126"/>
      <c r="F140" s="148"/>
      <c r="G140" s="126">
        <f t="shared" si="6"/>
        <v>0</v>
      </c>
      <c r="H140" s="161">
        <f t="shared" si="7"/>
        <v>0</v>
      </c>
    </row>
    <row r="141" spans="1:9">
      <c r="A141" s="17">
        <v>9</v>
      </c>
      <c r="B141" s="16" t="s">
        <v>165</v>
      </c>
      <c r="C141" s="106" t="s">
        <v>34</v>
      </c>
      <c r="D141" s="125">
        <v>1</v>
      </c>
      <c r="E141" s="126"/>
      <c r="F141" s="148"/>
      <c r="G141" s="126">
        <f t="shared" si="6"/>
        <v>0</v>
      </c>
      <c r="H141" s="161">
        <f t="shared" si="7"/>
        <v>0</v>
      </c>
    </row>
    <row r="142" spans="1:9">
      <c r="A142" s="60">
        <v>10</v>
      </c>
      <c r="B142" s="16" t="s">
        <v>71</v>
      </c>
      <c r="C142" s="100" t="s">
        <v>34</v>
      </c>
      <c r="D142" s="125">
        <v>5</v>
      </c>
      <c r="E142" s="126"/>
      <c r="F142" s="148"/>
      <c r="G142" s="126">
        <f t="shared" si="6"/>
        <v>0</v>
      </c>
      <c r="H142" s="161">
        <f t="shared" si="7"/>
        <v>0</v>
      </c>
    </row>
    <row r="143" spans="1:9">
      <c r="A143" s="60">
        <v>11</v>
      </c>
      <c r="B143" s="16" t="s">
        <v>90</v>
      </c>
      <c r="C143" s="100" t="s">
        <v>34</v>
      </c>
      <c r="D143" s="125">
        <v>20</v>
      </c>
      <c r="E143" s="126"/>
      <c r="F143" s="148"/>
      <c r="G143" s="126">
        <f t="shared" si="6"/>
        <v>0</v>
      </c>
      <c r="H143" s="161">
        <f t="shared" si="7"/>
        <v>0</v>
      </c>
    </row>
    <row r="144" spans="1:9">
      <c r="A144" s="17">
        <v>12</v>
      </c>
      <c r="B144" s="16" t="s">
        <v>161</v>
      </c>
      <c r="C144" s="100" t="s">
        <v>34</v>
      </c>
      <c r="D144" s="125">
        <v>30</v>
      </c>
      <c r="E144" s="126"/>
      <c r="F144" s="148"/>
      <c r="G144" s="126">
        <f t="shared" si="6"/>
        <v>0</v>
      </c>
      <c r="H144" s="161">
        <f t="shared" si="7"/>
        <v>0</v>
      </c>
    </row>
    <row r="145" spans="1:10">
      <c r="A145" s="60">
        <v>13</v>
      </c>
      <c r="B145" s="19" t="s">
        <v>140</v>
      </c>
      <c r="C145" s="104" t="s">
        <v>11</v>
      </c>
      <c r="D145" s="125">
        <v>2</v>
      </c>
      <c r="E145" s="126"/>
      <c r="F145" s="149"/>
      <c r="G145" s="126">
        <f t="shared" si="6"/>
        <v>0</v>
      </c>
      <c r="H145" s="161">
        <f t="shared" si="7"/>
        <v>0</v>
      </c>
    </row>
    <row r="146" spans="1:10">
      <c r="A146" s="60">
        <v>14</v>
      </c>
      <c r="B146" s="16" t="s">
        <v>72</v>
      </c>
      <c r="C146" s="100" t="s">
        <v>34</v>
      </c>
      <c r="D146" s="125">
        <v>10</v>
      </c>
      <c r="E146" s="126"/>
      <c r="F146" s="148"/>
      <c r="G146" s="126">
        <f t="shared" si="6"/>
        <v>0</v>
      </c>
      <c r="H146" s="161">
        <f t="shared" si="7"/>
        <v>0</v>
      </c>
    </row>
    <row r="147" spans="1:10">
      <c r="A147" s="17">
        <v>15</v>
      </c>
      <c r="B147" s="19" t="s">
        <v>138</v>
      </c>
      <c r="C147" s="104" t="s">
        <v>11</v>
      </c>
      <c r="D147" s="125">
        <v>1</v>
      </c>
      <c r="E147" s="126"/>
      <c r="F147" s="149"/>
      <c r="G147" s="126">
        <f t="shared" si="6"/>
        <v>0</v>
      </c>
      <c r="H147" s="161">
        <f t="shared" si="7"/>
        <v>0</v>
      </c>
    </row>
    <row r="148" spans="1:10">
      <c r="A148" s="60">
        <v>16</v>
      </c>
      <c r="B148" s="16" t="s">
        <v>73</v>
      </c>
      <c r="C148" s="100" t="s">
        <v>34</v>
      </c>
      <c r="D148" s="125">
        <v>10</v>
      </c>
      <c r="E148" s="126"/>
      <c r="F148" s="148"/>
      <c r="G148" s="126">
        <f t="shared" si="6"/>
        <v>0</v>
      </c>
      <c r="H148" s="161">
        <f t="shared" si="7"/>
        <v>0</v>
      </c>
    </row>
    <row r="149" spans="1:10">
      <c r="A149" s="60">
        <v>17</v>
      </c>
      <c r="B149" s="19" t="s">
        <v>137</v>
      </c>
      <c r="C149" s="104" t="s">
        <v>11</v>
      </c>
      <c r="D149" s="125">
        <v>1</v>
      </c>
      <c r="E149" s="126"/>
      <c r="F149" s="149"/>
      <c r="G149" s="126">
        <f t="shared" si="6"/>
        <v>0</v>
      </c>
      <c r="H149" s="161">
        <f t="shared" si="7"/>
        <v>0</v>
      </c>
    </row>
    <row r="150" spans="1:10">
      <c r="A150" s="17">
        <v>18</v>
      </c>
      <c r="B150" s="16" t="s">
        <v>74</v>
      </c>
      <c r="C150" s="100" t="s">
        <v>34</v>
      </c>
      <c r="D150" s="125">
        <v>10</v>
      </c>
      <c r="E150" s="126"/>
      <c r="F150" s="148"/>
      <c r="G150" s="126">
        <f t="shared" si="6"/>
        <v>0</v>
      </c>
      <c r="H150" s="161">
        <f t="shared" si="7"/>
        <v>0</v>
      </c>
    </row>
    <row r="151" spans="1:10">
      <c r="A151" s="60">
        <v>19</v>
      </c>
      <c r="B151" s="19" t="s">
        <v>180</v>
      </c>
      <c r="C151" s="104" t="s">
        <v>34</v>
      </c>
      <c r="D151" s="125">
        <v>25</v>
      </c>
      <c r="E151" s="126"/>
      <c r="F151" s="149"/>
      <c r="G151" s="126">
        <f t="shared" si="6"/>
        <v>0</v>
      </c>
      <c r="H151" s="161">
        <f t="shared" si="7"/>
        <v>0</v>
      </c>
    </row>
    <row r="152" spans="1:10">
      <c r="A152" s="60">
        <v>20</v>
      </c>
      <c r="B152" s="19" t="s">
        <v>135</v>
      </c>
      <c r="C152" s="104" t="s">
        <v>11</v>
      </c>
      <c r="D152" s="125">
        <v>6</v>
      </c>
      <c r="E152" s="126"/>
      <c r="F152" s="149"/>
      <c r="G152" s="126">
        <f t="shared" si="6"/>
        <v>0</v>
      </c>
      <c r="H152" s="161">
        <f t="shared" si="7"/>
        <v>0</v>
      </c>
    </row>
    <row r="153" spans="1:10">
      <c r="A153" s="17">
        <v>21</v>
      </c>
      <c r="B153" s="16" t="s">
        <v>91</v>
      </c>
      <c r="C153" s="100" t="s">
        <v>34</v>
      </c>
      <c r="D153" s="125">
        <v>10</v>
      </c>
      <c r="E153" s="126"/>
      <c r="F153" s="148"/>
      <c r="G153" s="126">
        <f t="shared" si="6"/>
        <v>0</v>
      </c>
      <c r="H153" s="161">
        <f t="shared" si="7"/>
        <v>0</v>
      </c>
    </row>
    <row r="154" spans="1:10">
      <c r="A154" s="60">
        <v>22</v>
      </c>
      <c r="B154" s="19" t="s">
        <v>136</v>
      </c>
      <c r="C154" s="104" t="s">
        <v>11</v>
      </c>
      <c r="D154" s="125">
        <v>1</v>
      </c>
      <c r="E154" s="126"/>
      <c r="F154" s="149"/>
      <c r="G154" s="126">
        <f t="shared" si="6"/>
        <v>0</v>
      </c>
      <c r="H154" s="161">
        <f t="shared" si="7"/>
        <v>0</v>
      </c>
    </row>
    <row r="155" spans="1:10">
      <c r="A155" s="60">
        <v>23</v>
      </c>
      <c r="B155" s="16" t="s">
        <v>92</v>
      </c>
      <c r="C155" s="100" t="s">
        <v>34</v>
      </c>
      <c r="D155" s="125">
        <v>10</v>
      </c>
      <c r="E155" s="126"/>
      <c r="F155" s="148"/>
      <c r="G155" s="126">
        <f t="shared" si="6"/>
        <v>0</v>
      </c>
      <c r="H155" s="161">
        <f t="shared" si="7"/>
        <v>0</v>
      </c>
    </row>
    <row r="156" spans="1:10">
      <c r="A156" s="17">
        <v>24</v>
      </c>
      <c r="B156" s="16" t="s">
        <v>93</v>
      </c>
      <c r="C156" s="100" t="s">
        <v>34</v>
      </c>
      <c r="D156" s="125">
        <v>25</v>
      </c>
      <c r="E156" s="126"/>
      <c r="F156" s="148"/>
      <c r="G156" s="126">
        <f t="shared" si="6"/>
        <v>0</v>
      </c>
      <c r="H156" s="161">
        <f t="shared" si="7"/>
        <v>0</v>
      </c>
    </row>
    <row r="157" spans="1:10" ht="17.25" customHeight="1">
      <c r="A157" s="60">
        <v>25</v>
      </c>
      <c r="B157" s="16" t="s">
        <v>75</v>
      </c>
      <c r="C157" s="100" t="s">
        <v>34</v>
      </c>
      <c r="D157" s="125">
        <v>1</v>
      </c>
      <c r="E157" s="126"/>
      <c r="F157" s="148"/>
      <c r="G157" s="126">
        <f t="shared" si="6"/>
        <v>0</v>
      </c>
      <c r="H157" s="161">
        <f t="shared" si="7"/>
        <v>0</v>
      </c>
    </row>
    <row r="158" spans="1:10">
      <c r="A158" s="60">
        <v>26</v>
      </c>
      <c r="B158" s="42" t="s">
        <v>121</v>
      </c>
      <c r="C158" s="100" t="s">
        <v>34</v>
      </c>
      <c r="D158" s="125">
        <v>10</v>
      </c>
      <c r="E158" s="126"/>
      <c r="F158" s="148"/>
      <c r="G158" s="126">
        <f t="shared" si="6"/>
        <v>0</v>
      </c>
      <c r="H158" s="161">
        <f t="shared" si="7"/>
        <v>0</v>
      </c>
    </row>
    <row r="159" spans="1:10">
      <c r="A159" s="17">
        <v>27</v>
      </c>
      <c r="B159" s="16" t="s">
        <v>120</v>
      </c>
      <c r="C159" s="100" t="s">
        <v>34</v>
      </c>
      <c r="D159" s="125">
        <v>10</v>
      </c>
      <c r="E159" s="126"/>
      <c r="F159" s="148"/>
      <c r="G159" s="126">
        <f t="shared" si="6"/>
        <v>0</v>
      </c>
      <c r="H159" s="161">
        <f t="shared" si="7"/>
        <v>0</v>
      </c>
      <c r="I159" s="29"/>
      <c r="J159" s="29"/>
    </row>
    <row r="160" spans="1:10">
      <c r="A160" s="60">
        <v>28</v>
      </c>
      <c r="B160" s="16" t="s">
        <v>149</v>
      </c>
      <c r="C160" s="100" t="s">
        <v>34</v>
      </c>
      <c r="D160" s="125">
        <v>1</v>
      </c>
      <c r="E160" s="126"/>
      <c r="F160" s="148"/>
      <c r="G160" s="126">
        <f t="shared" si="6"/>
        <v>0</v>
      </c>
      <c r="H160" s="161">
        <f t="shared" si="7"/>
        <v>0</v>
      </c>
    </row>
    <row r="161" spans="1:8">
      <c r="A161" s="60">
        <v>29</v>
      </c>
      <c r="B161" s="16" t="s">
        <v>141</v>
      </c>
      <c r="C161" s="100" t="s">
        <v>34</v>
      </c>
      <c r="D161" s="125">
        <v>10</v>
      </c>
      <c r="E161" s="126"/>
      <c r="F161" s="148"/>
      <c r="G161" s="126">
        <f t="shared" si="6"/>
        <v>0</v>
      </c>
      <c r="H161" s="161">
        <f t="shared" si="7"/>
        <v>0</v>
      </c>
    </row>
    <row r="162" spans="1:8">
      <c r="A162" s="17">
        <v>30</v>
      </c>
      <c r="B162" s="16" t="s">
        <v>77</v>
      </c>
      <c r="C162" s="100" t="s">
        <v>34</v>
      </c>
      <c r="D162" s="125">
        <v>2</v>
      </c>
      <c r="E162" s="126"/>
      <c r="F162" s="148"/>
      <c r="G162" s="126">
        <f t="shared" si="6"/>
        <v>0</v>
      </c>
      <c r="H162" s="161">
        <f t="shared" si="7"/>
        <v>0</v>
      </c>
    </row>
    <row r="163" spans="1:8">
      <c r="A163" s="60">
        <v>31</v>
      </c>
      <c r="B163" s="16" t="s">
        <v>179</v>
      </c>
      <c r="C163" s="100" t="s">
        <v>34</v>
      </c>
      <c r="D163" s="125">
        <v>5</v>
      </c>
      <c r="E163" s="126"/>
      <c r="F163" s="148"/>
      <c r="G163" s="126">
        <f t="shared" si="6"/>
        <v>0</v>
      </c>
      <c r="H163" s="161">
        <f t="shared" si="7"/>
        <v>0</v>
      </c>
    </row>
    <row r="164" spans="1:8">
      <c r="A164" s="60">
        <v>32</v>
      </c>
      <c r="B164" s="16" t="s">
        <v>94</v>
      </c>
      <c r="C164" s="100" t="s">
        <v>34</v>
      </c>
      <c r="D164" s="125">
        <v>20</v>
      </c>
      <c r="E164" s="126"/>
      <c r="F164" s="148"/>
      <c r="G164" s="126">
        <f t="shared" si="6"/>
        <v>0</v>
      </c>
      <c r="H164" s="161">
        <f t="shared" si="7"/>
        <v>0</v>
      </c>
    </row>
    <row r="165" spans="1:8">
      <c r="A165" s="17">
        <v>33</v>
      </c>
      <c r="B165" s="25" t="s">
        <v>176</v>
      </c>
      <c r="C165" s="100" t="s">
        <v>34</v>
      </c>
      <c r="D165" s="125">
        <v>5</v>
      </c>
      <c r="E165" s="126"/>
      <c r="F165" s="148"/>
      <c r="G165" s="126">
        <f t="shared" si="6"/>
        <v>0</v>
      </c>
      <c r="H165" s="161">
        <f t="shared" si="7"/>
        <v>0</v>
      </c>
    </row>
    <row r="166" spans="1:8">
      <c r="A166" s="60">
        <v>34</v>
      </c>
      <c r="B166" s="16" t="s">
        <v>107</v>
      </c>
      <c r="C166" s="100" t="s">
        <v>11</v>
      </c>
      <c r="D166" s="125">
        <v>1</v>
      </c>
      <c r="E166" s="126"/>
      <c r="F166" s="148"/>
      <c r="G166" s="126">
        <f t="shared" si="6"/>
        <v>0</v>
      </c>
      <c r="H166" s="161">
        <f t="shared" si="7"/>
        <v>0</v>
      </c>
    </row>
    <row r="167" spans="1:8">
      <c r="A167" s="60">
        <v>35</v>
      </c>
      <c r="B167" s="16" t="s">
        <v>158</v>
      </c>
      <c r="C167" s="100" t="s">
        <v>34</v>
      </c>
      <c r="D167" s="125">
        <v>80</v>
      </c>
      <c r="E167" s="126"/>
      <c r="F167" s="148"/>
      <c r="G167" s="126">
        <f t="shared" si="6"/>
        <v>0</v>
      </c>
      <c r="H167" s="161">
        <f t="shared" si="7"/>
        <v>0</v>
      </c>
    </row>
    <row r="168" spans="1:8">
      <c r="A168" s="17">
        <v>36</v>
      </c>
      <c r="B168" s="16" t="s">
        <v>106</v>
      </c>
      <c r="C168" s="100" t="s">
        <v>11</v>
      </c>
      <c r="D168" s="125">
        <v>2</v>
      </c>
      <c r="E168" s="126"/>
      <c r="F168" s="148"/>
      <c r="G168" s="126">
        <f t="shared" si="6"/>
        <v>0</v>
      </c>
      <c r="H168" s="161">
        <f t="shared" si="7"/>
        <v>0</v>
      </c>
    </row>
    <row r="169" spans="1:8">
      <c r="A169" s="60">
        <v>37</v>
      </c>
      <c r="B169" s="16" t="s">
        <v>105</v>
      </c>
      <c r="C169" s="100" t="s">
        <v>34</v>
      </c>
      <c r="D169" s="125">
        <v>10</v>
      </c>
      <c r="E169" s="126"/>
      <c r="F169" s="148"/>
      <c r="G169" s="126">
        <f t="shared" si="6"/>
        <v>0</v>
      </c>
      <c r="H169" s="161">
        <f t="shared" si="7"/>
        <v>0</v>
      </c>
    </row>
    <row r="170" spans="1:8">
      <c r="A170" s="60">
        <v>38</v>
      </c>
      <c r="B170" s="42" t="s">
        <v>160</v>
      </c>
      <c r="C170" s="100" t="s">
        <v>34</v>
      </c>
      <c r="D170" s="125">
        <v>5</v>
      </c>
      <c r="E170" s="126"/>
      <c r="F170" s="148"/>
      <c r="G170" s="126">
        <f t="shared" si="6"/>
        <v>0</v>
      </c>
      <c r="H170" s="161">
        <f t="shared" si="7"/>
        <v>0</v>
      </c>
    </row>
    <row r="171" spans="1:8">
      <c r="A171" s="17">
        <v>39</v>
      </c>
      <c r="B171" s="42" t="s">
        <v>177</v>
      </c>
      <c r="C171" s="100" t="s">
        <v>34</v>
      </c>
      <c r="D171" s="125">
        <v>10</v>
      </c>
      <c r="E171" s="126"/>
      <c r="F171" s="148"/>
      <c r="G171" s="126">
        <f t="shared" si="6"/>
        <v>0</v>
      </c>
      <c r="H171" s="161">
        <f t="shared" si="7"/>
        <v>0</v>
      </c>
    </row>
    <row r="172" spans="1:8">
      <c r="A172" s="60">
        <v>40</v>
      </c>
      <c r="B172" s="16" t="s">
        <v>178</v>
      </c>
      <c r="C172" s="100" t="s">
        <v>34</v>
      </c>
      <c r="D172" s="125">
        <v>1</v>
      </c>
      <c r="E172" s="126"/>
      <c r="F172" s="148"/>
      <c r="G172" s="126">
        <f t="shared" si="6"/>
        <v>0</v>
      </c>
      <c r="H172" s="161">
        <f t="shared" si="7"/>
        <v>0</v>
      </c>
    </row>
    <row r="173" spans="1:8">
      <c r="A173" s="60">
        <v>41</v>
      </c>
      <c r="B173" s="45" t="s">
        <v>148</v>
      </c>
      <c r="C173" s="101" t="s">
        <v>34</v>
      </c>
      <c r="D173" s="125">
        <v>2</v>
      </c>
      <c r="E173" s="126"/>
      <c r="F173" s="162"/>
      <c r="G173" s="126">
        <f t="shared" si="6"/>
        <v>0</v>
      </c>
      <c r="H173" s="161">
        <f t="shared" si="7"/>
        <v>0</v>
      </c>
    </row>
    <row r="174" spans="1:8">
      <c r="A174" s="17">
        <v>42</v>
      </c>
      <c r="B174" s="45" t="s">
        <v>159</v>
      </c>
      <c r="C174" s="101" t="s">
        <v>34</v>
      </c>
      <c r="D174" s="125">
        <v>3</v>
      </c>
      <c r="E174" s="126"/>
      <c r="F174" s="162"/>
      <c r="G174" s="126">
        <f t="shared" si="6"/>
        <v>0</v>
      </c>
      <c r="H174" s="161">
        <f t="shared" si="7"/>
        <v>0</v>
      </c>
    </row>
    <row r="175" spans="1:8">
      <c r="A175" s="32"/>
      <c r="B175" s="50"/>
      <c r="C175" s="51"/>
      <c r="D175" s="159"/>
      <c r="E175" s="160"/>
      <c r="F175" s="163" t="s">
        <v>224</v>
      </c>
      <c r="G175" s="157">
        <f>SUM(G133:G174)</f>
        <v>0</v>
      </c>
      <c r="H175" s="164">
        <f>SUM(H133:H174)</f>
        <v>0</v>
      </c>
    </row>
    <row r="176" spans="1:8">
      <c r="A176" s="49"/>
      <c r="B176" s="50"/>
      <c r="C176" s="51"/>
      <c r="D176" s="79"/>
      <c r="E176" s="51"/>
      <c r="F176" s="85"/>
      <c r="G176" s="123"/>
    </row>
    <row r="177" spans="1:9">
      <c r="A177" s="49"/>
      <c r="B177" s="50"/>
      <c r="C177" s="51"/>
      <c r="D177" s="79"/>
      <c r="E177" s="51"/>
      <c r="F177" s="97"/>
      <c r="G177" s="64"/>
    </row>
    <row r="178" spans="1:9" ht="15">
      <c r="A178" s="46"/>
      <c r="B178" s="47"/>
      <c r="C178" s="48"/>
      <c r="D178" s="80"/>
      <c r="E178" s="48"/>
      <c r="G178" s="66"/>
    </row>
    <row r="179" spans="1:9">
      <c r="A179" s="14"/>
      <c r="B179" s="14"/>
      <c r="C179" s="14"/>
      <c r="D179" s="71"/>
      <c r="E179" s="13"/>
      <c r="F179" s="86"/>
      <c r="G179" s="13"/>
    </row>
    <row r="180" spans="1:9">
      <c r="A180" s="113" t="s">
        <v>198</v>
      </c>
      <c r="B180" s="114"/>
      <c r="C180" s="115"/>
      <c r="D180" s="116" t="s">
        <v>199</v>
      </c>
      <c r="E180" s="117"/>
    </row>
    <row r="181" spans="1:9" ht="18" customHeight="1">
      <c r="A181" s="113"/>
      <c r="B181" s="113"/>
      <c r="C181" s="118"/>
      <c r="D181" s="119" t="s">
        <v>200</v>
      </c>
      <c r="E181" s="120"/>
    </row>
    <row r="182" spans="1:9">
      <c r="A182" s="121"/>
      <c r="B182" s="121"/>
      <c r="C182" s="118"/>
      <c r="D182" s="122" t="s">
        <v>201</v>
      </c>
      <c r="E182" s="120"/>
    </row>
    <row r="183" spans="1:9">
      <c r="A183" s="5"/>
      <c r="B183" s="121"/>
      <c r="C183" s="121"/>
      <c r="D183" s="118"/>
      <c r="E183" s="114"/>
      <c r="F183" s="120"/>
      <c r="G183" s="6"/>
    </row>
    <row r="184" spans="1:9">
      <c r="A184" s="5"/>
      <c r="B184" s="1"/>
      <c r="C184" s="5"/>
    </row>
    <row r="185" spans="1:9">
      <c r="B185" s="121"/>
      <c r="C185" s="121"/>
      <c r="D185" s="118"/>
      <c r="E185" s="114"/>
      <c r="F185" s="120"/>
    </row>
    <row r="186" spans="1:9" ht="25.5">
      <c r="B186" s="40" t="s">
        <v>205</v>
      </c>
      <c r="C186" s="121"/>
      <c r="D186" s="118"/>
      <c r="E186" s="114"/>
      <c r="F186" s="120"/>
    </row>
    <row r="187" spans="1:9" ht="12.75" customHeight="1">
      <c r="A187" s="7" t="s">
        <v>202</v>
      </c>
      <c r="B187" s="121"/>
      <c r="C187" s="121"/>
      <c r="D187" s="118"/>
      <c r="E187" s="114"/>
      <c r="F187" s="120"/>
      <c r="G187" s="6"/>
    </row>
    <row r="188" spans="1:9" hidden="1">
      <c r="A188" s="7" t="s">
        <v>36</v>
      </c>
      <c r="B188" s="7"/>
      <c r="C188" s="7"/>
      <c r="D188" s="75"/>
      <c r="E188" s="8"/>
      <c r="F188" s="90"/>
      <c r="G188" s="6"/>
    </row>
    <row r="189" spans="1:9">
      <c r="A189" s="129" t="s">
        <v>36</v>
      </c>
      <c r="B189" s="129"/>
      <c r="C189" s="7"/>
      <c r="D189" s="75"/>
      <c r="E189" s="8"/>
      <c r="F189" s="90"/>
      <c r="G189" s="6"/>
    </row>
    <row r="190" spans="1:9" s="28" customFormat="1" ht="45.75" customHeight="1">
      <c r="A190" s="142" t="s">
        <v>0</v>
      </c>
      <c r="B190" s="143" t="s">
        <v>1</v>
      </c>
      <c r="C190" s="55" t="s">
        <v>2</v>
      </c>
      <c r="D190" s="69" t="s">
        <v>151</v>
      </c>
      <c r="E190" s="55" t="s">
        <v>78</v>
      </c>
      <c r="F190" s="144" t="s">
        <v>3</v>
      </c>
      <c r="G190" s="145" t="s">
        <v>4</v>
      </c>
      <c r="H190" s="136" t="s">
        <v>223</v>
      </c>
      <c r="I190"/>
    </row>
    <row r="191" spans="1:9" s="28" customFormat="1" ht="16.5" customHeight="1">
      <c r="A191" s="53" t="s">
        <v>5</v>
      </c>
      <c r="B191" s="54" t="s">
        <v>6</v>
      </c>
      <c r="C191" s="55" t="s">
        <v>7</v>
      </c>
      <c r="D191" s="69" t="s">
        <v>154</v>
      </c>
      <c r="E191" s="56" t="s">
        <v>8</v>
      </c>
      <c r="F191" s="84" t="s">
        <v>9</v>
      </c>
      <c r="G191" s="56" t="s">
        <v>10</v>
      </c>
      <c r="H191" s="174" t="s">
        <v>222</v>
      </c>
      <c r="I191"/>
    </row>
    <row r="192" spans="1:9" ht="15.75" customHeight="1">
      <c r="A192" s="35" t="s">
        <v>13</v>
      </c>
      <c r="B192" s="36" t="s">
        <v>95</v>
      </c>
      <c r="C192" s="9" t="s">
        <v>11</v>
      </c>
      <c r="D192" s="107">
        <v>55</v>
      </c>
      <c r="E192" s="166"/>
      <c r="F192" s="167"/>
      <c r="G192" s="166">
        <f>D192*E192</f>
        <v>0</v>
      </c>
      <c r="H192" s="172">
        <f>G192*6</f>
        <v>0</v>
      </c>
    </row>
    <row r="193" spans="1:9">
      <c r="A193" s="35" t="s">
        <v>14</v>
      </c>
      <c r="B193" s="37" t="s">
        <v>150</v>
      </c>
      <c r="C193" s="9" t="s">
        <v>34</v>
      </c>
      <c r="D193" s="107">
        <v>450</v>
      </c>
      <c r="E193" s="166"/>
      <c r="F193" s="167"/>
      <c r="G193" s="166">
        <f t="shared" ref="G193:G213" si="8">D193*E193</f>
        <v>0</v>
      </c>
      <c r="H193" s="172">
        <f t="shared" ref="H193:H213" si="9">G193*6</f>
        <v>0</v>
      </c>
    </row>
    <row r="194" spans="1:9">
      <c r="A194" s="35" t="s">
        <v>15</v>
      </c>
      <c r="B194" s="37" t="s">
        <v>38</v>
      </c>
      <c r="C194" s="9" t="s">
        <v>34</v>
      </c>
      <c r="D194" s="107">
        <v>500</v>
      </c>
      <c r="E194" s="166"/>
      <c r="F194" s="167"/>
      <c r="G194" s="166">
        <f t="shared" si="8"/>
        <v>0</v>
      </c>
      <c r="H194" s="172">
        <f t="shared" si="9"/>
        <v>0</v>
      </c>
    </row>
    <row r="195" spans="1:9">
      <c r="A195" s="35" t="s">
        <v>16</v>
      </c>
      <c r="B195" s="36" t="s">
        <v>183</v>
      </c>
      <c r="C195" s="9" t="s">
        <v>34</v>
      </c>
      <c r="D195" s="107">
        <v>200</v>
      </c>
      <c r="E195" s="166"/>
      <c r="F195" s="167"/>
      <c r="G195" s="166">
        <f t="shared" si="8"/>
        <v>0</v>
      </c>
      <c r="H195" s="172">
        <f t="shared" si="9"/>
        <v>0</v>
      </c>
      <c r="I195" s="28"/>
    </row>
    <row r="196" spans="1:9" ht="16.5" customHeight="1">
      <c r="A196" s="35" t="s">
        <v>17</v>
      </c>
      <c r="B196" s="36" t="s">
        <v>193</v>
      </c>
      <c r="C196" s="9" t="s">
        <v>34</v>
      </c>
      <c r="D196" s="107">
        <v>550</v>
      </c>
      <c r="E196" s="166"/>
      <c r="F196" s="167"/>
      <c r="G196" s="166">
        <f t="shared" si="8"/>
        <v>0</v>
      </c>
      <c r="H196" s="172">
        <f t="shared" si="9"/>
        <v>0</v>
      </c>
    </row>
    <row r="197" spans="1:9" ht="17.25" customHeight="1">
      <c r="A197" s="35" t="s">
        <v>18</v>
      </c>
      <c r="B197" s="36" t="s">
        <v>195</v>
      </c>
      <c r="C197" s="9" t="s">
        <v>34</v>
      </c>
      <c r="D197" s="107">
        <v>200</v>
      </c>
      <c r="E197" s="166"/>
      <c r="F197" s="167"/>
      <c r="G197" s="166">
        <f t="shared" si="8"/>
        <v>0</v>
      </c>
      <c r="H197" s="172">
        <f t="shared" si="9"/>
        <v>0</v>
      </c>
    </row>
    <row r="198" spans="1:9" ht="18" customHeight="1">
      <c r="A198" s="35" t="s">
        <v>19</v>
      </c>
      <c r="B198" s="36" t="s">
        <v>194</v>
      </c>
      <c r="C198" s="9" t="s">
        <v>34</v>
      </c>
      <c r="D198" s="107">
        <v>30</v>
      </c>
      <c r="E198" s="166"/>
      <c r="F198" s="167"/>
      <c r="G198" s="166">
        <f t="shared" si="8"/>
        <v>0</v>
      </c>
      <c r="H198" s="172">
        <f t="shared" si="9"/>
        <v>0</v>
      </c>
    </row>
    <row r="199" spans="1:9">
      <c r="A199" s="35" t="s">
        <v>20</v>
      </c>
      <c r="B199" s="36" t="s">
        <v>153</v>
      </c>
      <c r="C199" s="9" t="s">
        <v>34</v>
      </c>
      <c r="D199" s="107">
        <v>1400</v>
      </c>
      <c r="E199" s="166"/>
      <c r="F199" s="167"/>
      <c r="G199" s="166">
        <f t="shared" si="8"/>
        <v>0</v>
      </c>
      <c r="H199" s="172">
        <f t="shared" si="9"/>
        <v>0</v>
      </c>
    </row>
    <row r="200" spans="1:9">
      <c r="A200" s="35" t="s">
        <v>21</v>
      </c>
      <c r="B200" s="37" t="s">
        <v>122</v>
      </c>
      <c r="C200" s="9" t="s">
        <v>34</v>
      </c>
      <c r="D200" s="107">
        <v>300</v>
      </c>
      <c r="E200" s="166"/>
      <c r="F200" s="167"/>
      <c r="G200" s="166">
        <f t="shared" si="8"/>
        <v>0</v>
      </c>
      <c r="H200" s="172">
        <f t="shared" si="9"/>
        <v>0</v>
      </c>
    </row>
    <row r="201" spans="1:9">
      <c r="A201" s="35" t="s">
        <v>22</v>
      </c>
      <c r="B201" s="37" t="s">
        <v>184</v>
      </c>
      <c r="C201" s="9" t="s">
        <v>34</v>
      </c>
      <c r="D201" s="107">
        <v>100</v>
      </c>
      <c r="E201" s="166"/>
      <c r="F201" s="167"/>
      <c r="G201" s="166">
        <f t="shared" si="8"/>
        <v>0</v>
      </c>
      <c r="H201" s="172">
        <f t="shared" si="9"/>
        <v>0</v>
      </c>
    </row>
    <row r="202" spans="1:9">
      <c r="A202" s="35" t="s">
        <v>23</v>
      </c>
      <c r="B202" s="37" t="s">
        <v>188</v>
      </c>
      <c r="C202" s="9" t="s">
        <v>34</v>
      </c>
      <c r="D202" s="107">
        <v>150</v>
      </c>
      <c r="E202" s="166"/>
      <c r="F202" s="167"/>
      <c r="G202" s="166">
        <f t="shared" si="8"/>
        <v>0</v>
      </c>
      <c r="H202" s="172">
        <f t="shared" si="9"/>
        <v>0</v>
      </c>
    </row>
    <row r="203" spans="1:9">
      <c r="A203" s="35" t="s">
        <v>24</v>
      </c>
      <c r="B203" s="37" t="s">
        <v>37</v>
      </c>
      <c r="C203" s="9" t="s">
        <v>11</v>
      </c>
      <c r="D203" s="107">
        <v>1</v>
      </c>
      <c r="E203" s="166"/>
      <c r="F203" s="167"/>
      <c r="G203" s="166">
        <f t="shared" si="8"/>
        <v>0</v>
      </c>
      <c r="H203" s="172">
        <f t="shared" si="9"/>
        <v>0</v>
      </c>
    </row>
    <row r="204" spans="1:9" ht="16.5" customHeight="1">
      <c r="A204" s="35" t="s">
        <v>25</v>
      </c>
      <c r="B204" s="37" t="s">
        <v>82</v>
      </c>
      <c r="C204" s="9" t="s">
        <v>11</v>
      </c>
      <c r="D204" s="107">
        <v>1</v>
      </c>
      <c r="E204" s="166"/>
      <c r="F204" s="167"/>
      <c r="G204" s="166">
        <f t="shared" si="8"/>
        <v>0</v>
      </c>
      <c r="H204" s="172">
        <f t="shared" si="9"/>
        <v>0</v>
      </c>
    </row>
    <row r="205" spans="1:9">
      <c r="A205" s="35" t="s">
        <v>27</v>
      </c>
      <c r="B205" s="37" t="s">
        <v>196</v>
      </c>
      <c r="C205" s="9" t="s">
        <v>11</v>
      </c>
      <c r="D205" s="107">
        <v>1</v>
      </c>
      <c r="E205" s="166"/>
      <c r="F205" s="167"/>
      <c r="G205" s="166">
        <f t="shared" si="8"/>
        <v>0</v>
      </c>
      <c r="H205" s="172">
        <f t="shared" si="9"/>
        <v>0</v>
      </c>
    </row>
    <row r="206" spans="1:9">
      <c r="A206" s="35" t="s">
        <v>28</v>
      </c>
      <c r="B206" s="41" t="s">
        <v>152</v>
      </c>
      <c r="C206" s="9" t="s">
        <v>11</v>
      </c>
      <c r="D206" s="108">
        <v>1</v>
      </c>
      <c r="E206" s="166"/>
      <c r="F206" s="167"/>
      <c r="G206" s="166">
        <f t="shared" si="8"/>
        <v>0</v>
      </c>
      <c r="H206" s="172">
        <f t="shared" si="9"/>
        <v>0</v>
      </c>
      <c r="I206" s="29"/>
    </row>
    <row r="207" spans="1:9">
      <c r="A207" s="35" t="s">
        <v>29</v>
      </c>
      <c r="B207" s="36" t="s">
        <v>163</v>
      </c>
      <c r="C207" s="9" t="s">
        <v>34</v>
      </c>
      <c r="D207" s="108">
        <v>40</v>
      </c>
      <c r="E207" s="166"/>
      <c r="F207" s="168"/>
      <c r="G207" s="166">
        <f t="shared" si="8"/>
        <v>0</v>
      </c>
      <c r="H207" s="172">
        <f t="shared" si="9"/>
        <v>0</v>
      </c>
      <c r="I207" s="29"/>
    </row>
    <row r="208" spans="1:9">
      <c r="A208" s="35" t="s">
        <v>30</v>
      </c>
      <c r="B208" s="36" t="s">
        <v>164</v>
      </c>
      <c r="C208" s="9" t="s">
        <v>34</v>
      </c>
      <c r="D208" s="108">
        <v>40</v>
      </c>
      <c r="E208" s="166"/>
      <c r="F208" s="167"/>
      <c r="G208" s="166">
        <f t="shared" si="8"/>
        <v>0</v>
      </c>
      <c r="H208" s="172">
        <f t="shared" si="9"/>
        <v>0</v>
      </c>
      <c r="I208" s="29"/>
    </row>
    <row r="209" spans="1:9">
      <c r="A209" s="35" t="s">
        <v>31</v>
      </c>
      <c r="B209" s="10" t="s">
        <v>173</v>
      </c>
      <c r="C209" s="12" t="s">
        <v>35</v>
      </c>
      <c r="D209" s="109">
        <v>40</v>
      </c>
      <c r="E209" s="166"/>
      <c r="F209" s="169"/>
      <c r="G209" s="166">
        <f t="shared" si="8"/>
        <v>0</v>
      </c>
      <c r="H209" s="172">
        <f t="shared" si="9"/>
        <v>0</v>
      </c>
      <c r="I209" s="29"/>
    </row>
    <row r="210" spans="1:9">
      <c r="A210" s="35" t="s">
        <v>32</v>
      </c>
      <c r="B210" s="10" t="s">
        <v>217</v>
      </c>
      <c r="C210" s="12" t="s">
        <v>34</v>
      </c>
      <c r="D210" s="109">
        <v>20</v>
      </c>
      <c r="E210" s="166"/>
      <c r="F210" s="169"/>
      <c r="G210" s="166">
        <f t="shared" si="8"/>
        <v>0</v>
      </c>
      <c r="H210" s="172">
        <f t="shared" si="9"/>
        <v>0</v>
      </c>
      <c r="I210" s="29"/>
    </row>
    <row r="211" spans="1:9">
      <c r="A211" s="35" t="s">
        <v>33</v>
      </c>
      <c r="B211" s="10" t="s">
        <v>203</v>
      </c>
      <c r="C211" s="12" t="s">
        <v>11</v>
      </c>
      <c r="D211" s="109">
        <v>3</v>
      </c>
      <c r="E211" s="166"/>
      <c r="F211" s="169"/>
      <c r="G211" s="166">
        <f t="shared" si="8"/>
        <v>0</v>
      </c>
      <c r="H211" s="172">
        <f t="shared" si="9"/>
        <v>0</v>
      </c>
      <c r="I211" s="29"/>
    </row>
    <row r="212" spans="1:9">
      <c r="A212" s="35">
        <v>21</v>
      </c>
      <c r="B212" s="10" t="s">
        <v>204</v>
      </c>
      <c r="C212" s="12" t="s">
        <v>11</v>
      </c>
      <c r="D212" s="109">
        <v>2</v>
      </c>
      <c r="E212" s="166"/>
      <c r="F212" s="169"/>
      <c r="G212" s="166">
        <f t="shared" si="8"/>
        <v>0</v>
      </c>
      <c r="H212" s="172">
        <f t="shared" si="9"/>
        <v>0</v>
      </c>
      <c r="I212" s="29"/>
    </row>
    <row r="213" spans="1:9">
      <c r="A213" s="35">
        <v>22</v>
      </c>
      <c r="B213" s="10" t="s">
        <v>216</v>
      </c>
      <c r="C213" s="12" t="s">
        <v>11</v>
      </c>
      <c r="D213" s="109">
        <v>1</v>
      </c>
      <c r="E213" s="166"/>
      <c r="F213" s="169"/>
      <c r="G213" s="166">
        <f t="shared" si="8"/>
        <v>0</v>
      </c>
      <c r="H213" s="172">
        <f t="shared" si="9"/>
        <v>0</v>
      </c>
      <c r="I213" s="29"/>
    </row>
    <row r="214" spans="1:9">
      <c r="A214" s="5" t="s">
        <v>174</v>
      </c>
      <c r="B214" s="57"/>
      <c r="C214" s="58"/>
      <c r="D214" s="81"/>
      <c r="E214" s="170"/>
      <c r="F214" s="171" t="s">
        <v>224</v>
      </c>
      <c r="G214" s="165">
        <f>SUM(G192:G213)</f>
        <v>0</v>
      </c>
      <c r="H214" s="173">
        <f>SUM(H192:H213)</f>
        <v>0</v>
      </c>
      <c r="I214" s="29"/>
    </row>
    <row r="215" spans="1:9">
      <c r="A215" s="5"/>
      <c r="B215" s="57"/>
      <c r="C215" s="58"/>
      <c r="D215" s="81"/>
      <c r="E215" s="67"/>
      <c r="F215" s="98"/>
    </row>
    <row r="216" spans="1:9">
      <c r="A216" s="5"/>
      <c r="B216" s="99" t="s">
        <v>39</v>
      </c>
      <c r="C216" s="5"/>
      <c r="D216" s="70"/>
      <c r="E216" s="6"/>
      <c r="F216" s="91"/>
      <c r="G216" s="11"/>
    </row>
    <row r="217" spans="1:9">
      <c r="A217" s="5"/>
      <c r="B217" s="27" t="s">
        <v>96</v>
      </c>
      <c r="C217" s="5"/>
      <c r="D217" s="70"/>
      <c r="E217" s="6"/>
      <c r="F217" s="91"/>
      <c r="G217" s="6"/>
    </row>
    <row r="218" spans="1:9">
      <c r="A218" s="5"/>
      <c r="B218" s="111" t="s">
        <v>190</v>
      </c>
      <c r="C218" s="5"/>
      <c r="D218" s="70"/>
      <c r="E218" s="6"/>
      <c r="F218" s="91"/>
      <c r="G218" s="11"/>
    </row>
    <row r="219" spans="1:9" ht="38.25">
      <c r="A219" s="5"/>
      <c r="B219" s="112" t="s">
        <v>197</v>
      </c>
      <c r="C219" s="14"/>
      <c r="D219" s="71"/>
      <c r="E219" s="13"/>
      <c r="F219" s="86"/>
      <c r="G219" s="13"/>
    </row>
    <row r="220" spans="1:9" ht="38.25">
      <c r="A220" s="5"/>
      <c r="B220" s="112" t="s">
        <v>189</v>
      </c>
      <c r="C220" s="14"/>
      <c r="D220" s="71"/>
      <c r="E220" s="13"/>
      <c r="F220" s="86"/>
      <c r="G220" s="13"/>
    </row>
    <row r="221" spans="1:9">
      <c r="A221" s="5"/>
      <c r="B221" s="110"/>
      <c r="C221" s="14"/>
      <c r="D221" s="71"/>
      <c r="E221" s="13"/>
      <c r="F221" s="86"/>
      <c r="G221" s="13"/>
    </row>
    <row r="222" spans="1:9">
      <c r="A222" s="5"/>
      <c r="B222" s="110"/>
      <c r="C222" s="14"/>
      <c r="D222" s="71"/>
      <c r="E222" s="13"/>
      <c r="F222" s="86"/>
      <c r="G222" s="13"/>
    </row>
    <row r="223" spans="1:9">
      <c r="A223" s="5"/>
      <c r="B223" s="110"/>
      <c r="C223" s="14"/>
      <c r="D223" s="71"/>
      <c r="E223" s="13"/>
      <c r="F223" s="86"/>
      <c r="G223" s="13"/>
    </row>
    <row r="224" spans="1:9">
      <c r="A224" s="113" t="s">
        <v>198</v>
      </c>
      <c r="B224" s="114"/>
      <c r="C224" s="115"/>
      <c r="D224" s="116" t="s">
        <v>199</v>
      </c>
      <c r="E224" s="117"/>
    </row>
    <row r="225" spans="1:7">
      <c r="A225" s="113"/>
      <c r="B225" s="113"/>
      <c r="C225" s="118"/>
      <c r="D225" s="119" t="s">
        <v>200</v>
      </c>
      <c r="E225" s="120"/>
    </row>
    <row r="226" spans="1:7" ht="16.5" customHeight="1">
      <c r="A226" s="121"/>
      <c r="B226" s="121"/>
      <c r="C226" s="118"/>
      <c r="D226" s="122" t="s">
        <v>201</v>
      </c>
      <c r="E226" s="120"/>
    </row>
    <row r="227" spans="1:7" ht="16.5" customHeight="1">
      <c r="A227" s="5"/>
      <c r="B227" s="121"/>
      <c r="C227" s="121"/>
      <c r="D227" s="118"/>
      <c r="E227" s="114"/>
      <c r="F227" s="120"/>
      <c r="G227" s="6"/>
    </row>
    <row r="228" spans="1:7" ht="16.5" customHeight="1">
      <c r="A228" s="5"/>
      <c r="B228" s="121"/>
      <c r="C228" s="121"/>
      <c r="D228" s="118"/>
      <c r="E228" s="114"/>
      <c r="F228" s="120"/>
      <c r="G228" s="6"/>
    </row>
    <row r="229" spans="1:7" ht="16.5" customHeight="1">
      <c r="A229" s="5"/>
      <c r="B229" s="121"/>
      <c r="C229" s="121"/>
      <c r="D229" s="118"/>
      <c r="E229" s="114"/>
      <c r="F229" s="120"/>
      <c r="G229" s="6"/>
    </row>
  </sheetData>
  <pageMargins left="0.31496062992125984" right="0.11811023622047245" top="0.35433070866141736" bottom="0.15748031496062992" header="0.31496062992125984" footer="0.31496062992125984"/>
  <pageSetup paperSize="9" scale="70"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wycena</vt:lpstr>
      <vt:lpstr>Arkusz1</vt:lpstr>
      <vt:lpstr>pakiety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krystyna.trzeciak</dc:creator>
  <cp:lastModifiedBy>katarzyna.kotecka</cp:lastModifiedBy>
  <cp:lastPrinted>2022-04-22T07:06:45Z</cp:lastPrinted>
  <dcterms:created xsi:type="dcterms:W3CDTF">2011-10-20T08:25:14Z</dcterms:created>
  <dcterms:modified xsi:type="dcterms:W3CDTF">2023-05-25T11:58:32Z</dcterms:modified>
</cp:coreProperties>
</file>