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4\MAT 250 U- przetwory warzywne i owocowe\platforma\"/>
    </mc:Choice>
  </mc:AlternateContent>
  <xr:revisionPtr revIDLastSave="0" documentId="13_ncr:1_{0743AFF7-8FF4-45D3-9E0C-0341675258CC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Arkusz1!$A$1:$I$194</definedName>
  </definedNames>
  <calcPr calcId="191029"/>
</workbook>
</file>

<file path=xl/calcChain.xml><?xml version="1.0" encoding="utf-8"?>
<calcChain xmlns="http://schemas.openxmlformats.org/spreadsheetml/2006/main">
  <c r="F143" i="1" l="1"/>
  <c r="H143" i="1" s="1"/>
  <c r="I143" i="1" s="1"/>
  <c r="F142" i="1"/>
  <c r="H142" i="1" s="1"/>
  <c r="F141" i="1"/>
  <c r="F140" i="1"/>
  <c r="H140" i="1" s="1"/>
  <c r="I140" i="1" s="1"/>
  <c r="F139" i="1"/>
  <c r="H139" i="1" s="1"/>
  <c r="I139" i="1" s="1"/>
  <c r="F138" i="1"/>
  <c r="H138" i="1" s="1"/>
  <c r="F149" i="1"/>
  <c r="F148" i="1"/>
  <c r="H148" i="1" s="1"/>
  <c r="I148" i="1" s="1"/>
  <c r="F147" i="1"/>
  <c r="H147" i="1" s="1"/>
  <c r="I147" i="1" s="1"/>
  <c r="F146" i="1"/>
  <c r="H146" i="1" s="1"/>
  <c r="F145" i="1"/>
  <c r="F144" i="1"/>
  <c r="H144" i="1" s="1"/>
  <c r="I144" i="1" s="1"/>
  <c r="F137" i="1"/>
  <c r="H137" i="1" s="1"/>
  <c r="F136" i="1"/>
  <c r="F135" i="1"/>
  <c r="H135" i="1" s="1"/>
  <c r="I135" i="1" s="1"/>
  <c r="F134" i="1"/>
  <c r="H134" i="1" s="1"/>
  <c r="I134" i="1" s="1"/>
  <c r="F133" i="1"/>
  <c r="H133" i="1" s="1"/>
  <c r="F132" i="1"/>
  <c r="F131" i="1"/>
  <c r="H131" i="1" s="1"/>
  <c r="I131" i="1" s="1"/>
  <c r="F130" i="1"/>
  <c r="H130" i="1" s="1"/>
  <c r="I130" i="1" s="1"/>
  <c r="F129" i="1"/>
  <c r="F128" i="1"/>
  <c r="F127" i="1"/>
  <c r="H127" i="1" s="1"/>
  <c r="I127" i="1" s="1"/>
  <c r="F126" i="1"/>
  <c r="H126" i="1" s="1"/>
  <c r="I126" i="1" s="1"/>
  <c r="F125" i="1"/>
  <c r="F124" i="1"/>
  <c r="F123" i="1"/>
  <c r="H123" i="1" s="1"/>
  <c r="I123" i="1" s="1"/>
  <c r="F122" i="1"/>
  <c r="H122" i="1" s="1"/>
  <c r="I122" i="1" s="1"/>
  <c r="F121" i="1"/>
  <c r="H121" i="1" s="1"/>
  <c r="F120" i="1"/>
  <c r="F119" i="1"/>
  <c r="H119" i="1" s="1"/>
  <c r="I119" i="1" s="1"/>
  <c r="F118" i="1"/>
  <c r="H118" i="1" s="1"/>
  <c r="I118" i="1" s="1"/>
  <c r="F117" i="1"/>
  <c r="F116" i="1"/>
  <c r="H116" i="1" s="1"/>
  <c r="I116" i="1" s="1"/>
  <c r="F115" i="1"/>
  <c r="H115" i="1" s="1"/>
  <c r="I115" i="1" s="1"/>
  <c r="F114" i="1"/>
  <c r="F113" i="1"/>
  <c r="F112" i="1"/>
  <c r="H112" i="1" s="1"/>
  <c r="I112" i="1" s="1"/>
  <c r="F111" i="1"/>
  <c r="H111" i="1" s="1"/>
  <c r="F110" i="1"/>
  <c r="H110" i="1" s="1"/>
  <c r="I110" i="1" s="1"/>
  <c r="F109" i="1"/>
  <c r="H109" i="1" s="1"/>
  <c r="I109" i="1" s="1"/>
  <c r="F108" i="1"/>
  <c r="F107" i="1"/>
  <c r="F106" i="1"/>
  <c r="H106" i="1" s="1"/>
  <c r="I106" i="1" s="1"/>
  <c r="F105" i="1"/>
  <c r="H105" i="1" s="1"/>
  <c r="I105" i="1" s="1"/>
  <c r="F104" i="1"/>
  <c r="H104" i="1" s="1"/>
  <c r="F103" i="1"/>
  <c r="F102" i="1"/>
  <c r="H102" i="1" s="1"/>
  <c r="I102" i="1" s="1"/>
  <c r="F101" i="1"/>
  <c r="H101" i="1" s="1"/>
  <c r="I101" i="1" s="1"/>
  <c r="F100" i="1"/>
  <c r="F99" i="1"/>
  <c r="F98" i="1"/>
  <c r="H98" i="1" s="1"/>
  <c r="I98" i="1" s="1"/>
  <c r="F97" i="1"/>
  <c r="H97" i="1" s="1"/>
  <c r="I97" i="1" s="1"/>
  <c r="F96" i="1"/>
  <c r="H96" i="1" s="1"/>
  <c r="F95" i="1"/>
  <c r="F94" i="1"/>
  <c r="H94" i="1" s="1"/>
  <c r="I94" i="1" s="1"/>
  <c r="F93" i="1"/>
  <c r="H93" i="1" s="1"/>
  <c r="I93" i="1" s="1"/>
  <c r="F92" i="1"/>
  <c r="F87" i="1"/>
  <c r="F86" i="1"/>
  <c r="H86" i="1" s="1"/>
  <c r="I86" i="1" s="1"/>
  <c r="F85" i="1"/>
  <c r="H85" i="1" s="1"/>
  <c r="I85" i="1" s="1"/>
  <c r="F84" i="1"/>
  <c r="F83" i="1"/>
  <c r="F82" i="1"/>
  <c r="H82" i="1" s="1"/>
  <c r="I82" i="1" s="1"/>
  <c r="F81" i="1"/>
  <c r="H81" i="1" s="1"/>
  <c r="I81" i="1" s="1"/>
  <c r="F80" i="1"/>
  <c r="F79" i="1"/>
  <c r="F78" i="1"/>
  <c r="H78" i="1" s="1"/>
  <c r="I78" i="1" s="1"/>
  <c r="F77" i="1"/>
  <c r="H77" i="1" s="1"/>
  <c r="I77" i="1" s="1"/>
  <c r="F76" i="1"/>
  <c r="F75" i="1"/>
  <c r="H75" i="1" s="1"/>
  <c r="I75" i="1" s="1"/>
  <c r="F74" i="1"/>
  <c r="H74" i="1" s="1"/>
  <c r="I74" i="1" s="1"/>
  <c r="F73" i="1"/>
  <c r="F72" i="1"/>
  <c r="F71" i="1"/>
  <c r="H71" i="1" s="1"/>
  <c r="I71" i="1" s="1"/>
  <c r="F70" i="1"/>
  <c r="H70" i="1" s="1"/>
  <c r="I70" i="1" s="1"/>
  <c r="F69" i="1"/>
  <c r="F68" i="1"/>
  <c r="F67" i="1"/>
  <c r="H67" i="1" s="1"/>
  <c r="I67" i="1" s="1"/>
  <c r="F66" i="1"/>
  <c r="H66" i="1" s="1"/>
  <c r="I66" i="1" s="1"/>
  <c r="F65" i="1"/>
  <c r="F64" i="1"/>
  <c r="F63" i="1"/>
  <c r="H63" i="1" s="1"/>
  <c r="I63" i="1" s="1"/>
  <c r="F62" i="1"/>
  <c r="H62" i="1" s="1"/>
  <c r="I62" i="1" s="1"/>
  <c r="F61" i="1"/>
  <c r="F60" i="1"/>
  <c r="F59" i="1"/>
  <c r="H59" i="1" s="1"/>
  <c r="I59" i="1" s="1"/>
  <c r="F58" i="1"/>
  <c r="H58" i="1" s="1"/>
  <c r="I58" i="1" s="1"/>
  <c r="F57" i="1"/>
  <c r="F56" i="1"/>
  <c r="F55" i="1"/>
  <c r="F54" i="1"/>
  <c r="F53" i="1"/>
  <c r="H53" i="1" s="1"/>
  <c r="I53" i="1" s="1"/>
  <c r="F52" i="1"/>
  <c r="H52" i="1" s="1"/>
  <c r="I52" i="1" s="1"/>
  <c r="F51" i="1"/>
  <c r="F50" i="1"/>
  <c r="H50" i="1" s="1"/>
  <c r="I50" i="1" s="1"/>
  <c r="F49" i="1"/>
  <c r="H49" i="1" s="1"/>
  <c r="I49" i="1" s="1"/>
  <c r="F48" i="1"/>
  <c r="F47" i="1"/>
  <c r="H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F40" i="1"/>
  <c r="F39" i="1"/>
  <c r="H39" i="1" s="1"/>
  <c r="F38" i="1"/>
  <c r="H38" i="1" s="1"/>
  <c r="I38" i="1" s="1"/>
  <c r="F37" i="1"/>
  <c r="F36" i="1"/>
  <c r="F35" i="1"/>
  <c r="H35" i="1" s="1"/>
  <c r="I35" i="1" s="1"/>
  <c r="F34" i="1"/>
  <c r="H34" i="1" s="1"/>
  <c r="I34" i="1" s="1"/>
  <c r="F33" i="1"/>
  <c r="F32" i="1"/>
  <c r="F31" i="1"/>
  <c r="H31" i="1" s="1"/>
  <c r="F30" i="1"/>
  <c r="H30" i="1" s="1"/>
  <c r="I30" i="1" s="1"/>
  <c r="F29" i="1"/>
  <c r="H29" i="1" s="1"/>
  <c r="I47" i="1" l="1"/>
  <c r="I31" i="1"/>
  <c r="I39" i="1"/>
  <c r="H141" i="1"/>
  <c r="I141" i="1" s="1"/>
  <c r="I138" i="1"/>
  <c r="I142" i="1"/>
  <c r="I96" i="1"/>
  <c r="I104" i="1"/>
  <c r="I111" i="1"/>
  <c r="H113" i="1"/>
  <c r="I113" i="1" s="1"/>
  <c r="H117" i="1"/>
  <c r="I117" i="1" s="1"/>
  <c r="H120" i="1"/>
  <c r="I120" i="1" s="1"/>
  <c r="I121" i="1"/>
  <c r="H124" i="1"/>
  <c r="I124" i="1" s="1"/>
  <c r="H128" i="1"/>
  <c r="I128" i="1" s="1"/>
  <c r="H132" i="1"/>
  <c r="I132" i="1" s="1"/>
  <c r="I133" i="1"/>
  <c r="H136" i="1"/>
  <c r="I136" i="1" s="1"/>
  <c r="I137" i="1"/>
  <c r="H145" i="1"/>
  <c r="I145" i="1" s="1"/>
  <c r="I146" i="1"/>
  <c r="H149" i="1"/>
  <c r="I149" i="1" s="1"/>
  <c r="H92" i="1"/>
  <c r="I92" i="1" s="1"/>
  <c r="H100" i="1"/>
  <c r="I100" i="1" s="1"/>
  <c r="H108" i="1"/>
  <c r="I108" i="1" s="1"/>
  <c r="H114" i="1"/>
  <c r="I114" i="1" s="1"/>
  <c r="H125" i="1"/>
  <c r="I125" i="1" s="1"/>
  <c r="H129" i="1"/>
  <c r="I129" i="1" s="1"/>
  <c r="H95" i="1"/>
  <c r="I95" i="1" s="1"/>
  <c r="H99" i="1"/>
  <c r="I99" i="1" s="1"/>
  <c r="H103" i="1"/>
  <c r="I103" i="1" s="1"/>
  <c r="H107" i="1"/>
  <c r="I107" i="1" s="1"/>
  <c r="H45" i="1"/>
  <c r="I45" i="1" s="1"/>
  <c r="H33" i="1"/>
  <c r="I33" i="1" s="1"/>
  <c r="H41" i="1"/>
  <c r="I41" i="1" s="1"/>
  <c r="H37" i="1"/>
  <c r="I37" i="1" s="1"/>
  <c r="I29" i="1"/>
  <c r="H51" i="1"/>
  <c r="I51" i="1" s="1"/>
  <c r="H55" i="1"/>
  <c r="I55" i="1" s="1"/>
  <c r="H32" i="1"/>
  <c r="I32" i="1" s="1"/>
  <c r="H36" i="1"/>
  <c r="I36" i="1" s="1"/>
  <c r="H40" i="1"/>
  <c r="I40" i="1" s="1"/>
  <c r="H44" i="1"/>
  <c r="I44" i="1" s="1"/>
  <c r="H48" i="1"/>
  <c r="I48" i="1" s="1"/>
  <c r="H54" i="1"/>
  <c r="I54" i="1" s="1"/>
  <c r="H57" i="1"/>
  <c r="I57" i="1" s="1"/>
  <c r="H61" i="1"/>
  <c r="I61" i="1" s="1"/>
  <c r="H65" i="1"/>
  <c r="I65" i="1" s="1"/>
  <c r="H69" i="1"/>
  <c r="I69" i="1" s="1"/>
  <c r="H73" i="1"/>
  <c r="I73" i="1" s="1"/>
  <c r="H76" i="1"/>
  <c r="I76" i="1" s="1"/>
  <c r="H80" i="1"/>
  <c r="I80" i="1" s="1"/>
  <c r="H84" i="1"/>
  <c r="I84" i="1" s="1"/>
  <c r="H56" i="1"/>
  <c r="I56" i="1" s="1"/>
  <c r="H60" i="1"/>
  <c r="I60" i="1" s="1"/>
  <c r="H64" i="1"/>
  <c r="I64" i="1" s="1"/>
  <c r="H68" i="1"/>
  <c r="I68" i="1" s="1"/>
  <c r="H72" i="1"/>
  <c r="I72" i="1" s="1"/>
  <c r="H79" i="1"/>
  <c r="I79" i="1" s="1"/>
  <c r="H83" i="1"/>
  <c r="I83" i="1" s="1"/>
  <c r="H87" i="1"/>
  <c r="I87" i="1" s="1"/>
  <c r="F91" i="1"/>
  <c r="H91" i="1" l="1"/>
  <c r="I91" i="1" s="1"/>
  <c r="F90" i="1"/>
  <c r="F150" i="1" s="1"/>
  <c r="H90" i="1" l="1"/>
  <c r="H150" i="1" s="1"/>
  <c r="F28" i="1"/>
  <c r="F88" i="1" s="1"/>
  <c r="F151" i="1" l="1"/>
  <c r="I90" i="1"/>
  <c r="I150" i="1" s="1"/>
  <c r="H28" i="1"/>
  <c r="H88" i="1" s="1"/>
  <c r="H151" i="1" l="1"/>
  <c r="I28" i="1"/>
  <c r="I88" i="1" l="1"/>
  <c r="I151" i="1" s="1"/>
</calcChain>
</file>

<file path=xl/sharedStrings.xml><?xml version="1.0" encoding="utf-8"?>
<sst xmlns="http://schemas.openxmlformats.org/spreadsheetml/2006/main" count="310" uniqueCount="132">
  <si>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</si>
  <si>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</si>
  <si>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</si>
  <si>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</si>
  <si>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</si>
  <si>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</si>
  <si>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</si>
  <si>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</si>
  <si>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</si>
  <si>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</si>
  <si>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</si>
  <si>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</si>
  <si>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</si>
  <si>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</si>
  <si>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</si>
  <si>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</si>
  <si>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</si>
  <si>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</si>
  <si>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</si>
  <si>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</si>
  <si>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</si>
  <si>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</si>
  <si>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</si>
  <si>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</si>
  <si>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</si>
  <si>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</si>
  <si>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</si>
  <si>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</si>
  <si>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</si>
  <si>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</si>
  <si>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</si>
  <si>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</si>
  <si>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</si>
  <si>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</si>
  <si>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</si>
  <si>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</si>
  <si>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</si>
  <si>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</si>
  <si>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</si>
  <si>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</si>
  <si>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</si>
  <si>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</si>
  <si>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</si>
  <si>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</si>
  <si>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</si>
  <si>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</si>
  <si>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</si>
  <si>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</si>
  <si>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</si>
  <si>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</si>
  <si>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</si>
  <si>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</si>
  <si>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</si>
  <si>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</si>
  <si>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</si>
  <si>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</si>
  <si>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</si>
  <si>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</si>
  <si>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</si>
  <si>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</si>
  <si>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</si>
  <si>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</si>
  <si>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</si>
  <si>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</si>
  <si>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</si>
  <si>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</si>
  <si>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DOSTAWA - PRZETWORY WARZYWNE I OWOCOWE</t>
  </si>
  <si>
    <t xml:space="preserve">(nr sprawy: MAT/250/PZ/2024) </t>
  </si>
  <si>
    <t>kg</t>
  </si>
  <si>
    <t>ml</t>
  </si>
  <si>
    <t>Pikle ogórkowe 900g</t>
  </si>
  <si>
    <t>Pikle z cukinii 1000g</t>
  </si>
  <si>
    <t>Ogórki konserwowe 1000g</t>
  </si>
  <si>
    <t>Ogórki słodko-kwaśne 900g</t>
  </si>
  <si>
    <t>Szparagi konserwowe 800g</t>
  </si>
  <si>
    <t>Papryka marynowana 750g</t>
  </si>
  <si>
    <t>Chrzan tarty 880g</t>
  </si>
  <si>
    <t>Buraczki marynowane</t>
  </si>
  <si>
    <t>Oliwki zielone konserwowe 450g/550g</t>
  </si>
  <si>
    <t>Ćwikła z chrzanem 850g/890g</t>
  </si>
  <si>
    <t>Sałatka warzywna 5-składnikowa 900g</t>
  </si>
  <si>
    <t>Sałatka warzywna 2-składnikowa 900g</t>
  </si>
  <si>
    <t>Sałatka z czerwonej kapusty 600g</t>
  </si>
  <si>
    <t>Sałatka szwedzka 900g</t>
  </si>
  <si>
    <t>Sałatka rubinowa 900g</t>
  </si>
  <si>
    <t>Sałatka naddunajska 900g</t>
  </si>
  <si>
    <t>Sałatka selerowo-marchwiowa 900g</t>
  </si>
  <si>
    <t>Sałatka warzywna 900g</t>
  </si>
  <si>
    <t>Sałatka patisonowa 900g</t>
  </si>
  <si>
    <t>Szczaw konserwowy 900g/1000g</t>
  </si>
  <si>
    <t>Przecier ogórkowy 1000g</t>
  </si>
  <si>
    <t>Kukurydza konserwowa 400g</t>
  </si>
  <si>
    <t>Cieciorka konserwowa 280g/285g</t>
  </si>
  <si>
    <t>Groszek konserwowy 400g/475g</t>
  </si>
  <si>
    <t>Fasola biała konserwowa 400g</t>
  </si>
  <si>
    <t>Fasola czerwona konserwowa 400g</t>
  </si>
  <si>
    <t>Soczewica konserwowa 280g/285g</t>
  </si>
  <si>
    <t>Pieczarki marynowane 1000g</t>
  </si>
  <si>
    <t>Pomidory całe w soku pomidorowym 400g</t>
  </si>
  <si>
    <t>Leczo pieczarkowe</t>
  </si>
  <si>
    <t>Seler konserwowy 600g</t>
  </si>
  <si>
    <t>Jabłka suszone</t>
  </si>
  <si>
    <t>Śliwki suszone</t>
  </si>
  <si>
    <t xml:space="preserve">Pomidory suszone </t>
  </si>
  <si>
    <t>Pomidory suszone w zalewie olejowej 400g</t>
  </si>
  <si>
    <t>Morele suszone</t>
  </si>
  <si>
    <t>Żurawina suszona</t>
  </si>
  <si>
    <t>Żurawina do mięs 200g/210g/240g</t>
  </si>
  <si>
    <t>Powidła śliwkowe 25g/35g</t>
  </si>
  <si>
    <t>Dżem truskawkowy niskosłodzony 25g/35g</t>
  </si>
  <si>
    <t>Dżem malinowy niskosłodzony 25g/35g</t>
  </si>
  <si>
    <t>Dżem wiśniowy niskosłodzony 25g/35g</t>
  </si>
  <si>
    <t>Dżem morelowy niskosłodzony 25g/35g</t>
  </si>
  <si>
    <t>Frużelina (różne smaki) 250g</t>
  </si>
  <si>
    <t>Konfitury (różne smaki) 240g/250g</t>
  </si>
  <si>
    <t>Pestki dyni łuskane</t>
  </si>
  <si>
    <t>Słonecznik łuskany</t>
  </si>
  <si>
    <t>Orzechy włoskie łuskane</t>
  </si>
  <si>
    <t xml:space="preserve">Sezam </t>
  </si>
  <si>
    <t>Orzechy nerkowca</t>
  </si>
  <si>
    <t>Mieszanka studencka 40g/50g</t>
  </si>
  <si>
    <t>Rodzynki</t>
  </si>
  <si>
    <t>Płatki migdałowe</t>
  </si>
  <si>
    <t>Ananas w syropie 565g</t>
  </si>
  <si>
    <t>Brzoskwinia w syropie 840g</t>
  </si>
  <si>
    <t>Gruszki w syropie 800g</t>
  </si>
  <si>
    <t>Pasta warzywna 250g</t>
  </si>
  <si>
    <t>Mleczko kokosowe 200ml</t>
  </si>
  <si>
    <t>Mus owocowy 100g</t>
  </si>
  <si>
    <t>Mus owocowo-warzywny 100g</t>
  </si>
  <si>
    <t xml:space="preserve">Część 3- PRZETWORY WARZYWNE I OWOCOWE </t>
  </si>
  <si>
    <t>dla Części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</si>
</sst>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0" fillId="0" borderId="4" xfId="0" applyFont="1" applyBorder="1" applyAlignment="1">
      <alignment vertical="center" wrapText="1"/>
    </xf>
    <xf numFmtId="0" fontId="60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60" fillId="0" borderId="14" xfId="0" applyFont="1" applyBorder="1" applyAlignment="1">
      <alignment vertical="center" wrapText="1"/>
    </xf>
    <xf numFmtId="0" fontId="57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6" borderId="1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6" borderId="1" xfId="0" applyFont="1" applyFill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6" borderId="2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4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6"/>
  <sheetViews>
    <sheetView tabSelected="1" topLeftCell="A184" zoomScaleNormal="100" workbookViewId="0">
      <selection activeCell="A188" sqref="A188:XFD188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6" t="s">
        <v>18</v>
      </c>
      <c r="G1" s="96"/>
      <c r="H1" s="96"/>
      <c r="I1" s="96"/>
    </row>
    <row r="2" spans="1:12" ht="16.5" customHeight="1">
      <c r="F2" s="97" t="s">
        <v>131</v>
      </c>
      <c r="G2" s="97"/>
      <c r="H2" s="97"/>
      <c r="I2" s="97"/>
    </row>
    <row r="3" spans="1:12" ht="16.5" customHeight="1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103" t="s">
        <v>1</v>
      </c>
      <c r="H4" s="103"/>
      <c r="I4" s="103"/>
      <c r="K4" s="4"/>
      <c r="L4" s="4"/>
    </row>
    <row r="5" spans="1:12" ht="24" customHeight="1">
      <c r="A5" s="57"/>
      <c r="B5" s="57"/>
      <c r="C5" s="105"/>
      <c r="D5" s="105"/>
      <c r="E5" s="105"/>
      <c r="F5" s="1"/>
      <c r="G5" s="104" t="s">
        <v>2</v>
      </c>
      <c r="H5" s="104"/>
      <c r="I5" s="104"/>
      <c r="K5" s="9"/>
      <c r="L5" s="9"/>
    </row>
    <row r="6" spans="1:12" ht="24" customHeight="1">
      <c r="A6" s="57"/>
      <c r="B6" s="57"/>
      <c r="C6" s="106"/>
      <c r="D6" s="106"/>
      <c r="E6" s="106"/>
      <c r="F6" s="1"/>
      <c r="G6" s="104" t="s">
        <v>3</v>
      </c>
      <c r="H6" s="104"/>
      <c r="I6" s="104"/>
      <c r="K6" s="9"/>
      <c r="L6" s="9"/>
    </row>
    <row r="7" spans="1:12" ht="24" customHeight="1">
      <c r="A7" s="57"/>
      <c r="B7" s="57"/>
      <c r="C7" s="106"/>
      <c r="D7" s="106"/>
      <c r="E7" s="106"/>
      <c r="F7" s="1"/>
      <c r="G7" s="104" t="s">
        <v>4</v>
      </c>
      <c r="H7" s="104"/>
      <c r="I7" s="104"/>
      <c r="K7" s="9"/>
      <c r="L7" s="9"/>
    </row>
    <row r="8" spans="1:12" ht="15" customHeight="1">
      <c r="A8" s="101"/>
      <c r="B8" s="101"/>
      <c r="C8" s="101"/>
      <c r="D8" s="101"/>
      <c r="E8" s="101"/>
      <c r="F8" s="1"/>
      <c r="I8" s="13"/>
      <c r="K8" s="4"/>
      <c r="L8" s="4"/>
    </row>
    <row r="9" spans="1:12" ht="17.25" customHeight="1">
      <c r="A9" s="12" t="s">
        <v>49</v>
      </c>
      <c r="B9" s="3"/>
      <c r="C9" s="99"/>
      <c r="D9" s="99"/>
      <c r="E9" s="99"/>
      <c r="F9" s="5"/>
    </row>
    <row r="10" spans="1:12" ht="17.25" customHeight="1">
      <c r="A10" s="12"/>
      <c r="B10" s="3"/>
      <c r="C10" s="102"/>
      <c r="D10" s="102"/>
      <c r="E10" s="102"/>
      <c r="F10" s="5"/>
    </row>
    <row r="11" spans="1:12" ht="17.25" customHeight="1">
      <c r="A11" s="12" t="s">
        <v>19</v>
      </c>
      <c r="B11" s="3"/>
      <c r="C11" s="102"/>
      <c r="D11" s="102"/>
      <c r="E11" s="102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9"/>
      <c r="D13" s="99"/>
      <c r="E13" s="99"/>
      <c r="F13" s="5"/>
    </row>
    <row r="14" spans="1:12" ht="17.25" customHeight="1">
      <c r="A14" s="56" t="s">
        <v>47</v>
      </c>
      <c r="B14" s="3"/>
      <c r="C14" s="102"/>
      <c r="D14" s="102"/>
      <c r="E14" s="102"/>
      <c r="F14" s="5"/>
    </row>
    <row r="15" spans="1:12" ht="17.25" customHeight="1">
      <c r="A15" s="56" t="s">
        <v>48</v>
      </c>
      <c r="B15" s="3"/>
      <c r="C15" s="102"/>
      <c r="D15" s="102"/>
      <c r="E15" s="102"/>
      <c r="F15" s="5"/>
    </row>
    <row r="16" spans="1:12" ht="8.25" customHeight="1">
      <c r="A16" s="98"/>
      <c r="B16" s="98"/>
      <c r="C16" s="98"/>
      <c r="D16" s="98"/>
      <c r="E16" s="98"/>
      <c r="F16" s="98"/>
      <c r="G16" s="98"/>
      <c r="H16" s="98"/>
      <c r="I16" s="98"/>
    </row>
    <row r="17" spans="1:16" ht="21.75" customHeight="1">
      <c r="A17" s="107" t="s">
        <v>53</v>
      </c>
      <c r="B17" s="107"/>
      <c r="C17" s="107"/>
      <c r="D17" s="107"/>
      <c r="E17" s="107"/>
      <c r="F17" s="107"/>
      <c r="G17" s="107"/>
      <c r="H17" s="107"/>
      <c r="I17" s="107"/>
      <c r="J17" s="6"/>
      <c r="K17" s="6"/>
      <c r="L17" s="6"/>
    </row>
    <row r="18" spans="1:16" ht="24.75" customHeight="1">
      <c r="A18" s="108" t="s">
        <v>66</v>
      </c>
      <c r="B18" s="108"/>
      <c r="C18" s="108"/>
      <c r="D18" s="108"/>
      <c r="E18" s="108"/>
      <c r="F18" s="108"/>
      <c r="G18" s="108"/>
      <c r="H18" s="108"/>
      <c r="I18" s="108"/>
      <c r="J18" s="6"/>
      <c r="K18" s="6"/>
      <c r="L18" s="6"/>
    </row>
    <row r="19" spans="1:16" ht="24.75" customHeight="1">
      <c r="A19" s="113" t="s">
        <v>130</v>
      </c>
      <c r="B19" s="113"/>
      <c r="C19" s="113"/>
      <c r="D19" s="113"/>
      <c r="E19" s="113"/>
      <c r="F19" s="113"/>
      <c r="G19" s="113"/>
      <c r="H19" s="113"/>
      <c r="I19" s="113"/>
      <c r="J19" s="6"/>
      <c r="K19" s="6"/>
      <c r="L19" s="6"/>
    </row>
    <row r="20" spans="1:16" ht="18" customHeight="1">
      <c r="A20" s="112" t="s">
        <v>67</v>
      </c>
      <c r="B20" s="112"/>
      <c r="C20" s="112"/>
      <c r="D20" s="112"/>
      <c r="E20" s="112"/>
      <c r="F20" s="112"/>
      <c r="G20" s="112"/>
      <c r="H20" s="112"/>
      <c r="I20" s="112"/>
      <c r="J20" s="6"/>
      <c r="K20" s="6"/>
      <c r="L20" s="6"/>
    </row>
    <row r="21" spans="1:16" ht="33" customHeight="1">
      <c r="A21" s="111" t="s">
        <v>52</v>
      </c>
      <c r="B21" s="111"/>
      <c r="C21" s="111"/>
      <c r="D21" s="111"/>
      <c r="E21" s="111"/>
      <c r="F21" s="111"/>
      <c r="G21" s="111"/>
      <c r="H21" s="111"/>
      <c r="I21" s="111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109" t="s">
        <v>5</v>
      </c>
      <c r="B23" s="109" t="s">
        <v>6</v>
      </c>
      <c r="C23" s="109" t="s">
        <v>7</v>
      </c>
      <c r="D23" s="109" t="s">
        <v>8</v>
      </c>
      <c r="E23" s="109" t="s">
        <v>10</v>
      </c>
      <c r="F23" s="109" t="s">
        <v>15</v>
      </c>
      <c r="G23" s="109" t="s">
        <v>9</v>
      </c>
      <c r="H23" s="109" t="s">
        <v>16</v>
      </c>
      <c r="I23" s="109" t="s">
        <v>17</v>
      </c>
    </row>
    <row r="24" spans="1:16" ht="23.25" customHeight="1">
      <c r="A24" s="110"/>
      <c r="B24" s="118"/>
      <c r="C24" s="110"/>
      <c r="D24" s="110"/>
      <c r="E24" s="110"/>
      <c r="F24" s="110"/>
      <c r="G24" s="110"/>
      <c r="H24" s="110"/>
      <c r="I24" s="110"/>
    </row>
    <row r="25" spans="1:16" ht="10.5" customHeight="1">
      <c r="A25" s="110"/>
      <c r="B25" s="119"/>
      <c r="C25" s="110"/>
      <c r="D25" s="110"/>
      <c r="E25" s="110"/>
      <c r="F25" s="110"/>
      <c r="G25" s="110"/>
      <c r="H25" s="110"/>
      <c r="I25" s="110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20" t="s">
        <v>62</v>
      </c>
      <c r="B27" s="120"/>
      <c r="C27" s="120"/>
      <c r="D27" s="120"/>
      <c r="E27" s="121"/>
      <c r="F27" s="121"/>
      <c r="G27" s="121"/>
      <c r="H27" s="121"/>
      <c r="I27" s="121"/>
    </row>
    <row r="28" spans="1:16" ht="42" customHeight="1">
      <c r="A28" s="60">
        <v>1</v>
      </c>
      <c r="B28" s="82" t="s">
        <v>70</v>
      </c>
      <c r="C28" s="83">
        <v>400</v>
      </c>
      <c r="D28" s="84" t="s">
        <v>68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60">
        <v>2</v>
      </c>
      <c r="B29" s="82" t="s">
        <v>71</v>
      </c>
      <c r="C29" s="83">
        <v>400</v>
      </c>
      <c r="D29" s="84" t="s">
        <v>68</v>
      </c>
      <c r="E29" s="18"/>
      <c r="F29" s="10">
        <f t="shared" ref="F29:F87" si="0">ROUND((E29*C29),2)</f>
        <v>0</v>
      </c>
      <c r="G29" s="11"/>
      <c r="H29" s="10">
        <f t="shared" ref="H29:H87" si="1">ROUND((F29*G29),2)</f>
        <v>0</v>
      </c>
      <c r="I29" s="10">
        <f t="shared" ref="I29:I87" si="2">ROUND((F29+H29),2)</f>
        <v>0</v>
      </c>
    </row>
    <row r="30" spans="1:16" ht="42" customHeight="1">
      <c r="A30" s="60">
        <v>3</v>
      </c>
      <c r="B30" s="82" t="s">
        <v>72</v>
      </c>
      <c r="C30" s="83">
        <v>800</v>
      </c>
      <c r="D30" s="84" t="s">
        <v>68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</row>
    <row r="31" spans="1:16" ht="42" customHeight="1">
      <c r="A31" s="60">
        <v>4</v>
      </c>
      <c r="B31" s="82" t="s">
        <v>73</v>
      </c>
      <c r="C31" s="83">
        <v>300</v>
      </c>
      <c r="D31" s="84" t="s">
        <v>68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42" customHeight="1">
      <c r="A32" s="60">
        <v>5</v>
      </c>
      <c r="B32" s="82" t="s">
        <v>74</v>
      </c>
      <c r="C32" s="83">
        <v>200</v>
      </c>
      <c r="D32" s="84" t="s">
        <v>68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42" customHeight="1">
      <c r="A33" s="60">
        <v>6</v>
      </c>
      <c r="B33" s="82" t="s">
        <v>75</v>
      </c>
      <c r="C33" s="83">
        <v>800</v>
      </c>
      <c r="D33" s="84" t="s">
        <v>68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42" customHeight="1">
      <c r="A34" s="60">
        <v>7</v>
      </c>
      <c r="B34" s="82" t="s">
        <v>76</v>
      </c>
      <c r="C34" s="83">
        <v>250</v>
      </c>
      <c r="D34" s="84" t="s">
        <v>68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42" customHeight="1">
      <c r="A35" s="60">
        <v>8</v>
      </c>
      <c r="B35" s="82" t="s">
        <v>77</v>
      </c>
      <c r="C35" s="83">
        <v>300</v>
      </c>
      <c r="D35" s="84" t="s">
        <v>68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42" customHeight="1">
      <c r="A36" s="60">
        <v>9</v>
      </c>
      <c r="B36" s="82" t="s">
        <v>78</v>
      </c>
      <c r="C36" s="83">
        <v>50</v>
      </c>
      <c r="D36" s="84" t="s">
        <v>68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42" customHeight="1">
      <c r="A37" s="60">
        <v>10</v>
      </c>
      <c r="B37" s="82" t="s">
        <v>79</v>
      </c>
      <c r="C37" s="83">
        <v>200</v>
      </c>
      <c r="D37" s="84" t="s">
        <v>68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42" customHeight="1">
      <c r="A38" s="60">
        <v>11</v>
      </c>
      <c r="B38" s="82" t="s">
        <v>80</v>
      </c>
      <c r="C38" s="83">
        <v>400</v>
      </c>
      <c r="D38" s="84" t="s">
        <v>68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42" customHeight="1">
      <c r="A39" s="60">
        <v>12</v>
      </c>
      <c r="B39" s="82" t="s">
        <v>81</v>
      </c>
      <c r="C39" s="83">
        <v>300</v>
      </c>
      <c r="D39" s="84" t="s">
        <v>68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42" customHeight="1">
      <c r="A40" s="60">
        <v>13</v>
      </c>
      <c r="B40" s="82" t="s">
        <v>82</v>
      </c>
      <c r="C40" s="83">
        <v>400</v>
      </c>
      <c r="D40" s="84" t="s">
        <v>68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42" customHeight="1">
      <c r="A41" s="60">
        <v>14</v>
      </c>
      <c r="B41" s="82" t="s">
        <v>83</v>
      </c>
      <c r="C41" s="83">
        <v>420</v>
      </c>
      <c r="D41" s="84" t="s">
        <v>68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42" customHeight="1">
      <c r="A42" s="60">
        <v>15</v>
      </c>
      <c r="B42" s="82" t="s">
        <v>84</v>
      </c>
      <c r="C42" s="83">
        <v>350</v>
      </c>
      <c r="D42" s="84" t="s">
        <v>68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42" customHeight="1">
      <c r="A43" s="60">
        <v>16</v>
      </c>
      <c r="B43" s="82" t="s">
        <v>85</v>
      </c>
      <c r="C43" s="83">
        <v>300</v>
      </c>
      <c r="D43" s="84" t="s">
        <v>68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42" customHeight="1">
      <c r="A44" s="60">
        <v>17</v>
      </c>
      <c r="B44" s="82" t="s">
        <v>86</v>
      </c>
      <c r="C44" s="83">
        <v>300</v>
      </c>
      <c r="D44" s="84" t="s">
        <v>68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42" customHeight="1">
      <c r="A45" s="60">
        <v>18</v>
      </c>
      <c r="B45" s="82" t="s">
        <v>87</v>
      </c>
      <c r="C45" s="83">
        <v>250</v>
      </c>
      <c r="D45" s="84" t="s">
        <v>68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42" customHeight="1">
      <c r="A46" s="60">
        <v>19</v>
      </c>
      <c r="B46" s="82" t="s">
        <v>88</v>
      </c>
      <c r="C46" s="83">
        <v>200</v>
      </c>
      <c r="D46" s="84" t="s">
        <v>68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42" customHeight="1">
      <c r="A47" s="60">
        <v>20</v>
      </c>
      <c r="B47" s="82" t="s">
        <v>89</v>
      </c>
      <c r="C47" s="83">
        <v>200</v>
      </c>
      <c r="D47" s="84" t="s">
        <v>68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42" customHeight="1">
      <c r="A48" s="60">
        <v>21</v>
      </c>
      <c r="B48" s="82" t="s">
        <v>90</v>
      </c>
      <c r="C48" s="83">
        <v>200</v>
      </c>
      <c r="D48" s="84" t="s">
        <v>68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42" customHeight="1">
      <c r="A49" s="60">
        <v>22</v>
      </c>
      <c r="B49" s="82" t="s">
        <v>91</v>
      </c>
      <c r="C49" s="83">
        <v>400</v>
      </c>
      <c r="D49" s="84" t="s">
        <v>68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42" customHeight="1">
      <c r="A50" s="60">
        <v>23</v>
      </c>
      <c r="B50" s="82" t="s">
        <v>92</v>
      </c>
      <c r="C50" s="83">
        <v>50</v>
      </c>
      <c r="D50" s="84" t="s">
        <v>68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42" customHeight="1">
      <c r="A51" s="60">
        <v>24</v>
      </c>
      <c r="B51" s="82" t="s">
        <v>93</v>
      </c>
      <c r="C51" s="83">
        <v>200</v>
      </c>
      <c r="D51" s="84" t="s">
        <v>68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42" customHeight="1">
      <c r="A52" s="60">
        <v>25</v>
      </c>
      <c r="B52" s="82" t="s">
        <v>94</v>
      </c>
      <c r="C52" s="83">
        <v>200</v>
      </c>
      <c r="D52" s="84" t="s">
        <v>68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42" customHeight="1">
      <c r="A53" s="60">
        <v>26</v>
      </c>
      <c r="B53" s="82" t="s">
        <v>95</v>
      </c>
      <c r="C53" s="83">
        <v>100</v>
      </c>
      <c r="D53" s="84" t="s">
        <v>68</v>
      </c>
      <c r="E53" s="18"/>
      <c r="F53" s="10">
        <f t="shared" si="0"/>
        <v>0</v>
      </c>
      <c r="G53" s="11"/>
      <c r="H53" s="10">
        <f t="shared" si="1"/>
        <v>0</v>
      </c>
      <c r="I53" s="10">
        <f t="shared" si="2"/>
        <v>0</v>
      </c>
    </row>
    <row r="54" spans="1:9" ht="42" customHeight="1">
      <c r="A54" s="60">
        <v>27</v>
      </c>
      <c r="B54" s="82" t="s">
        <v>96</v>
      </c>
      <c r="C54" s="83">
        <v>50</v>
      </c>
      <c r="D54" s="84" t="s">
        <v>68</v>
      </c>
      <c r="E54" s="18"/>
      <c r="F54" s="10">
        <f t="shared" si="0"/>
        <v>0</v>
      </c>
      <c r="G54" s="11"/>
      <c r="H54" s="10">
        <f t="shared" si="1"/>
        <v>0</v>
      </c>
      <c r="I54" s="10">
        <f t="shared" si="2"/>
        <v>0</v>
      </c>
    </row>
    <row r="55" spans="1:9" ht="42" customHeight="1">
      <c r="A55" s="60">
        <v>28</v>
      </c>
      <c r="B55" s="82" t="s">
        <v>97</v>
      </c>
      <c r="C55" s="83">
        <v>400</v>
      </c>
      <c r="D55" s="84" t="s">
        <v>68</v>
      </c>
      <c r="E55" s="18"/>
      <c r="F55" s="10">
        <f t="shared" si="0"/>
        <v>0</v>
      </c>
      <c r="G55" s="11"/>
      <c r="H55" s="10">
        <f t="shared" si="1"/>
        <v>0</v>
      </c>
      <c r="I55" s="10">
        <f t="shared" si="2"/>
        <v>0</v>
      </c>
    </row>
    <row r="56" spans="1:9" ht="42" customHeight="1">
      <c r="A56" s="60">
        <v>29</v>
      </c>
      <c r="B56" s="82" t="s">
        <v>98</v>
      </c>
      <c r="C56" s="83">
        <v>100</v>
      </c>
      <c r="D56" s="84" t="s">
        <v>68</v>
      </c>
      <c r="E56" s="18"/>
      <c r="F56" s="10">
        <f t="shared" si="0"/>
        <v>0</v>
      </c>
      <c r="G56" s="11"/>
      <c r="H56" s="10">
        <f t="shared" si="1"/>
        <v>0</v>
      </c>
      <c r="I56" s="10">
        <f t="shared" si="2"/>
        <v>0</v>
      </c>
    </row>
    <row r="57" spans="1:9" ht="42" customHeight="1">
      <c r="A57" s="60">
        <v>30</v>
      </c>
      <c r="B57" s="82" t="s">
        <v>99</v>
      </c>
      <c r="C57" s="83">
        <v>500</v>
      </c>
      <c r="D57" s="84" t="s">
        <v>68</v>
      </c>
      <c r="E57" s="18"/>
      <c r="F57" s="10">
        <f t="shared" si="0"/>
        <v>0</v>
      </c>
      <c r="G57" s="11"/>
      <c r="H57" s="10">
        <f t="shared" si="1"/>
        <v>0</v>
      </c>
      <c r="I57" s="10">
        <f t="shared" si="2"/>
        <v>0</v>
      </c>
    </row>
    <row r="58" spans="1:9" ht="42" customHeight="1">
      <c r="A58" s="60">
        <v>31</v>
      </c>
      <c r="B58" s="82" t="s">
        <v>100</v>
      </c>
      <c r="C58" s="83">
        <v>300</v>
      </c>
      <c r="D58" s="84" t="s">
        <v>68</v>
      </c>
      <c r="E58" s="18"/>
      <c r="F58" s="10">
        <f t="shared" si="0"/>
        <v>0</v>
      </c>
      <c r="G58" s="11"/>
      <c r="H58" s="10">
        <f t="shared" si="1"/>
        <v>0</v>
      </c>
      <c r="I58" s="10">
        <f t="shared" si="2"/>
        <v>0</v>
      </c>
    </row>
    <row r="59" spans="1:9" ht="42" customHeight="1">
      <c r="A59" s="60">
        <v>32</v>
      </c>
      <c r="B59" s="82" t="s">
        <v>101</v>
      </c>
      <c r="C59" s="83">
        <v>70</v>
      </c>
      <c r="D59" s="84" t="s">
        <v>68</v>
      </c>
      <c r="E59" s="18"/>
      <c r="F59" s="10">
        <f t="shared" si="0"/>
        <v>0</v>
      </c>
      <c r="G59" s="11"/>
      <c r="H59" s="10">
        <f t="shared" si="1"/>
        <v>0</v>
      </c>
      <c r="I59" s="10">
        <f t="shared" si="2"/>
        <v>0</v>
      </c>
    </row>
    <row r="60" spans="1:9" ht="42" customHeight="1">
      <c r="A60" s="60">
        <v>33</v>
      </c>
      <c r="B60" s="82" t="s">
        <v>102</v>
      </c>
      <c r="C60" s="83">
        <v>70</v>
      </c>
      <c r="D60" s="84" t="s">
        <v>68</v>
      </c>
      <c r="E60" s="18"/>
      <c r="F60" s="10">
        <f t="shared" si="0"/>
        <v>0</v>
      </c>
      <c r="G60" s="11"/>
      <c r="H60" s="10">
        <f t="shared" si="1"/>
        <v>0</v>
      </c>
      <c r="I60" s="10">
        <f t="shared" si="2"/>
        <v>0</v>
      </c>
    </row>
    <row r="61" spans="1:9" ht="42" customHeight="1">
      <c r="A61" s="60">
        <v>34</v>
      </c>
      <c r="B61" s="75" t="s">
        <v>103</v>
      </c>
      <c r="C61" s="70">
        <v>50</v>
      </c>
      <c r="D61" s="74" t="s">
        <v>68</v>
      </c>
      <c r="E61" s="18"/>
      <c r="F61" s="10">
        <f t="shared" si="0"/>
        <v>0</v>
      </c>
      <c r="G61" s="11"/>
      <c r="H61" s="10">
        <f t="shared" si="1"/>
        <v>0</v>
      </c>
      <c r="I61" s="10">
        <f t="shared" si="2"/>
        <v>0</v>
      </c>
    </row>
    <row r="62" spans="1:9" ht="42" customHeight="1">
      <c r="A62" s="60">
        <v>35</v>
      </c>
      <c r="B62" s="76" t="s">
        <v>104</v>
      </c>
      <c r="C62" s="70">
        <v>50</v>
      </c>
      <c r="D62" s="74" t="s">
        <v>68</v>
      </c>
      <c r="E62" s="18"/>
      <c r="F62" s="10">
        <f t="shared" si="0"/>
        <v>0</v>
      </c>
      <c r="G62" s="11"/>
      <c r="H62" s="10">
        <f t="shared" si="1"/>
        <v>0</v>
      </c>
      <c r="I62" s="10">
        <f t="shared" si="2"/>
        <v>0</v>
      </c>
    </row>
    <row r="63" spans="1:9" ht="42" customHeight="1">
      <c r="A63" s="60">
        <v>36</v>
      </c>
      <c r="B63" s="75" t="s">
        <v>105</v>
      </c>
      <c r="C63" s="70">
        <v>30</v>
      </c>
      <c r="D63" s="74" t="s">
        <v>68</v>
      </c>
      <c r="E63" s="18"/>
      <c r="F63" s="10">
        <f t="shared" si="0"/>
        <v>0</v>
      </c>
      <c r="G63" s="11"/>
      <c r="H63" s="10">
        <f t="shared" si="1"/>
        <v>0</v>
      </c>
      <c r="I63" s="10">
        <f t="shared" si="2"/>
        <v>0</v>
      </c>
    </row>
    <row r="64" spans="1:9" ht="42" customHeight="1">
      <c r="A64" s="60">
        <v>37</v>
      </c>
      <c r="B64" s="75" t="s">
        <v>106</v>
      </c>
      <c r="C64" s="70">
        <v>30</v>
      </c>
      <c r="D64" s="74" t="s">
        <v>68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42" customHeight="1">
      <c r="A65" s="60">
        <v>38</v>
      </c>
      <c r="B65" s="75" t="s">
        <v>107</v>
      </c>
      <c r="C65" s="70">
        <v>20</v>
      </c>
      <c r="D65" s="74" t="s">
        <v>68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42" customHeight="1">
      <c r="A66" s="60">
        <v>39</v>
      </c>
      <c r="B66" s="75" t="s">
        <v>108</v>
      </c>
      <c r="C66" s="70">
        <v>400</v>
      </c>
      <c r="D66" s="74" t="s">
        <v>68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42" customHeight="1">
      <c r="A67" s="60">
        <v>40</v>
      </c>
      <c r="B67" s="77" t="s">
        <v>109</v>
      </c>
      <c r="C67" s="70">
        <v>150</v>
      </c>
      <c r="D67" s="74" t="s">
        <v>68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42" customHeight="1">
      <c r="A68" s="60">
        <v>41</v>
      </c>
      <c r="B68" s="77" t="s">
        <v>110</v>
      </c>
      <c r="C68" s="70">
        <v>150</v>
      </c>
      <c r="D68" s="74" t="s">
        <v>68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42" customHeight="1">
      <c r="A69" s="60">
        <v>42</v>
      </c>
      <c r="B69" s="77" t="s">
        <v>111</v>
      </c>
      <c r="C69" s="70">
        <v>150</v>
      </c>
      <c r="D69" s="74" t="s">
        <v>68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42" customHeight="1">
      <c r="A70" s="60">
        <v>43</v>
      </c>
      <c r="B70" s="77" t="s">
        <v>112</v>
      </c>
      <c r="C70" s="70">
        <v>100</v>
      </c>
      <c r="D70" s="74" t="s">
        <v>68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42" customHeight="1">
      <c r="A71" s="60">
        <v>44</v>
      </c>
      <c r="B71" s="77" t="s">
        <v>113</v>
      </c>
      <c r="C71" s="70">
        <v>20</v>
      </c>
      <c r="D71" s="74" t="s">
        <v>68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42" customHeight="1">
      <c r="A72" s="60">
        <v>45</v>
      </c>
      <c r="B72" s="77" t="s">
        <v>114</v>
      </c>
      <c r="C72" s="70">
        <v>50</v>
      </c>
      <c r="D72" s="74" t="s">
        <v>68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42" customHeight="1">
      <c r="A73" s="60">
        <v>46</v>
      </c>
      <c r="B73" s="75" t="s">
        <v>115</v>
      </c>
      <c r="C73" s="70">
        <v>20</v>
      </c>
      <c r="D73" s="74" t="s">
        <v>68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42" customHeight="1">
      <c r="A74" s="60">
        <v>47</v>
      </c>
      <c r="B74" s="75" t="s">
        <v>116</v>
      </c>
      <c r="C74" s="70">
        <v>20</v>
      </c>
      <c r="D74" s="74" t="s">
        <v>68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42" customHeight="1">
      <c r="A75" s="60">
        <v>48</v>
      </c>
      <c r="B75" s="76" t="s">
        <v>117</v>
      </c>
      <c r="C75" s="70">
        <v>20</v>
      </c>
      <c r="D75" s="74" t="s">
        <v>68</v>
      </c>
      <c r="E75" s="18"/>
      <c r="F75" s="10">
        <f t="shared" si="0"/>
        <v>0</v>
      </c>
      <c r="G75" s="11"/>
      <c r="H75" s="10">
        <f t="shared" si="1"/>
        <v>0</v>
      </c>
      <c r="I75" s="10">
        <f t="shared" si="2"/>
        <v>0</v>
      </c>
    </row>
    <row r="76" spans="1:9" ht="42" customHeight="1">
      <c r="A76" s="60">
        <v>49</v>
      </c>
      <c r="B76" s="78" t="s">
        <v>118</v>
      </c>
      <c r="C76" s="70">
        <v>10</v>
      </c>
      <c r="D76" s="74" t="s">
        <v>68</v>
      </c>
      <c r="E76" s="18"/>
      <c r="F76" s="10">
        <f t="shared" si="0"/>
        <v>0</v>
      </c>
      <c r="G76" s="11"/>
      <c r="H76" s="10">
        <f t="shared" si="1"/>
        <v>0</v>
      </c>
      <c r="I76" s="10">
        <f t="shared" si="2"/>
        <v>0</v>
      </c>
    </row>
    <row r="77" spans="1:9" ht="42" customHeight="1">
      <c r="A77" s="60">
        <v>50</v>
      </c>
      <c r="B77" s="76" t="s">
        <v>119</v>
      </c>
      <c r="C77" s="70">
        <v>20</v>
      </c>
      <c r="D77" s="74" t="s">
        <v>68</v>
      </c>
      <c r="E77" s="18"/>
      <c r="F77" s="10">
        <f t="shared" si="0"/>
        <v>0</v>
      </c>
      <c r="G77" s="11"/>
      <c r="H77" s="10">
        <f t="shared" si="1"/>
        <v>0</v>
      </c>
      <c r="I77" s="10">
        <f t="shared" si="2"/>
        <v>0</v>
      </c>
    </row>
    <row r="78" spans="1:9" ht="42" customHeight="1">
      <c r="A78" s="60">
        <v>51</v>
      </c>
      <c r="B78" s="76" t="s">
        <v>120</v>
      </c>
      <c r="C78" s="70">
        <v>30</v>
      </c>
      <c r="D78" s="74" t="s">
        <v>68</v>
      </c>
      <c r="E78" s="18"/>
      <c r="F78" s="10">
        <f t="shared" si="0"/>
        <v>0</v>
      </c>
      <c r="G78" s="11"/>
      <c r="H78" s="10">
        <f t="shared" si="1"/>
        <v>0</v>
      </c>
      <c r="I78" s="10">
        <f t="shared" si="2"/>
        <v>0</v>
      </c>
    </row>
    <row r="79" spans="1:9" ht="42" customHeight="1">
      <c r="A79" s="60">
        <v>52</v>
      </c>
      <c r="B79" s="75" t="s">
        <v>121</v>
      </c>
      <c r="C79" s="70">
        <v>20</v>
      </c>
      <c r="D79" s="74" t="s">
        <v>68</v>
      </c>
      <c r="E79" s="18"/>
      <c r="F79" s="10">
        <f t="shared" si="0"/>
        <v>0</v>
      </c>
      <c r="G79" s="11"/>
      <c r="H79" s="10">
        <f t="shared" si="1"/>
        <v>0</v>
      </c>
      <c r="I79" s="10">
        <f t="shared" si="2"/>
        <v>0</v>
      </c>
    </row>
    <row r="80" spans="1:9" ht="42" customHeight="1">
      <c r="A80" s="60">
        <v>53</v>
      </c>
      <c r="B80" s="75" t="s">
        <v>122</v>
      </c>
      <c r="C80" s="70">
        <v>20</v>
      </c>
      <c r="D80" s="74" t="s">
        <v>68</v>
      </c>
      <c r="E80" s="18"/>
      <c r="F80" s="10">
        <f t="shared" si="0"/>
        <v>0</v>
      </c>
      <c r="G80" s="11"/>
      <c r="H80" s="10">
        <f t="shared" si="1"/>
        <v>0</v>
      </c>
      <c r="I80" s="10">
        <f t="shared" si="2"/>
        <v>0</v>
      </c>
    </row>
    <row r="81" spans="1:9" ht="42" customHeight="1">
      <c r="A81" s="60">
        <v>54</v>
      </c>
      <c r="B81" s="75" t="s">
        <v>123</v>
      </c>
      <c r="C81" s="70">
        <v>150</v>
      </c>
      <c r="D81" s="74" t="s">
        <v>68</v>
      </c>
      <c r="E81" s="18"/>
      <c r="F81" s="10">
        <f t="shared" si="0"/>
        <v>0</v>
      </c>
      <c r="G81" s="11"/>
      <c r="H81" s="10">
        <f t="shared" si="1"/>
        <v>0</v>
      </c>
      <c r="I81" s="10">
        <f t="shared" si="2"/>
        <v>0</v>
      </c>
    </row>
    <row r="82" spans="1:9" ht="42" customHeight="1">
      <c r="A82" s="60">
        <v>55</v>
      </c>
      <c r="B82" s="75" t="s">
        <v>124</v>
      </c>
      <c r="C82" s="70">
        <v>100</v>
      </c>
      <c r="D82" s="74" t="s">
        <v>68</v>
      </c>
      <c r="E82" s="18"/>
      <c r="F82" s="10">
        <f t="shared" si="0"/>
        <v>0</v>
      </c>
      <c r="G82" s="11"/>
      <c r="H82" s="10">
        <f t="shared" si="1"/>
        <v>0</v>
      </c>
      <c r="I82" s="10">
        <f t="shared" si="2"/>
        <v>0</v>
      </c>
    </row>
    <row r="83" spans="1:9" ht="42" customHeight="1">
      <c r="A83" s="60">
        <v>56</v>
      </c>
      <c r="B83" s="77" t="s">
        <v>125</v>
      </c>
      <c r="C83" s="70">
        <v>100</v>
      </c>
      <c r="D83" s="74" t="s">
        <v>68</v>
      </c>
      <c r="E83" s="18"/>
      <c r="F83" s="10">
        <f t="shared" si="0"/>
        <v>0</v>
      </c>
      <c r="G83" s="11"/>
      <c r="H83" s="10">
        <f t="shared" si="1"/>
        <v>0</v>
      </c>
      <c r="I83" s="10">
        <f t="shared" si="2"/>
        <v>0</v>
      </c>
    </row>
    <row r="84" spans="1:9" ht="42" customHeight="1">
      <c r="A84" s="60">
        <v>57</v>
      </c>
      <c r="B84" s="77" t="s">
        <v>126</v>
      </c>
      <c r="C84" s="70">
        <v>50</v>
      </c>
      <c r="D84" s="74" t="s">
        <v>68</v>
      </c>
      <c r="E84" s="18"/>
      <c r="F84" s="10">
        <f t="shared" si="0"/>
        <v>0</v>
      </c>
      <c r="G84" s="11"/>
      <c r="H84" s="10">
        <f t="shared" si="1"/>
        <v>0</v>
      </c>
      <c r="I84" s="10">
        <f t="shared" si="2"/>
        <v>0</v>
      </c>
    </row>
    <row r="85" spans="1:9" ht="42" customHeight="1">
      <c r="A85" s="60">
        <v>58</v>
      </c>
      <c r="B85" s="77" t="s">
        <v>127</v>
      </c>
      <c r="C85" s="70">
        <v>20</v>
      </c>
      <c r="D85" s="74" t="s">
        <v>69</v>
      </c>
      <c r="E85" s="18"/>
      <c r="F85" s="10">
        <f t="shared" si="0"/>
        <v>0</v>
      </c>
      <c r="G85" s="11"/>
      <c r="H85" s="10">
        <f t="shared" si="1"/>
        <v>0</v>
      </c>
      <c r="I85" s="10">
        <f t="shared" si="2"/>
        <v>0</v>
      </c>
    </row>
    <row r="86" spans="1:9" ht="42" customHeight="1">
      <c r="A86" s="60">
        <v>59</v>
      </c>
      <c r="B86" s="79" t="s">
        <v>128</v>
      </c>
      <c r="C86" s="72">
        <v>120</v>
      </c>
      <c r="D86" s="73" t="s">
        <v>68</v>
      </c>
      <c r="E86" s="18"/>
      <c r="F86" s="10">
        <f t="shared" si="0"/>
        <v>0</v>
      </c>
      <c r="G86" s="11"/>
      <c r="H86" s="10">
        <f t="shared" si="1"/>
        <v>0</v>
      </c>
      <c r="I86" s="10">
        <f t="shared" si="2"/>
        <v>0</v>
      </c>
    </row>
    <row r="87" spans="1:9" ht="42" customHeight="1">
      <c r="A87" s="60">
        <v>60</v>
      </c>
      <c r="B87" s="68" t="s">
        <v>129</v>
      </c>
      <c r="C87" s="70">
        <v>120</v>
      </c>
      <c r="D87" s="25" t="s">
        <v>68</v>
      </c>
      <c r="E87" s="18"/>
      <c r="F87" s="10">
        <f t="shared" si="0"/>
        <v>0</v>
      </c>
      <c r="G87" s="11"/>
      <c r="H87" s="10">
        <f t="shared" si="1"/>
        <v>0</v>
      </c>
      <c r="I87" s="10">
        <f t="shared" si="2"/>
        <v>0</v>
      </c>
    </row>
    <row r="88" spans="1:9" ht="23.25" customHeight="1">
      <c r="A88" s="123" t="s">
        <v>64</v>
      </c>
      <c r="B88" s="123"/>
      <c r="C88" s="123"/>
      <c r="D88" s="123"/>
      <c r="E88" s="123"/>
      <c r="F88" s="64">
        <f>SUM(F28:F87)</f>
        <v>0</v>
      </c>
      <c r="G88" s="64"/>
      <c r="H88" s="64">
        <f>SUM(H28:H87)</f>
        <v>0</v>
      </c>
      <c r="I88" s="64">
        <f>SUM(I28:I87)</f>
        <v>0</v>
      </c>
    </row>
    <row r="89" spans="1:9" ht="19.5" customHeight="1">
      <c r="A89" s="121" t="s">
        <v>61</v>
      </c>
      <c r="B89" s="120"/>
      <c r="C89" s="120"/>
      <c r="D89" s="121"/>
      <c r="E89" s="121"/>
      <c r="F89" s="121"/>
      <c r="G89" s="121"/>
      <c r="H89" s="121"/>
      <c r="I89" s="121"/>
    </row>
    <row r="90" spans="1:9" ht="42" customHeight="1">
      <c r="A90" s="66">
        <v>1</v>
      </c>
      <c r="B90" s="75" t="s">
        <v>70</v>
      </c>
      <c r="C90" s="70">
        <v>400</v>
      </c>
      <c r="D90" s="69" t="s">
        <v>68</v>
      </c>
      <c r="E90" s="18"/>
      <c r="F90" s="10">
        <f>ROUND((E90*C90),2)</f>
        <v>0</v>
      </c>
      <c r="G90" s="11"/>
      <c r="H90" s="10">
        <f>ROUND((F90*G90),2)</f>
        <v>0</v>
      </c>
      <c r="I90" s="10">
        <f>ROUND((F90+H90),2)</f>
        <v>0</v>
      </c>
    </row>
    <row r="91" spans="1:9" ht="42" customHeight="1">
      <c r="A91" s="67">
        <v>2</v>
      </c>
      <c r="B91" s="75" t="s">
        <v>71</v>
      </c>
      <c r="C91" s="70">
        <v>400</v>
      </c>
      <c r="D91" s="69" t="s">
        <v>68</v>
      </c>
      <c r="E91" s="61"/>
      <c r="F91" s="62">
        <f>ROUND((E91*C91),2)</f>
        <v>0</v>
      </c>
      <c r="G91" s="63"/>
      <c r="H91" s="62">
        <f>ROUND((F91*G91),2)</f>
        <v>0</v>
      </c>
      <c r="I91" s="62">
        <f>ROUND((F91+H91),2)</f>
        <v>0</v>
      </c>
    </row>
    <row r="92" spans="1:9" ht="42" customHeight="1">
      <c r="A92" s="66">
        <v>3</v>
      </c>
      <c r="B92" s="75" t="s">
        <v>72</v>
      </c>
      <c r="C92" s="70">
        <v>800</v>
      </c>
      <c r="D92" s="69" t="s">
        <v>68</v>
      </c>
      <c r="E92" s="18"/>
      <c r="F92" s="10">
        <f t="shared" ref="F92:F149" si="3">ROUND((E92*C92),2)</f>
        <v>0</v>
      </c>
      <c r="G92" s="11"/>
      <c r="H92" s="10">
        <f t="shared" ref="H92:H149" si="4">ROUND((F92*G92),2)</f>
        <v>0</v>
      </c>
      <c r="I92" s="10">
        <f t="shared" ref="I92:I149" si="5">ROUND((F92+H92),2)</f>
        <v>0</v>
      </c>
    </row>
    <row r="93" spans="1:9" ht="42" customHeight="1">
      <c r="A93" s="67">
        <v>4</v>
      </c>
      <c r="B93" s="75" t="s">
        <v>73</v>
      </c>
      <c r="C93" s="70">
        <v>300</v>
      </c>
      <c r="D93" s="69" t="s">
        <v>68</v>
      </c>
      <c r="E93" s="18"/>
      <c r="F93" s="10">
        <f t="shared" si="3"/>
        <v>0</v>
      </c>
      <c r="G93" s="11"/>
      <c r="H93" s="10">
        <f t="shared" si="4"/>
        <v>0</v>
      </c>
      <c r="I93" s="10">
        <f t="shared" si="5"/>
        <v>0</v>
      </c>
    </row>
    <row r="94" spans="1:9" ht="42" customHeight="1">
      <c r="A94" s="66">
        <v>5</v>
      </c>
      <c r="B94" s="75" t="s">
        <v>74</v>
      </c>
      <c r="C94" s="70">
        <v>200</v>
      </c>
      <c r="D94" s="69" t="s">
        <v>68</v>
      </c>
      <c r="E94" s="18"/>
      <c r="F94" s="10">
        <f t="shared" si="3"/>
        <v>0</v>
      </c>
      <c r="G94" s="11"/>
      <c r="H94" s="10">
        <f t="shared" si="4"/>
        <v>0</v>
      </c>
      <c r="I94" s="10">
        <f t="shared" si="5"/>
        <v>0</v>
      </c>
    </row>
    <row r="95" spans="1:9" ht="42" customHeight="1">
      <c r="A95" s="67">
        <v>6</v>
      </c>
      <c r="B95" s="75" t="s">
        <v>75</v>
      </c>
      <c r="C95" s="70">
        <v>800</v>
      </c>
      <c r="D95" s="69" t="s">
        <v>68</v>
      </c>
      <c r="E95" s="18"/>
      <c r="F95" s="10">
        <f t="shared" si="3"/>
        <v>0</v>
      </c>
      <c r="G95" s="11"/>
      <c r="H95" s="10">
        <f t="shared" si="4"/>
        <v>0</v>
      </c>
      <c r="I95" s="10">
        <f t="shared" si="5"/>
        <v>0</v>
      </c>
    </row>
    <row r="96" spans="1:9" ht="42" customHeight="1">
      <c r="A96" s="66">
        <v>7</v>
      </c>
      <c r="B96" s="75" t="s">
        <v>76</v>
      </c>
      <c r="C96" s="70">
        <v>250</v>
      </c>
      <c r="D96" s="69" t="s">
        <v>68</v>
      </c>
      <c r="E96" s="18"/>
      <c r="F96" s="10">
        <f t="shared" si="3"/>
        <v>0</v>
      </c>
      <c r="G96" s="11"/>
      <c r="H96" s="10">
        <f t="shared" si="4"/>
        <v>0</v>
      </c>
      <c r="I96" s="10">
        <f t="shared" si="5"/>
        <v>0</v>
      </c>
    </row>
    <row r="97" spans="1:9" ht="42" customHeight="1">
      <c r="A97" s="67">
        <v>8</v>
      </c>
      <c r="B97" s="75" t="s">
        <v>77</v>
      </c>
      <c r="C97" s="70">
        <v>300</v>
      </c>
      <c r="D97" s="69" t="s">
        <v>68</v>
      </c>
      <c r="E97" s="18"/>
      <c r="F97" s="10">
        <f t="shared" si="3"/>
        <v>0</v>
      </c>
      <c r="G97" s="11"/>
      <c r="H97" s="10">
        <f t="shared" si="4"/>
        <v>0</v>
      </c>
      <c r="I97" s="10">
        <f t="shared" si="5"/>
        <v>0</v>
      </c>
    </row>
    <row r="98" spans="1:9" ht="42" customHeight="1">
      <c r="A98" s="66">
        <v>9</v>
      </c>
      <c r="B98" s="75" t="s">
        <v>78</v>
      </c>
      <c r="C98" s="70">
        <v>50</v>
      </c>
      <c r="D98" s="69" t="s">
        <v>68</v>
      </c>
      <c r="E98" s="18"/>
      <c r="F98" s="10">
        <f t="shared" si="3"/>
        <v>0</v>
      </c>
      <c r="G98" s="11"/>
      <c r="H98" s="10">
        <f t="shared" si="4"/>
        <v>0</v>
      </c>
      <c r="I98" s="10">
        <f t="shared" si="5"/>
        <v>0</v>
      </c>
    </row>
    <row r="99" spans="1:9" ht="42" customHeight="1">
      <c r="A99" s="67">
        <v>10</v>
      </c>
      <c r="B99" s="75" t="s">
        <v>79</v>
      </c>
      <c r="C99" s="70">
        <v>200</v>
      </c>
      <c r="D99" s="69" t="s">
        <v>68</v>
      </c>
      <c r="E99" s="18"/>
      <c r="F99" s="10">
        <f t="shared" si="3"/>
        <v>0</v>
      </c>
      <c r="G99" s="11"/>
      <c r="H99" s="10">
        <f t="shared" si="4"/>
        <v>0</v>
      </c>
      <c r="I99" s="10">
        <f t="shared" si="5"/>
        <v>0</v>
      </c>
    </row>
    <row r="100" spans="1:9" ht="42" customHeight="1">
      <c r="A100" s="66">
        <v>11</v>
      </c>
      <c r="B100" s="75" t="s">
        <v>80</v>
      </c>
      <c r="C100" s="70">
        <v>400</v>
      </c>
      <c r="D100" s="69" t="s">
        <v>68</v>
      </c>
      <c r="E100" s="18"/>
      <c r="F100" s="10">
        <f t="shared" si="3"/>
        <v>0</v>
      </c>
      <c r="G100" s="11"/>
      <c r="H100" s="10">
        <f t="shared" si="4"/>
        <v>0</v>
      </c>
      <c r="I100" s="10">
        <f t="shared" si="5"/>
        <v>0</v>
      </c>
    </row>
    <row r="101" spans="1:9" ht="42" customHeight="1">
      <c r="A101" s="67">
        <v>12</v>
      </c>
      <c r="B101" s="75" t="s">
        <v>81</v>
      </c>
      <c r="C101" s="70">
        <v>300</v>
      </c>
      <c r="D101" s="69" t="s">
        <v>68</v>
      </c>
      <c r="E101" s="18"/>
      <c r="F101" s="10">
        <f t="shared" si="3"/>
        <v>0</v>
      </c>
      <c r="G101" s="11"/>
      <c r="H101" s="10">
        <f t="shared" si="4"/>
        <v>0</v>
      </c>
      <c r="I101" s="10">
        <f t="shared" si="5"/>
        <v>0</v>
      </c>
    </row>
    <row r="102" spans="1:9" ht="42" customHeight="1">
      <c r="A102" s="66">
        <v>13</v>
      </c>
      <c r="B102" s="75" t="s">
        <v>82</v>
      </c>
      <c r="C102" s="70">
        <v>400</v>
      </c>
      <c r="D102" s="69" t="s">
        <v>68</v>
      </c>
      <c r="E102" s="18"/>
      <c r="F102" s="10">
        <f t="shared" si="3"/>
        <v>0</v>
      </c>
      <c r="G102" s="11"/>
      <c r="H102" s="10">
        <f t="shared" si="4"/>
        <v>0</v>
      </c>
      <c r="I102" s="10">
        <f t="shared" si="5"/>
        <v>0</v>
      </c>
    </row>
    <row r="103" spans="1:9" ht="42" customHeight="1">
      <c r="A103" s="67">
        <v>14</v>
      </c>
      <c r="B103" s="76" t="s">
        <v>83</v>
      </c>
      <c r="C103" s="70">
        <v>420</v>
      </c>
      <c r="D103" s="69" t="s">
        <v>68</v>
      </c>
      <c r="E103" s="18"/>
      <c r="F103" s="10">
        <f t="shared" si="3"/>
        <v>0</v>
      </c>
      <c r="G103" s="11"/>
      <c r="H103" s="10">
        <f t="shared" si="4"/>
        <v>0</v>
      </c>
      <c r="I103" s="10">
        <f t="shared" si="5"/>
        <v>0</v>
      </c>
    </row>
    <row r="104" spans="1:9" ht="42" customHeight="1">
      <c r="A104" s="66">
        <v>15</v>
      </c>
      <c r="B104" s="75" t="s">
        <v>84</v>
      </c>
      <c r="C104" s="70">
        <v>350</v>
      </c>
      <c r="D104" s="69" t="s">
        <v>68</v>
      </c>
      <c r="E104" s="18"/>
      <c r="F104" s="10">
        <f t="shared" si="3"/>
        <v>0</v>
      </c>
      <c r="G104" s="11"/>
      <c r="H104" s="10">
        <f t="shared" si="4"/>
        <v>0</v>
      </c>
      <c r="I104" s="10">
        <f t="shared" si="5"/>
        <v>0</v>
      </c>
    </row>
    <row r="105" spans="1:9" ht="42" customHeight="1">
      <c r="A105" s="67">
        <v>16</v>
      </c>
      <c r="B105" s="75" t="s">
        <v>85</v>
      </c>
      <c r="C105" s="70">
        <v>300</v>
      </c>
      <c r="D105" s="69" t="s">
        <v>68</v>
      </c>
      <c r="E105" s="18"/>
      <c r="F105" s="10">
        <f t="shared" si="3"/>
        <v>0</v>
      </c>
      <c r="G105" s="11"/>
      <c r="H105" s="10">
        <f t="shared" si="4"/>
        <v>0</v>
      </c>
      <c r="I105" s="10">
        <f t="shared" si="5"/>
        <v>0</v>
      </c>
    </row>
    <row r="106" spans="1:9" ht="42" customHeight="1">
      <c r="A106" s="66">
        <v>17</v>
      </c>
      <c r="B106" s="75" t="s">
        <v>86</v>
      </c>
      <c r="C106" s="70">
        <v>300</v>
      </c>
      <c r="D106" s="69" t="s">
        <v>68</v>
      </c>
      <c r="E106" s="18"/>
      <c r="F106" s="10">
        <f t="shared" si="3"/>
        <v>0</v>
      </c>
      <c r="G106" s="11"/>
      <c r="H106" s="10">
        <f t="shared" si="4"/>
        <v>0</v>
      </c>
      <c r="I106" s="10">
        <f t="shared" si="5"/>
        <v>0</v>
      </c>
    </row>
    <row r="107" spans="1:9" ht="42" customHeight="1">
      <c r="A107" s="67">
        <v>18</v>
      </c>
      <c r="B107" s="75" t="s">
        <v>87</v>
      </c>
      <c r="C107" s="70">
        <v>250</v>
      </c>
      <c r="D107" s="69" t="s">
        <v>68</v>
      </c>
      <c r="E107" s="18"/>
      <c r="F107" s="10">
        <f t="shared" si="3"/>
        <v>0</v>
      </c>
      <c r="G107" s="11"/>
      <c r="H107" s="10">
        <f t="shared" si="4"/>
        <v>0</v>
      </c>
      <c r="I107" s="10">
        <f t="shared" si="5"/>
        <v>0</v>
      </c>
    </row>
    <row r="108" spans="1:9" ht="42" customHeight="1">
      <c r="A108" s="66">
        <v>19</v>
      </c>
      <c r="B108" s="76" t="s">
        <v>88</v>
      </c>
      <c r="C108" s="70">
        <v>200</v>
      </c>
      <c r="D108" s="69" t="s">
        <v>68</v>
      </c>
      <c r="E108" s="18"/>
      <c r="F108" s="10">
        <f t="shared" si="3"/>
        <v>0</v>
      </c>
      <c r="G108" s="11"/>
      <c r="H108" s="10">
        <f t="shared" si="4"/>
        <v>0</v>
      </c>
      <c r="I108" s="10">
        <f t="shared" si="5"/>
        <v>0</v>
      </c>
    </row>
    <row r="109" spans="1:9" ht="42" customHeight="1">
      <c r="A109" s="67">
        <v>20</v>
      </c>
      <c r="B109" s="75" t="s">
        <v>89</v>
      </c>
      <c r="C109" s="70">
        <v>200</v>
      </c>
      <c r="D109" s="69" t="s">
        <v>68</v>
      </c>
      <c r="E109" s="18"/>
      <c r="F109" s="10">
        <f t="shared" si="3"/>
        <v>0</v>
      </c>
      <c r="G109" s="11"/>
      <c r="H109" s="10">
        <f t="shared" si="4"/>
        <v>0</v>
      </c>
      <c r="I109" s="10">
        <f t="shared" si="5"/>
        <v>0</v>
      </c>
    </row>
    <row r="110" spans="1:9" ht="42" customHeight="1">
      <c r="A110" s="66">
        <v>21</v>
      </c>
      <c r="B110" s="75" t="s">
        <v>90</v>
      </c>
      <c r="C110" s="70">
        <v>200</v>
      </c>
      <c r="D110" s="69" t="s">
        <v>68</v>
      </c>
      <c r="E110" s="18"/>
      <c r="F110" s="10">
        <f t="shared" si="3"/>
        <v>0</v>
      </c>
      <c r="G110" s="11"/>
      <c r="H110" s="10">
        <f t="shared" si="4"/>
        <v>0</v>
      </c>
      <c r="I110" s="10">
        <f t="shared" si="5"/>
        <v>0</v>
      </c>
    </row>
    <row r="111" spans="1:9" ht="42" customHeight="1">
      <c r="A111" s="67">
        <v>22</v>
      </c>
      <c r="B111" s="75" t="s">
        <v>91</v>
      </c>
      <c r="C111" s="70">
        <v>400</v>
      </c>
      <c r="D111" s="69" t="s">
        <v>68</v>
      </c>
      <c r="E111" s="18"/>
      <c r="F111" s="10">
        <f t="shared" si="3"/>
        <v>0</v>
      </c>
      <c r="G111" s="11"/>
      <c r="H111" s="10">
        <f t="shared" si="4"/>
        <v>0</v>
      </c>
      <c r="I111" s="10">
        <f t="shared" si="5"/>
        <v>0</v>
      </c>
    </row>
    <row r="112" spans="1:9" ht="42" customHeight="1">
      <c r="A112" s="66">
        <v>23</v>
      </c>
      <c r="B112" s="76" t="s">
        <v>92</v>
      </c>
      <c r="C112" s="70">
        <v>50</v>
      </c>
      <c r="D112" s="69" t="s">
        <v>68</v>
      </c>
      <c r="E112" s="18"/>
      <c r="F112" s="10">
        <f t="shared" si="3"/>
        <v>0</v>
      </c>
      <c r="G112" s="11"/>
      <c r="H112" s="10">
        <f t="shared" si="4"/>
        <v>0</v>
      </c>
      <c r="I112" s="10">
        <f t="shared" si="5"/>
        <v>0</v>
      </c>
    </row>
    <row r="113" spans="1:9" ht="42" customHeight="1">
      <c r="A113" s="67">
        <v>24</v>
      </c>
      <c r="B113" s="76" t="s">
        <v>93</v>
      </c>
      <c r="C113" s="70">
        <v>200</v>
      </c>
      <c r="D113" s="69" t="s">
        <v>68</v>
      </c>
      <c r="E113" s="18"/>
      <c r="F113" s="10">
        <f t="shared" si="3"/>
        <v>0</v>
      </c>
      <c r="G113" s="11"/>
      <c r="H113" s="10">
        <f t="shared" si="4"/>
        <v>0</v>
      </c>
      <c r="I113" s="10">
        <f t="shared" si="5"/>
        <v>0</v>
      </c>
    </row>
    <row r="114" spans="1:9" ht="42" customHeight="1">
      <c r="A114" s="66">
        <v>25</v>
      </c>
      <c r="B114" s="81" t="s">
        <v>94</v>
      </c>
      <c r="C114" s="80">
        <v>200</v>
      </c>
      <c r="D114" s="69" t="s">
        <v>68</v>
      </c>
      <c r="E114" s="18"/>
      <c r="F114" s="10">
        <f t="shared" si="3"/>
        <v>0</v>
      </c>
      <c r="G114" s="11"/>
      <c r="H114" s="10">
        <f t="shared" si="4"/>
        <v>0</v>
      </c>
      <c r="I114" s="10">
        <f t="shared" si="5"/>
        <v>0</v>
      </c>
    </row>
    <row r="115" spans="1:9" ht="42" customHeight="1">
      <c r="A115" s="67">
        <v>26</v>
      </c>
      <c r="B115" s="75" t="s">
        <v>95</v>
      </c>
      <c r="C115" s="70">
        <v>100</v>
      </c>
      <c r="D115" s="69" t="s">
        <v>68</v>
      </c>
      <c r="E115" s="18"/>
      <c r="F115" s="10">
        <f t="shared" si="3"/>
        <v>0</v>
      </c>
      <c r="G115" s="11"/>
      <c r="H115" s="10">
        <f t="shared" si="4"/>
        <v>0</v>
      </c>
      <c r="I115" s="10">
        <f t="shared" si="5"/>
        <v>0</v>
      </c>
    </row>
    <row r="116" spans="1:9" ht="42" customHeight="1">
      <c r="A116" s="66">
        <v>27</v>
      </c>
      <c r="B116" s="76" t="s">
        <v>96</v>
      </c>
      <c r="C116" s="70">
        <v>50</v>
      </c>
      <c r="D116" s="69" t="s">
        <v>68</v>
      </c>
      <c r="E116" s="18"/>
      <c r="F116" s="10">
        <f t="shared" si="3"/>
        <v>0</v>
      </c>
      <c r="G116" s="11"/>
      <c r="H116" s="10">
        <f t="shared" si="4"/>
        <v>0</v>
      </c>
      <c r="I116" s="10">
        <f t="shared" si="5"/>
        <v>0</v>
      </c>
    </row>
    <row r="117" spans="1:9" ht="42" customHeight="1">
      <c r="A117" s="67">
        <v>28</v>
      </c>
      <c r="B117" s="75" t="s">
        <v>97</v>
      </c>
      <c r="C117" s="70">
        <v>400</v>
      </c>
      <c r="D117" s="69" t="s">
        <v>68</v>
      </c>
      <c r="E117" s="18"/>
      <c r="F117" s="10">
        <f t="shared" si="3"/>
        <v>0</v>
      </c>
      <c r="G117" s="11"/>
      <c r="H117" s="10">
        <f t="shared" si="4"/>
        <v>0</v>
      </c>
      <c r="I117" s="10">
        <f t="shared" si="5"/>
        <v>0</v>
      </c>
    </row>
    <row r="118" spans="1:9" ht="42" customHeight="1">
      <c r="A118" s="66">
        <v>29</v>
      </c>
      <c r="B118" s="75" t="s">
        <v>98</v>
      </c>
      <c r="C118" s="70">
        <v>100</v>
      </c>
      <c r="D118" s="69" t="s">
        <v>68</v>
      </c>
      <c r="E118" s="18"/>
      <c r="F118" s="10">
        <f t="shared" si="3"/>
        <v>0</v>
      </c>
      <c r="G118" s="11"/>
      <c r="H118" s="10">
        <f t="shared" si="4"/>
        <v>0</v>
      </c>
      <c r="I118" s="10">
        <f t="shared" si="5"/>
        <v>0</v>
      </c>
    </row>
    <row r="119" spans="1:9" ht="42" customHeight="1">
      <c r="A119" s="67">
        <v>30</v>
      </c>
      <c r="B119" s="75" t="s">
        <v>99</v>
      </c>
      <c r="C119" s="70">
        <v>500</v>
      </c>
      <c r="D119" s="69" t="s">
        <v>68</v>
      </c>
      <c r="E119" s="18"/>
      <c r="F119" s="10">
        <f t="shared" si="3"/>
        <v>0</v>
      </c>
      <c r="G119" s="11"/>
      <c r="H119" s="10">
        <f t="shared" si="4"/>
        <v>0</v>
      </c>
      <c r="I119" s="10">
        <f t="shared" si="5"/>
        <v>0</v>
      </c>
    </row>
    <row r="120" spans="1:9" ht="42" customHeight="1">
      <c r="A120" s="66">
        <v>31</v>
      </c>
      <c r="B120" s="75" t="s">
        <v>100</v>
      </c>
      <c r="C120" s="70">
        <v>300</v>
      </c>
      <c r="D120" s="69" t="s">
        <v>68</v>
      </c>
      <c r="E120" s="18"/>
      <c r="F120" s="10">
        <f t="shared" si="3"/>
        <v>0</v>
      </c>
      <c r="G120" s="11"/>
      <c r="H120" s="10">
        <f t="shared" si="4"/>
        <v>0</v>
      </c>
      <c r="I120" s="10">
        <f t="shared" si="5"/>
        <v>0</v>
      </c>
    </row>
    <row r="121" spans="1:9" ht="42" customHeight="1">
      <c r="A121" s="67">
        <v>32</v>
      </c>
      <c r="B121" s="75" t="s">
        <v>101</v>
      </c>
      <c r="C121" s="70">
        <v>70</v>
      </c>
      <c r="D121" s="69" t="s">
        <v>68</v>
      </c>
      <c r="E121" s="18"/>
      <c r="F121" s="10">
        <f t="shared" si="3"/>
        <v>0</v>
      </c>
      <c r="G121" s="11"/>
      <c r="H121" s="10">
        <f t="shared" si="4"/>
        <v>0</v>
      </c>
      <c r="I121" s="10">
        <f t="shared" si="5"/>
        <v>0</v>
      </c>
    </row>
    <row r="122" spans="1:9" ht="42" customHeight="1">
      <c r="A122" s="66">
        <v>33</v>
      </c>
      <c r="B122" s="75" t="s">
        <v>102</v>
      </c>
      <c r="C122" s="70">
        <v>70</v>
      </c>
      <c r="D122" s="69" t="s">
        <v>68</v>
      </c>
      <c r="E122" s="18"/>
      <c r="F122" s="10">
        <f t="shared" si="3"/>
        <v>0</v>
      </c>
      <c r="G122" s="11"/>
      <c r="H122" s="10">
        <f t="shared" si="4"/>
        <v>0</v>
      </c>
      <c r="I122" s="10">
        <f t="shared" si="5"/>
        <v>0</v>
      </c>
    </row>
    <row r="123" spans="1:9" ht="42" customHeight="1">
      <c r="A123" s="67">
        <v>34</v>
      </c>
      <c r="B123" s="75" t="s">
        <v>103</v>
      </c>
      <c r="C123" s="70">
        <v>50</v>
      </c>
      <c r="D123" s="69" t="s">
        <v>68</v>
      </c>
      <c r="E123" s="18"/>
      <c r="F123" s="10">
        <f t="shared" si="3"/>
        <v>0</v>
      </c>
      <c r="G123" s="11"/>
      <c r="H123" s="10">
        <f t="shared" si="4"/>
        <v>0</v>
      </c>
      <c r="I123" s="10">
        <f t="shared" si="5"/>
        <v>0</v>
      </c>
    </row>
    <row r="124" spans="1:9" ht="42" customHeight="1">
      <c r="A124" s="66">
        <v>35</v>
      </c>
      <c r="B124" s="76" t="s">
        <v>104</v>
      </c>
      <c r="C124" s="70">
        <v>50</v>
      </c>
      <c r="D124" s="69" t="s">
        <v>68</v>
      </c>
      <c r="E124" s="18"/>
      <c r="F124" s="10">
        <f t="shared" si="3"/>
        <v>0</v>
      </c>
      <c r="G124" s="11"/>
      <c r="H124" s="10">
        <f t="shared" si="4"/>
        <v>0</v>
      </c>
      <c r="I124" s="10">
        <f t="shared" si="5"/>
        <v>0</v>
      </c>
    </row>
    <row r="125" spans="1:9" ht="42" customHeight="1">
      <c r="A125" s="67">
        <v>36</v>
      </c>
      <c r="B125" s="75" t="s">
        <v>105</v>
      </c>
      <c r="C125" s="70">
        <v>30</v>
      </c>
      <c r="D125" s="69" t="s">
        <v>68</v>
      </c>
      <c r="E125" s="18"/>
      <c r="F125" s="10">
        <f t="shared" si="3"/>
        <v>0</v>
      </c>
      <c r="G125" s="11"/>
      <c r="H125" s="10">
        <f t="shared" si="4"/>
        <v>0</v>
      </c>
      <c r="I125" s="10">
        <f t="shared" si="5"/>
        <v>0</v>
      </c>
    </row>
    <row r="126" spans="1:9" ht="42" customHeight="1">
      <c r="A126" s="66">
        <v>37</v>
      </c>
      <c r="B126" s="75" t="s">
        <v>106</v>
      </c>
      <c r="C126" s="70">
        <v>30</v>
      </c>
      <c r="D126" s="69" t="s">
        <v>68</v>
      </c>
      <c r="E126" s="18"/>
      <c r="F126" s="10">
        <f t="shared" si="3"/>
        <v>0</v>
      </c>
      <c r="G126" s="11"/>
      <c r="H126" s="10">
        <f t="shared" si="4"/>
        <v>0</v>
      </c>
      <c r="I126" s="10">
        <f t="shared" si="5"/>
        <v>0</v>
      </c>
    </row>
    <row r="127" spans="1:9" ht="42" customHeight="1">
      <c r="A127" s="67">
        <v>38</v>
      </c>
      <c r="B127" s="75" t="s">
        <v>107</v>
      </c>
      <c r="C127" s="70">
        <v>20</v>
      </c>
      <c r="D127" s="69" t="s">
        <v>68</v>
      </c>
      <c r="E127" s="18"/>
      <c r="F127" s="10">
        <f t="shared" si="3"/>
        <v>0</v>
      </c>
      <c r="G127" s="11"/>
      <c r="H127" s="10">
        <f t="shared" si="4"/>
        <v>0</v>
      </c>
      <c r="I127" s="10">
        <f t="shared" si="5"/>
        <v>0</v>
      </c>
    </row>
    <row r="128" spans="1:9" ht="42" customHeight="1">
      <c r="A128" s="66">
        <v>39</v>
      </c>
      <c r="B128" s="75" t="s">
        <v>108</v>
      </c>
      <c r="C128" s="70">
        <v>400</v>
      </c>
      <c r="D128" s="69" t="s">
        <v>68</v>
      </c>
      <c r="E128" s="18"/>
      <c r="F128" s="10">
        <f t="shared" si="3"/>
        <v>0</v>
      </c>
      <c r="G128" s="11"/>
      <c r="H128" s="10">
        <f t="shared" si="4"/>
        <v>0</v>
      </c>
      <c r="I128" s="10">
        <f t="shared" si="5"/>
        <v>0</v>
      </c>
    </row>
    <row r="129" spans="1:9" ht="42" customHeight="1">
      <c r="A129" s="67">
        <v>40</v>
      </c>
      <c r="B129" s="77" t="s">
        <v>109</v>
      </c>
      <c r="C129" s="70">
        <v>150</v>
      </c>
      <c r="D129" s="69" t="s">
        <v>68</v>
      </c>
      <c r="E129" s="18"/>
      <c r="F129" s="10">
        <f t="shared" si="3"/>
        <v>0</v>
      </c>
      <c r="G129" s="11"/>
      <c r="H129" s="10">
        <f t="shared" si="4"/>
        <v>0</v>
      </c>
      <c r="I129" s="10">
        <f t="shared" si="5"/>
        <v>0</v>
      </c>
    </row>
    <row r="130" spans="1:9" ht="42" customHeight="1">
      <c r="A130" s="66">
        <v>41</v>
      </c>
      <c r="B130" s="77" t="s">
        <v>110</v>
      </c>
      <c r="C130" s="70">
        <v>150</v>
      </c>
      <c r="D130" s="69" t="s">
        <v>68</v>
      </c>
      <c r="E130" s="18"/>
      <c r="F130" s="10">
        <f t="shared" si="3"/>
        <v>0</v>
      </c>
      <c r="G130" s="11"/>
      <c r="H130" s="10">
        <f t="shared" si="4"/>
        <v>0</v>
      </c>
      <c r="I130" s="10">
        <f t="shared" si="5"/>
        <v>0</v>
      </c>
    </row>
    <row r="131" spans="1:9" ht="42" customHeight="1">
      <c r="A131" s="67">
        <v>42</v>
      </c>
      <c r="B131" s="77" t="s">
        <v>111</v>
      </c>
      <c r="C131" s="70">
        <v>150</v>
      </c>
      <c r="D131" s="69" t="s">
        <v>68</v>
      </c>
      <c r="E131" s="18"/>
      <c r="F131" s="10">
        <f t="shared" si="3"/>
        <v>0</v>
      </c>
      <c r="G131" s="11"/>
      <c r="H131" s="10">
        <f t="shared" si="4"/>
        <v>0</v>
      </c>
      <c r="I131" s="10">
        <f t="shared" si="5"/>
        <v>0</v>
      </c>
    </row>
    <row r="132" spans="1:9" ht="42" customHeight="1">
      <c r="A132" s="66">
        <v>43</v>
      </c>
      <c r="B132" s="77" t="s">
        <v>112</v>
      </c>
      <c r="C132" s="70">
        <v>100</v>
      </c>
      <c r="D132" s="69" t="s">
        <v>68</v>
      </c>
      <c r="E132" s="18"/>
      <c r="F132" s="10">
        <f t="shared" si="3"/>
        <v>0</v>
      </c>
      <c r="G132" s="11"/>
      <c r="H132" s="10">
        <f t="shared" si="4"/>
        <v>0</v>
      </c>
      <c r="I132" s="10">
        <f t="shared" si="5"/>
        <v>0</v>
      </c>
    </row>
    <row r="133" spans="1:9" ht="42" customHeight="1">
      <c r="A133" s="67">
        <v>44</v>
      </c>
      <c r="B133" s="77" t="s">
        <v>113</v>
      </c>
      <c r="C133" s="70">
        <v>20</v>
      </c>
      <c r="D133" s="69" t="s">
        <v>68</v>
      </c>
      <c r="E133" s="18"/>
      <c r="F133" s="10">
        <f t="shared" si="3"/>
        <v>0</v>
      </c>
      <c r="G133" s="11"/>
      <c r="H133" s="10">
        <f t="shared" si="4"/>
        <v>0</v>
      </c>
      <c r="I133" s="10">
        <f t="shared" si="5"/>
        <v>0</v>
      </c>
    </row>
    <row r="134" spans="1:9" ht="42" customHeight="1">
      <c r="A134" s="66">
        <v>45</v>
      </c>
      <c r="B134" s="77" t="s">
        <v>114</v>
      </c>
      <c r="C134" s="70">
        <v>50</v>
      </c>
      <c r="D134" s="69" t="s">
        <v>68</v>
      </c>
      <c r="E134" s="18"/>
      <c r="F134" s="10">
        <f t="shared" si="3"/>
        <v>0</v>
      </c>
      <c r="G134" s="11"/>
      <c r="H134" s="10">
        <f t="shared" si="4"/>
        <v>0</v>
      </c>
      <c r="I134" s="10">
        <f t="shared" si="5"/>
        <v>0</v>
      </c>
    </row>
    <row r="135" spans="1:9" ht="42" customHeight="1">
      <c r="A135" s="67">
        <v>46</v>
      </c>
      <c r="B135" s="75" t="s">
        <v>115</v>
      </c>
      <c r="C135" s="70">
        <v>20</v>
      </c>
      <c r="D135" s="69" t="s">
        <v>68</v>
      </c>
      <c r="E135" s="18"/>
      <c r="F135" s="10">
        <f t="shared" si="3"/>
        <v>0</v>
      </c>
      <c r="G135" s="11"/>
      <c r="H135" s="10">
        <f t="shared" si="4"/>
        <v>0</v>
      </c>
      <c r="I135" s="10">
        <f t="shared" si="5"/>
        <v>0</v>
      </c>
    </row>
    <row r="136" spans="1:9" ht="42" customHeight="1">
      <c r="A136" s="66">
        <v>47</v>
      </c>
      <c r="B136" s="75" t="s">
        <v>116</v>
      </c>
      <c r="C136" s="70">
        <v>20</v>
      </c>
      <c r="D136" s="69" t="s">
        <v>68</v>
      </c>
      <c r="E136" s="18"/>
      <c r="F136" s="10">
        <f t="shared" si="3"/>
        <v>0</v>
      </c>
      <c r="G136" s="11"/>
      <c r="H136" s="10">
        <f t="shared" si="4"/>
        <v>0</v>
      </c>
      <c r="I136" s="10">
        <f t="shared" si="5"/>
        <v>0</v>
      </c>
    </row>
    <row r="137" spans="1:9" ht="42" customHeight="1">
      <c r="A137" s="67">
        <v>48</v>
      </c>
      <c r="B137" s="76" t="s">
        <v>117</v>
      </c>
      <c r="C137" s="70">
        <v>20</v>
      </c>
      <c r="D137" s="69" t="s">
        <v>68</v>
      </c>
      <c r="E137" s="18"/>
      <c r="F137" s="10">
        <f t="shared" si="3"/>
        <v>0</v>
      </c>
      <c r="G137" s="11"/>
      <c r="H137" s="10">
        <f t="shared" si="4"/>
        <v>0</v>
      </c>
      <c r="I137" s="10">
        <f t="shared" si="5"/>
        <v>0</v>
      </c>
    </row>
    <row r="138" spans="1:9" ht="42" customHeight="1">
      <c r="A138" s="66">
        <v>49</v>
      </c>
      <c r="B138" s="78" t="s">
        <v>118</v>
      </c>
      <c r="C138" s="70">
        <v>10</v>
      </c>
      <c r="D138" s="69" t="s">
        <v>68</v>
      </c>
      <c r="E138" s="18"/>
      <c r="F138" s="10">
        <f t="shared" ref="F138:F143" si="6">ROUND((E138*C138),2)</f>
        <v>0</v>
      </c>
      <c r="G138" s="11"/>
      <c r="H138" s="10">
        <f t="shared" ref="H138:H143" si="7">ROUND((F138*G138),2)</f>
        <v>0</v>
      </c>
      <c r="I138" s="10">
        <f t="shared" ref="I138:I143" si="8">ROUND((F138+H138),2)</f>
        <v>0</v>
      </c>
    </row>
    <row r="139" spans="1:9" ht="42" customHeight="1">
      <c r="A139" s="67">
        <v>50</v>
      </c>
      <c r="B139" s="76" t="s">
        <v>119</v>
      </c>
      <c r="C139" s="70">
        <v>20</v>
      </c>
      <c r="D139" s="69" t="s">
        <v>68</v>
      </c>
      <c r="E139" s="18"/>
      <c r="F139" s="10">
        <f t="shared" si="6"/>
        <v>0</v>
      </c>
      <c r="G139" s="11"/>
      <c r="H139" s="10">
        <f t="shared" si="7"/>
        <v>0</v>
      </c>
      <c r="I139" s="10">
        <f t="shared" si="8"/>
        <v>0</v>
      </c>
    </row>
    <row r="140" spans="1:9" ht="42" customHeight="1">
      <c r="A140" s="66">
        <v>51</v>
      </c>
      <c r="B140" s="76" t="s">
        <v>120</v>
      </c>
      <c r="C140" s="70">
        <v>30</v>
      </c>
      <c r="D140" s="69" t="s">
        <v>68</v>
      </c>
      <c r="E140" s="18"/>
      <c r="F140" s="10">
        <f t="shared" si="6"/>
        <v>0</v>
      </c>
      <c r="G140" s="11"/>
      <c r="H140" s="10">
        <f t="shared" si="7"/>
        <v>0</v>
      </c>
      <c r="I140" s="10">
        <f t="shared" si="8"/>
        <v>0</v>
      </c>
    </row>
    <row r="141" spans="1:9" ht="42" customHeight="1">
      <c r="A141" s="67">
        <v>52</v>
      </c>
      <c r="B141" s="75" t="s">
        <v>121</v>
      </c>
      <c r="C141" s="70">
        <v>20</v>
      </c>
      <c r="D141" s="69" t="s">
        <v>68</v>
      </c>
      <c r="E141" s="18"/>
      <c r="F141" s="10">
        <f t="shared" si="6"/>
        <v>0</v>
      </c>
      <c r="G141" s="11"/>
      <c r="H141" s="10">
        <f t="shared" si="7"/>
        <v>0</v>
      </c>
      <c r="I141" s="10">
        <f t="shared" si="8"/>
        <v>0</v>
      </c>
    </row>
    <row r="142" spans="1:9" ht="42" customHeight="1">
      <c r="A142" s="66">
        <v>53</v>
      </c>
      <c r="B142" s="75" t="s">
        <v>122</v>
      </c>
      <c r="C142" s="70">
        <v>20</v>
      </c>
      <c r="D142" s="69" t="s">
        <v>68</v>
      </c>
      <c r="E142" s="18"/>
      <c r="F142" s="10">
        <f t="shared" si="6"/>
        <v>0</v>
      </c>
      <c r="G142" s="11"/>
      <c r="H142" s="10">
        <f t="shared" si="7"/>
        <v>0</v>
      </c>
      <c r="I142" s="10">
        <f t="shared" si="8"/>
        <v>0</v>
      </c>
    </row>
    <row r="143" spans="1:9" ht="42" customHeight="1">
      <c r="A143" s="67">
        <v>54</v>
      </c>
      <c r="B143" s="75" t="s">
        <v>123</v>
      </c>
      <c r="C143" s="70">
        <v>150</v>
      </c>
      <c r="D143" s="69" t="s">
        <v>68</v>
      </c>
      <c r="E143" s="18"/>
      <c r="F143" s="10">
        <f t="shared" si="6"/>
        <v>0</v>
      </c>
      <c r="G143" s="11"/>
      <c r="H143" s="10">
        <f t="shared" si="7"/>
        <v>0</v>
      </c>
      <c r="I143" s="10">
        <f t="shared" si="8"/>
        <v>0</v>
      </c>
    </row>
    <row r="144" spans="1:9" ht="42" customHeight="1">
      <c r="A144" s="66">
        <v>55</v>
      </c>
      <c r="B144" s="75" t="s">
        <v>124</v>
      </c>
      <c r="C144" s="70">
        <v>100</v>
      </c>
      <c r="D144" s="69" t="s">
        <v>68</v>
      </c>
      <c r="E144" s="18"/>
      <c r="F144" s="10">
        <f t="shared" si="3"/>
        <v>0</v>
      </c>
      <c r="G144" s="11"/>
      <c r="H144" s="10">
        <f t="shared" si="4"/>
        <v>0</v>
      </c>
      <c r="I144" s="10">
        <f t="shared" si="5"/>
        <v>0</v>
      </c>
    </row>
    <row r="145" spans="1:15" ht="42" customHeight="1">
      <c r="A145" s="67">
        <v>56</v>
      </c>
      <c r="B145" s="77" t="s">
        <v>125</v>
      </c>
      <c r="C145" s="70">
        <v>100</v>
      </c>
      <c r="D145" s="69" t="s">
        <v>68</v>
      </c>
      <c r="E145" s="18"/>
      <c r="F145" s="10">
        <f t="shared" si="3"/>
        <v>0</v>
      </c>
      <c r="G145" s="11"/>
      <c r="H145" s="10">
        <f t="shared" si="4"/>
        <v>0</v>
      </c>
      <c r="I145" s="10">
        <f t="shared" si="5"/>
        <v>0</v>
      </c>
    </row>
    <row r="146" spans="1:15" ht="42" customHeight="1">
      <c r="A146" s="66">
        <v>57</v>
      </c>
      <c r="B146" s="77" t="s">
        <v>126</v>
      </c>
      <c r="C146" s="70">
        <v>50</v>
      </c>
      <c r="D146" s="69" t="s">
        <v>68</v>
      </c>
      <c r="E146" s="18"/>
      <c r="F146" s="10">
        <f t="shared" si="3"/>
        <v>0</v>
      </c>
      <c r="G146" s="11"/>
      <c r="H146" s="10">
        <f t="shared" si="4"/>
        <v>0</v>
      </c>
      <c r="I146" s="10">
        <f t="shared" si="5"/>
        <v>0</v>
      </c>
    </row>
    <row r="147" spans="1:15" ht="42" customHeight="1">
      <c r="A147" s="67">
        <v>58</v>
      </c>
      <c r="B147" s="77" t="s">
        <v>127</v>
      </c>
      <c r="C147" s="70">
        <v>20</v>
      </c>
      <c r="D147" s="69" t="s">
        <v>69</v>
      </c>
      <c r="E147" s="18"/>
      <c r="F147" s="10">
        <f t="shared" si="3"/>
        <v>0</v>
      </c>
      <c r="G147" s="11"/>
      <c r="H147" s="10">
        <f t="shared" si="4"/>
        <v>0</v>
      </c>
      <c r="I147" s="10">
        <f t="shared" si="5"/>
        <v>0</v>
      </c>
    </row>
    <row r="148" spans="1:15" ht="42" customHeight="1">
      <c r="A148" s="66">
        <v>59</v>
      </c>
      <c r="B148" s="71" t="s">
        <v>128</v>
      </c>
      <c r="C148" s="72">
        <v>120</v>
      </c>
      <c r="D148" s="69" t="s">
        <v>68</v>
      </c>
      <c r="E148" s="18"/>
      <c r="F148" s="10">
        <f t="shared" si="3"/>
        <v>0</v>
      </c>
      <c r="G148" s="11"/>
      <c r="H148" s="10">
        <f t="shared" si="4"/>
        <v>0</v>
      </c>
      <c r="I148" s="10">
        <f t="shared" si="5"/>
        <v>0</v>
      </c>
    </row>
    <row r="149" spans="1:15" ht="42" customHeight="1">
      <c r="A149" s="67">
        <v>60</v>
      </c>
      <c r="B149" s="68" t="s">
        <v>129</v>
      </c>
      <c r="C149" s="70">
        <v>120</v>
      </c>
      <c r="D149" s="69" t="s">
        <v>68</v>
      </c>
      <c r="E149" s="18"/>
      <c r="F149" s="10">
        <f t="shared" si="3"/>
        <v>0</v>
      </c>
      <c r="G149" s="11"/>
      <c r="H149" s="10">
        <f t="shared" si="4"/>
        <v>0</v>
      </c>
      <c r="I149" s="10">
        <f t="shared" si="5"/>
        <v>0</v>
      </c>
    </row>
    <row r="150" spans="1:15" ht="23.25" customHeight="1">
      <c r="A150" s="123" t="s">
        <v>65</v>
      </c>
      <c r="B150" s="124"/>
      <c r="C150" s="124"/>
      <c r="D150" s="123"/>
      <c r="E150" s="123"/>
      <c r="F150" s="64">
        <f>SUM(F90:F149)</f>
        <v>0</v>
      </c>
      <c r="G150" s="64"/>
      <c r="H150" s="64">
        <f>SUM(H90:H149)</f>
        <v>0</v>
      </c>
      <c r="I150" s="64">
        <f>SUM(I90:I149)</f>
        <v>0</v>
      </c>
    </row>
    <row r="151" spans="1:15" ht="23.25" customHeight="1">
      <c r="A151" s="122" t="s">
        <v>63</v>
      </c>
      <c r="B151" s="122"/>
      <c r="C151" s="122"/>
      <c r="D151" s="122"/>
      <c r="E151" s="122"/>
      <c r="F151" s="65">
        <f>F88+F150</f>
        <v>0</v>
      </c>
      <c r="G151" s="65"/>
      <c r="H151" s="65">
        <f>H88+H150</f>
        <v>0</v>
      </c>
      <c r="I151" s="65">
        <f>I88+I150</f>
        <v>0</v>
      </c>
    </row>
    <row r="152" spans="1:15" ht="9" customHeight="1">
      <c r="A152" s="23"/>
      <c r="B152" s="23"/>
      <c r="C152" s="23"/>
      <c r="D152" s="23"/>
      <c r="E152" s="23"/>
      <c r="F152" s="22"/>
      <c r="G152" s="22"/>
      <c r="H152" s="22"/>
      <c r="I152" s="22"/>
      <c r="J152" s="1"/>
      <c r="K152" s="1"/>
      <c r="L152" s="1"/>
      <c r="M152" s="1"/>
      <c r="N152" s="1"/>
      <c r="O152" s="1"/>
    </row>
    <row r="153" spans="1:15" ht="20.25" customHeight="1">
      <c r="A153" s="27">
        <v>1</v>
      </c>
      <c r="B153" s="94" t="s">
        <v>54</v>
      </c>
      <c r="C153" s="94"/>
      <c r="D153" s="94"/>
      <c r="E153" s="94"/>
      <c r="F153" s="94"/>
      <c r="G153" s="94"/>
      <c r="H153" s="94"/>
      <c r="I153" s="94"/>
      <c r="J153" s="21"/>
    </row>
    <row r="154" spans="1:15" ht="8.25" customHeight="1">
      <c r="A154" s="14"/>
      <c r="B154" s="7"/>
      <c r="C154" s="7"/>
      <c r="D154" s="7"/>
      <c r="E154" s="7"/>
      <c r="F154" s="7"/>
      <c r="G154" s="7"/>
      <c r="H154" s="7"/>
      <c r="I154" s="7"/>
    </row>
    <row r="155" spans="1:15" ht="21" customHeight="1" thickBot="1">
      <c r="A155" s="27">
        <v>2</v>
      </c>
      <c r="B155" s="28" t="s">
        <v>36</v>
      </c>
      <c r="C155" s="7"/>
      <c r="D155" s="7"/>
      <c r="E155" s="7"/>
      <c r="F155" s="7"/>
      <c r="G155" s="7"/>
      <c r="H155" s="7"/>
      <c r="I155" s="7"/>
    </row>
    <row r="156" spans="1:15" ht="19.5" customHeight="1" thickBot="1">
      <c r="A156" s="15"/>
      <c r="B156" s="116" t="s">
        <v>55</v>
      </c>
      <c r="C156" s="117"/>
      <c r="D156" s="117"/>
      <c r="E156" s="117"/>
      <c r="F156" s="117"/>
      <c r="G156" s="117"/>
      <c r="H156" s="117"/>
      <c r="I156" s="117"/>
    </row>
    <row r="157" spans="1:15" ht="19.5" customHeight="1" thickBot="1">
      <c r="A157" s="15"/>
      <c r="B157" s="116" t="s">
        <v>56</v>
      </c>
      <c r="C157" s="117"/>
      <c r="D157" s="117"/>
      <c r="E157" s="117"/>
      <c r="F157" s="117"/>
      <c r="G157" s="117"/>
      <c r="H157" s="117"/>
      <c r="I157" s="117"/>
    </row>
    <row r="158" spans="1:15" ht="16.5" customHeight="1">
      <c r="A158" s="42"/>
      <c r="B158" s="49" t="s">
        <v>35</v>
      </c>
      <c r="C158" s="43"/>
      <c r="D158" s="43"/>
      <c r="E158" s="43"/>
      <c r="F158" s="41"/>
      <c r="G158" s="41"/>
      <c r="H158" s="41"/>
      <c r="I158" s="41"/>
    </row>
    <row r="159" spans="1:15" ht="32.25" customHeight="1">
      <c r="A159" s="42"/>
      <c r="B159" s="115" t="s">
        <v>34</v>
      </c>
      <c r="C159" s="115"/>
      <c r="D159" s="115"/>
      <c r="E159" s="115"/>
      <c r="F159" s="115"/>
      <c r="G159" s="115"/>
      <c r="H159" s="115"/>
      <c r="I159" s="115"/>
    </row>
    <row r="160" spans="1:15" ht="17.25" customHeight="1">
      <c r="A160" s="42"/>
      <c r="B160" s="44" t="s">
        <v>45</v>
      </c>
      <c r="C160" s="44"/>
      <c r="D160" s="44"/>
      <c r="E160" s="44"/>
      <c r="F160" s="41"/>
      <c r="G160" s="41"/>
      <c r="H160" s="41"/>
      <c r="I160" s="41"/>
    </row>
    <row r="161" spans="1:9" ht="18.75" customHeight="1">
      <c r="A161" s="42"/>
      <c r="B161" s="45" t="s">
        <v>58</v>
      </c>
      <c r="C161" s="45"/>
      <c r="D161" s="45"/>
      <c r="E161" s="36"/>
      <c r="F161" s="46"/>
      <c r="G161" s="46"/>
      <c r="H161" s="46"/>
      <c r="I161" s="46"/>
    </row>
    <row r="162" spans="1:9" ht="13.5" customHeight="1">
      <c r="A162" s="42"/>
      <c r="B162" s="47" t="s">
        <v>31</v>
      </c>
      <c r="C162" s="47"/>
      <c r="D162" s="46"/>
      <c r="E162" s="47"/>
      <c r="F162" s="46"/>
      <c r="G162" s="46"/>
      <c r="H162" s="46"/>
      <c r="I162" s="46"/>
    </row>
    <row r="163" spans="1:9" ht="18.75" customHeight="1">
      <c r="A163" s="42"/>
      <c r="B163" s="45" t="s">
        <v>59</v>
      </c>
      <c r="C163" s="45"/>
      <c r="D163" s="45"/>
      <c r="E163" s="36"/>
      <c r="F163" s="46"/>
      <c r="G163" s="46"/>
      <c r="H163" s="46"/>
      <c r="I163" s="46"/>
    </row>
    <row r="164" spans="1:9" ht="13.5" customHeight="1">
      <c r="A164" s="42"/>
      <c r="B164" s="47" t="s">
        <v>32</v>
      </c>
      <c r="C164" s="47"/>
      <c r="D164" s="46"/>
      <c r="E164" s="47"/>
      <c r="F164" s="46"/>
      <c r="G164" s="46"/>
      <c r="H164" s="46"/>
      <c r="I164" s="46"/>
    </row>
    <row r="165" spans="1:9" ht="18.75" customHeight="1">
      <c r="A165" s="42"/>
      <c r="B165" s="45" t="s">
        <v>60</v>
      </c>
      <c r="C165" s="45"/>
      <c r="D165" s="45"/>
      <c r="E165" s="36"/>
      <c r="F165" s="46"/>
      <c r="G165" s="46"/>
      <c r="H165" s="46"/>
      <c r="I165" s="46"/>
    </row>
    <row r="166" spans="1:9" ht="13.5" customHeight="1">
      <c r="A166" s="42"/>
      <c r="B166" s="47" t="s">
        <v>33</v>
      </c>
      <c r="C166" s="47"/>
      <c r="D166" s="46"/>
      <c r="E166" s="47"/>
      <c r="F166" s="46"/>
      <c r="G166" s="46"/>
      <c r="H166" s="46"/>
      <c r="I166" s="46"/>
    </row>
    <row r="167" spans="1:9" ht="6.75" customHeight="1">
      <c r="A167" s="14"/>
      <c r="B167" s="7"/>
      <c r="C167" s="7"/>
      <c r="D167" s="7"/>
      <c r="E167" s="7"/>
      <c r="F167" s="7"/>
      <c r="G167" s="7"/>
      <c r="H167" s="7"/>
      <c r="I167" s="7"/>
    </row>
    <row r="168" spans="1:9" ht="19.5" customHeight="1">
      <c r="A168" s="27">
        <v>3</v>
      </c>
      <c r="B168" s="53" t="s">
        <v>37</v>
      </c>
      <c r="C168" s="7"/>
      <c r="D168" s="7"/>
      <c r="E168" s="7"/>
      <c r="F168" s="7"/>
      <c r="G168" s="7"/>
      <c r="H168" s="7"/>
      <c r="I168" s="7"/>
    </row>
    <row r="169" spans="1:9" ht="26.25" customHeight="1" thickBot="1">
      <c r="A169" s="27"/>
      <c r="B169" s="114" t="s">
        <v>38</v>
      </c>
      <c r="C169" s="114"/>
      <c r="D169" s="114"/>
      <c r="E169" s="114"/>
      <c r="F169" s="114"/>
      <c r="G169" s="114"/>
      <c r="H169" s="114"/>
      <c r="I169" s="114"/>
    </row>
    <row r="170" spans="1:9" ht="16.5" thickBot="1">
      <c r="A170" s="15"/>
      <c r="B170" s="30" t="s">
        <v>21</v>
      </c>
      <c r="C170" s="7"/>
      <c r="D170" s="7"/>
      <c r="E170" s="7"/>
      <c r="F170" s="7"/>
      <c r="G170" s="7"/>
      <c r="H170" s="7"/>
      <c r="I170" s="7"/>
    </row>
    <row r="171" spans="1:9" ht="16.5" thickBot="1">
      <c r="A171" s="15"/>
      <c r="B171" s="30" t="s">
        <v>22</v>
      </c>
      <c r="C171" s="7"/>
      <c r="D171" s="7"/>
      <c r="E171" s="7"/>
      <c r="F171" s="7"/>
      <c r="G171" s="7"/>
      <c r="H171" s="7"/>
      <c r="I171" s="7"/>
    </row>
    <row r="172" spans="1:9" ht="16.5" thickBot="1">
      <c r="A172" s="15"/>
      <c r="B172" s="30" t="s">
        <v>23</v>
      </c>
      <c r="C172" s="7"/>
      <c r="D172" s="7"/>
      <c r="E172" s="7"/>
      <c r="F172" s="7"/>
      <c r="G172" s="7"/>
      <c r="H172" s="7"/>
      <c r="I172" s="7"/>
    </row>
    <row r="173" spans="1:9" ht="15" thickBot="1">
      <c r="A173" s="15"/>
      <c r="B173" s="31" t="s">
        <v>24</v>
      </c>
      <c r="C173" s="7"/>
      <c r="D173" s="7"/>
      <c r="E173" s="7"/>
      <c r="F173" s="7"/>
      <c r="G173" s="7"/>
      <c r="H173" s="7"/>
      <c r="I173" s="7"/>
    </row>
    <row r="174" spans="1:9" ht="15" thickBot="1">
      <c r="A174" s="15"/>
      <c r="B174" s="88" t="s">
        <v>25</v>
      </c>
      <c r="C174" s="89"/>
      <c r="D174" s="7"/>
      <c r="E174" s="7"/>
      <c r="F174" s="7"/>
      <c r="G174" s="7"/>
      <c r="H174" s="7"/>
      <c r="I174" s="7"/>
    </row>
    <row r="175" spans="1:9" ht="15" thickBot="1">
      <c r="A175" s="15"/>
      <c r="B175" s="32" t="s">
        <v>26</v>
      </c>
      <c r="C175" s="7"/>
      <c r="D175" s="7"/>
      <c r="E175" s="7"/>
      <c r="F175" s="7"/>
      <c r="G175" s="7"/>
      <c r="H175" s="7"/>
      <c r="I175" s="7"/>
    </row>
    <row r="176" spans="1:9">
      <c r="A176" s="19"/>
      <c r="B176" s="48" t="s">
        <v>11</v>
      </c>
      <c r="C176" s="7"/>
      <c r="D176" s="7"/>
      <c r="E176" s="7"/>
      <c r="F176" s="7"/>
      <c r="G176" s="7"/>
      <c r="H176" s="7"/>
      <c r="I176" s="7"/>
    </row>
    <row r="177" spans="1:18" ht="9" customHeight="1">
      <c r="A177" s="19"/>
      <c r="B177" s="1"/>
      <c r="C177" s="7"/>
      <c r="D177" s="7"/>
      <c r="E177" s="7"/>
      <c r="F177" s="7"/>
      <c r="G177" s="7"/>
      <c r="H177" s="7"/>
      <c r="I177" s="7"/>
    </row>
    <row r="178" spans="1:18" ht="16.5">
      <c r="A178" s="33">
        <v>1</v>
      </c>
      <c r="B178" s="34" t="s">
        <v>27</v>
      </c>
      <c r="C178" s="34"/>
      <c r="D178" s="34"/>
      <c r="E178" s="34"/>
      <c r="F178" s="35"/>
      <c r="G178" s="36"/>
      <c r="H178" s="36"/>
      <c r="I178" s="37"/>
    </row>
    <row r="179" spans="1:18" ht="16.5">
      <c r="A179" s="33">
        <v>2</v>
      </c>
      <c r="B179" s="34" t="s">
        <v>28</v>
      </c>
      <c r="C179" s="34"/>
      <c r="D179" s="34"/>
      <c r="E179" s="34"/>
      <c r="F179" s="38"/>
      <c r="G179" s="36"/>
      <c r="H179" s="29"/>
      <c r="I179" s="29"/>
    </row>
    <row r="180" spans="1:18" ht="22.5" customHeight="1">
      <c r="A180" s="33">
        <v>3</v>
      </c>
      <c r="B180" s="86" t="s">
        <v>29</v>
      </c>
      <c r="C180" s="86"/>
      <c r="D180" s="86"/>
      <c r="E180" s="86"/>
      <c r="F180" s="86"/>
      <c r="G180" s="86"/>
      <c r="H180" s="86"/>
      <c r="I180" s="86"/>
    </row>
    <row r="181" spans="1:18" ht="10.5" customHeight="1">
      <c r="A181" s="33"/>
      <c r="B181" s="39"/>
      <c r="C181" s="39"/>
      <c r="D181" s="39"/>
      <c r="E181" s="39"/>
      <c r="F181" s="39"/>
      <c r="G181" s="39"/>
      <c r="H181" s="39"/>
      <c r="I181" s="39"/>
    </row>
    <row r="182" spans="1:18" ht="36" customHeight="1">
      <c r="A182" s="94" t="s">
        <v>57</v>
      </c>
      <c r="B182" s="94"/>
      <c r="C182" s="94"/>
      <c r="D182" s="94"/>
      <c r="E182" s="94"/>
      <c r="F182" s="94"/>
      <c r="G182" s="94"/>
      <c r="H182" s="94"/>
      <c r="I182" s="94"/>
      <c r="J182" s="33"/>
      <c r="K182" s="39"/>
      <c r="L182" s="39"/>
      <c r="M182" s="39"/>
      <c r="N182" s="39"/>
      <c r="O182" s="39"/>
      <c r="P182" s="39"/>
      <c r="Q182" s="39"/>
      <c r="R182" s="39"/>
    </row>
    <row r="183" spans="1:18" ht="36.75" customHeight="1">
      <c r="A183" s="52" t="s">
        <v>39</v>
      </c>
      <c r="B183" s="95" t="s">
        <v>43</v>
      </c>
      <c r="C183" s="95"/>
      <c r="D183" s="95"/>
      <c r="E183" s="95"/>
      <c r="F183" s="95"/>
      <c r="G183" s="95"/>
      <c r="H183" s="95"/>
      <c r="I183" s="95"/>
      <c r="J183" s="33"/>
      <c r="K183" s="39"/>
      <c r="L183" s="39"/>
      <c r="M183" s="39"/>
      <c r="N183" s="39"/>
      <c r="O183" s="39"/>
      <c r="P183" s="39"/>
      <c r="Q183" s="39"/>
      <c r="R183" s="39"/>
    </row>
    <row r="184" spans="1:18" ht="16.5" customHeight="1">
      <c r="A184" s="52"/>
      <c r="B184" s="55" t="s">
        <v>41</v>
      </c>
      <c r="C184" s="55"/>
      <c r="D184" s="55"/>
      <c r="E184" s="55"/>
      <c r="F184" s="55"/>
      <c r="G184" s="55"/>
      <c r="H184" s="55"/>
      <c r="I184" s="55"/>
      <c r="J184" s="33"/>
      <c r="K184" s="39"/>
      <c r="L184" s="39"/>
      <c r="M184" s="39"/>
      <c r="N184" s="39"/>
      <c r="O184" s="39"/>
      <c r="P184" s="39"/>
      <c r="Q184" s="39"/>
      <c r="R184" s="39"/>
    </row>
    <row r="185" spans="1:18" ht="63" customHeight="1">
      <c r="A185" s="52" t="s">
        <v>40</v>
      </c>
      <c r="B185" s="95" t="s">
        <v>44</v>
      </c>
      <c r="C185" s="95"/>
      <c r="D185" s="95"/>
      <c r="E185" s="95"/>
      <c r="F185" s="95"/>
      <c r="G185" s="95"/>
      <c r="H185" s="95"/>
      <c r="I185" s="95"/>
      <c r="J185" s="33"/>
      <c r="K185" s="39"/>
      <c r="L185" s="39"/>
      <c r="M185" s="39"/>
      <c r="N185" s="39"/>
      <c r="O185" s="39"/>
      <c r="P185" s="39"/>
      <c r="Q185" s="39"/>
      <c r="R185" s="39"/>
    </row>
    <row r="186" spans="1:18" ht="8.25" customHeight="1">
      <c r="A186" s="50"/>
      <c r="B186" s="51"/>
      <c r="C186" s="51"/>
      <c r="D186" s="51"/>
      <c r="E186" s="51"/>
      <c r="F186" s="51"/>
      <c r="G186" s="51"/>
      <c r="H186" s="51"/>
      <c r="I186" s="51"/>
      <c r="J186" s="33"/>
      <c r="K186" s="39"/>
      <c r="L186" s="39"/>
      <c r="M186" s="39"/>
      <c r="N186" s="39"/>
      <c r="O186" s="39"/>
      <c r="P186" s="39"/>
      <c r="Q186" s="39"/>
      <c r="R186" s="39"/>
    </row>
    <row r="187" spans="1:18" ht="27.75" customHeight="1">
      <c r="A187" s="50"/>
      <c r="B187" s="93" t="s">
        <v>46</v>
      </c>
      <c r="C187" s="93"/>
      <c r="D187" s="93"/>
      <c r="E187" s="93"/>
      <c r="F187" s="93"/>
      <c r="G187" s="93"/>
      <c r="H187" s="93"/>
      <c r="I187" s="93"/>
      <c r="J187" s="33"/>
      <c r="K187" s="39"/>
      <c r="L187" s="39"/>
      <c r="M187" s="39"/>
      <c r="N187" s="39"/>
      <c r="O187" s="39"/>
      <c r="P187" s="39"/>
      <c r="Q187" s="39"/>
      <c r="R187" s="39"/>
    </row>
    <row r="188" spans="1:18" ht="11.25" customHeight="1">
      <c r="A188" s="50"/>
      <c r="B188" s="54"/>
      <c r="C188" s="54"/>
      <c r="D188" s="54"/>
      <c r="E188" s="54"/>
      <c r="F188" s="54"/>
      <c r="G188" s="54"/>
      <c r="H188" s="54"/>
      <c r="I188" s="54"/>
      <c r="J188" s="33"/>
      <c r="K188" s="39"/>
      <c r="L188" s="39"/>
      <c r="M188" s="39"/>
      <c r="N188" s="39"/>
      <c r="O188" s="39"/>
      <c r="P188" s="39"/>
      <c r="Q188" s="39"/>
      <c r="R188" s="39"/>
    </row>
    <row r="189" spans="1:18" ht="44.25" customHeight="1">
      <c r="A189" s="91" t="s">
        <v>42</v>
      </c>
      <c r="B189" s="91"/>
      <c r="C189" s="91"/>
      <c r="D189" s="91"/>
      <c r="E189" s="91"/>
      <c r="F189" s="91"/>
      <c r="G189" s="91"/>
      <c r="H189" s="91"/>
      <c r="I189" s="91"/>
      <c r="J189" s="33"/>
      <c r="K189" s="39"/>
      <c r="L189" s="39"/>
      <c r="M189" s="39"/>
      <c r="N189" s="39"/>
      <c r="O189" s="39"/>
      <c r="P189" s="39"/>
      <c r="Q189" s="39"/>
      <c r="R189" s="39"/>
    </row>
    <row r="190" spans="1:18" ht="34.5" customHeight="1">
      <c r="A190" s="92" t="s">
        <v>13</v>
      </c>
      <c r="B190" s="92"/>
      <c r="C190" s="92"/>
      <c r="D190" s="92"/>
      <c r="E190" s="92"/>
      <c r="F190" s="92"/>
      <c r="G190" s="92"/>
      <c r="H190" s="92"/>
      <c r="I190" s="92"/>
      <c r="J190" s="33"/>
      <c r="K190" s="39"/>
      <c r="L190" s="39"/>
      <c r="M190" s="39"/>
      <c r="N190" s="39"/>
      <c r="O190" s="39"/>
      <c r="P190" s="39"/>
      <c r="Q190" s="39"/>
      <c r="R190" s="39"/>
    </row>
    <row r="191" spans="1:18" ht="33" customHeight="1">
      <c r="A191" s="87" t="s">
        <v>14</v>
      </c>
      <c r="B191" s="87"/>
      <c r="C191" s="87"/>
      <c r="D191" s="87"/>
      <c r="E191" s="87"/>
      <c r="F191" s="87"/>
      <c r="G191" s="87"/>
      <c r="H191" s="87"/>
      <c r="I191" s="87"/>
      <c r="J191" s="33"/>
      <c r="K191" s="39"/>
      <c r="L191" s="39"/>
      <c r="M191" s="39"/>
      <c r="N191" s="39"/>
      <c r="O191" s="39"/>
      <c r="P191" s="39"/>
      <c r="Q191" s="39"/>
      <c r="R191" s="39"/>
    </row>
    <row r="192" spans="1:18" ht="12" customHeight="1">
      <c r="A192" s="90" t="s">
        <v>30</v>
      </c>
      <c r="B192" s="90"/>
      <c r="C192" s="90"/>
      <c r="D192" s="90"/>
      <c r="E192" s="90"/>
      <c r="F192" s="90"/>
      <c r="G192" s="90"/>
      <c r="H192" s="90"/>
      <c r="I192" s="90"/>
      <c r="J192" s="33"/>
      <c r="K192" s="39"/>
      <c r="L192" s="39"/>
      <c r="M192" s="39"/>
      <c r="N192" s="39"/>
      <c r="O192" s="39"/>
      <c r="P192" s="39"/>
      <c r="Q192" s="39"/>
      <c r="R192" s="39"/>
    </row>
    <row r="193" spans="1:18" ht="12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33"/>
      <c r="K193" s="39"/>
      <c r="L193" s="39"/>
      <c r="M193" s="39"/>
      <c r="N193" s="39"/>
      <c r="O193" s="39"/>
      <c r="P193" s="39"/>
      <c r="Q193" s="39"/>
      <c r="R193" s="39"/>
    </row>
    <row r="194" spans="1:18" ht="21" customHeight="1">
      <c r="A194" s="87"/>
      <c r="B194" s="87"/>
      <c r="C194" s="87"/>
      <c r="D194" s="87"/>
      <c r="E194" s="87"/>
      <c r="F194" s="87"/>
      <c r="G194" s="87"/>
      <c r="H194" s="87"/>
      <c r="I194" s="87"/>
    </row>
    <row r="195" spans="1:18" ht="16.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18">
      <c r="A196" s="85"/>
      <c r="B196" s="85"/>
      <c r="C196" s="85"/>
      <c r="D196" s="85"/>
      <c r="E196" s="85"/>
      <c r="F196" s="85"/>
      <c r="G196" s="85"/>
      <c r="H196" s="85"/>
      <c r="I196" s="85"/>
    </row>
  </sheetData>
  <mergeCells count="54">
    <mergeCell ref="B169:I169"/>
    <mergeCell ref="G23:G25"/>
    <mergeCell ref="D23:D25"/>
    <mergeCell ref="I23:I25"/>
    <mergeCell ref="C23:C25"/>
    <mergeCell ref="E23:E25"/>
    <mergeCell ref="B159:I159"/>
    <mergeCell ref="B153:I153"/>
    <mergeCell ref="B156:I156"/>
    <mergeCell ref="B157:I157"/>
    <mergeCell ref="B23:B25"/>
    <mergeCell ref="A27:I27"/>
    <mergeCell ref="A89:I89"/>
    <mergeCell ref="A151:E151"/>
    <mergeCell ref="A88:E88"/>
    <mergeCell ref="A150:E150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96:I196"/>
    <mergeCell ref="B180:I180"/>
    <mergeCell ref="A194:I194"/>
    <mergeCell ref="B174:C174"/>
    <mergeCell ref="A192:I192"/>
    <mergeCell ref="A189:I189"/>
    <mergeCell ref="A190:I190"/>
    <mergeCell ref="A191:I191"/>
    <mergeCell ref="B187:I187"/>
    <mergeCell ref="A182:I182"/>
    <mergeCell ref="B183:I183"/>
    <mergeCell ref="B185:I185"/>
  </mergeCells>
  <phoneticPr fontId="7" type="noConversion"/>
  <conditionalFormatting sqref="G90 G92:G137 G28:G87">
    <cfRule type="cellIs" dxfId="39" priority="161" stopIfTrue="1" operator="greaterThan">
      <formula>0.01</formula>
    </cfRule>
    <cfRule type="cellIs" dxfId="38" priority="162" stopIfTrue="1" operator="lessThan">
      <formula>0.01</formula>
    </cfRule>
    <cfRule type="cellIs" dxfId="37" priority="163" stopIfTrue="1" operator="lessThan">
      <formula>-0.02</formula>
    </cfRule>
    <cfRule type="cellIs" dxfId="36" priority="164" stopIfTrue="1" operator="lessThan">
      <formula>0.01</formula>
    </cfRule>
    <cfRule type="cellIs" dxfId="35" priority="165" stopIfTrue="1" operator="lessThan">
      <formula>0</formula>
    </cfRule>
    <cfRule type="cellIs" dxfId="34" priority="166" stopIfTrue="1" operator="greaterThan">
      <formula>0.01</formula>
    </cfRule>
    <cfRule type="cellIs" dxfId="33" priority="167" stopIfTrue="1" operator="lessThan">
      <formula>1</formula>
    </cfRule>
    <cfRule type="cellIs" dxfId="32" priority="168" stopIfTrue="1" operator="greaterThan">
      <formula>1</formula>
    </cfRule>
    <cfRule type="cellIs" dxfId="31" priority="169" stopIfTrue="1" operator="greaterThan">
      <formula>0.01</formula>
    </cfRule>
    <cfRule type="cellIs" dxfId="30" priority="170" stopIfTrue="1" operator="greaterThan">
      <formula>1</formula>
    </cfRule>
  </conditionalFormatting>
  <conditionalFormatting sqref="G91">
    <cfRule type="cellIs" dxfId="29" priority="41" stopIfTrue="1" operator="greaterThan">
      <formula>0.01</formula>
    </cfRule>
    <cfRule type="cellIs" dxfId="28" priority="42" stopIfTrue="1" operator="lessThan">
      <formula>0.01</formula>
    </cfRule>
    <cfRule type="cellIs" dxfId="27" priority="43" stopIfTrue="1" operator="lessThan">
      <formula>-0.02</formula>
    </cfRule>
    <cfRule type="cellIs" dxfId="26" priority="44" stopIfTrue="1" operator="lessThan">
      <formula>0.01</formula>
    </cfRule>
    <cfRule type="cellIs" dxfId="25" priority="45" stopIfTrue="1" operator="lessThan">
      <formula>0</formula>
    </cfRule>
    <cfRule type="cellIs" dxfId="24" priority="46" stopIfTrue="1" operator="greaterThan">
      <formula>0.01</formula>
    </cfRule>
    <cfRule type="cellIs" dxfId="23" priority="47" stopIfTrue="1" operator="lessThan">
      <formula>1</formula>
    </cfRule>
    <cfRule type="cellIs" dxfId="22" priority="48" stopIfTrue="1" operator="greaterThan">
      <formula>1</formula>
    </cfRule>
    <cfRule type="cellIs" dxfId="21" priority="49" stopIfTrue="1" operator="greaterThan">
      <formula>0.01</formula>
    </cfRule>
    <cfRule type="cellIs" dxfId="20" priority="50" stopIfTrue="1" operator="greaterThan">
      <formula>1</formula>
    </cfRule>
  </conditionalFormatting>
  <conditionalFormatting sqref="G144:G149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138:G143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F8774BD-40A8-4D3D-9074-6D0225E9F1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2024-10-25T07:03:53Z</cp:lastPrinted>
  <dcterms:created xsi:type="dcterms:W3CDTF">2018-01-18T08:35:25Z</dcterms:created>
  <dcterms:modified xsi:type="dcterms:W3CDTF">2024-10-25T07:03:55Z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