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lticbrocers-my.sharepoint.com/personal/pkotwicki_balticbrokers_pl/Documents/Klienci/GAiT/GAiT - przetarg 2025/dokumenty przetargowe/"/>
    </mc:Choice>
  </mc:AlternateContent>
  <xr:revisionPtr revIDLastSave="270" documentId="13_ncr:1_{D479FD54-8A0D-4B0B-8A0A-823FAF62FEBA}" xr6:coauthVersionLast="47" xr6:coauthVersionMax="47" xr10:uidLastSave="{C4A4CD09-067A-4F98-A282-9BE38E384765}"/>
  <bookViews>
    <workbookView xWindow="-108" yWindow="-108" windowWidth="23256" windowHeight="12456" xr2:uid="{2FF3FE40-6386-41F2-A084-723D10B94CE1}"/>
  </bookViews>
  <sheets>
    <sheet name="GAiT pozostałe pojazdy" sheetId="1" r:id="rId1"/>
  </sheets>
  <definedNames>
    <definedName name="_xlnm._FilterDatabase" localSheetId="0" hidden="1">'GAiT pozostałe pojazdy'!$A$1:$R$42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S11" i="1"/>
  <c r="S16" i="1"/>
  <c r="S20" i="1"/>
  <c r="S21" i="1"/>
  <c r="S22" i="1"/>
  <c r="S27" i="1"/>
  <c r="S28" i="1"/>
  <c r="S29" i="1"/>
  <c r="S30" i="1"/>
  <c r="S35" i="1"/>
  <c r="S36" i="1"/>
  <c r="S37" i="1"/>
  <c r="S38" i="1"/>
  <c r="R3" i="1"/>
  <c r="S3" i="1" s="1"/>
  <c r="R4" i="1"/>
  <c r="S4" i="1" s="1"/>
  <c r="R5" i="1"/>
  <c r="S5" i="1" s="1"/>
  <c r="R6" i="1"/>
  <c r="S6" i="1" s="1"/>
  <c r="R7" i="1"/>
  <c r="S7" i="1" s="1"/>
  <c r="R8" i="1"/>
  <c r="S8" i="1" s="1"/>
  <c r="R9" i="1"/>
  <c r="R10" i="1"/>
  <c r="S10" i="1" s="1"/>
  <c r="R11" i="1"/>
  <c r="R12" i="1"/>
  <c r="S12" i="1" s="1"/>
  <c r="R13" i="1"/>
  <c r="S13" i="1" s="1"/>
  <c r="R14" i="1"/>
  <c r="S14" i="1" s="1"/>
  <c r="R15" i="1"/>
  <c r="S15" i="1" s="1"/>
  <c r="R16" i="1"/>
  <c r="R20" i="1"/>
  <c r="R21" i="1"/>
  <c r="R22" i="1"/>
  <c r="R23" i="1"/>
  <c r="S23" i="1" s="1"/>
  <c r="R24" i="1"/>
  <c r="S24" i="1" s="1"/>
  <c r="R25" i="1"/>
  <c r="S25" i="1" s="1"/>
  <c r="R26" i="1"/>
  <c r="S26" i="1" s="1"/>
  <c r="R27" i="1"/>
  <c r="R28" i="1"/>
  <c r="R29" i="1"/>
  <c r="R30" i="1"/>
  <c r="R31" i="1"/>
  <c r="S31" i="1" s="1"/>
  <c r="R32" i="1"/>
  <c r="S32" i="1" s="1"/>
  <c r="R33" i="1"/>
  <c r="S33" i="1" s="1"/>
  <c r="R34" i="1"/>
  <c r="S34" i="1" s="1"/>
  <c r="R35" i="1"/>
  <c r="R36" i="1"/>
  <c r="R37" i="1"/>
  <c r="R38" i="1"/>
  <c r="R39" i="1"/>
  <c r="S39" i="1" s="1"/>
  <c r="R40" i="1"/>
  <c r="S40" i="1" s="1"/>
  <c r="R41" i="1"/>
  <c r="S41" i="1" s="1"/>
  <c r="R42" i="1"/>
  <c r="S42" i="1" s="1"/>
  <c r="R48" i="1"/>
  <c r="S48" i="1" s="1"/>
  <c r="R2" i="1"/>
  <c r="S2" i="1" s="1"/>
</calcChain>
</file>

<file path=xl/sharedStrings.xml><?xml version="1.0" encoding="utf-8"?>
<sst xmlns="http://schemas.openxmlformats.org/spreadsheetml/2006/main" count="510" uniqueCount="184">
  <si>
    <t>Lp.</t>
  </si>
  <si>
    <t>Numer boczny</t>
  </si>
  <si>
    <t>Numer fabryczny</t>
  </si>
  <si>
    <t>Marka</t>
  </si>
  <si>
    <t>Model</t>
  </si>
  <si>
    <t>Pojemność</t>
  </si>
  <si>
    <t>Nr rej.</t>
  </si>
  <si>
    <t>Rok prod.</t>
  </si>
  <si>
    <t>DMC</t>
  </si>
  <si>
    <t>Benzyna/ON</t>
  </si>
  <si>
    <t>Rodzaj pojazdu</t>
  </si>
  <si>
    <t>OC</t>
  </si>
  <si>
    <t>AC</t>
  </si>
  <si>
    <t>NNW</t>
  </si>
  <si>
    <t>Assistance</t>
  </si>
  <si>
    <t>Wycena netto 2023</t>
  </si>
  <si>
    <t>Wartość 1 okres ubezpieczenia (2025)</t>
  </si>
  <si>
    <t>Wartość 2 okres ubezpieczenia (2026)</t>
  </si>
  <si>
    <t>Wartość 3 okres ubezpieczenia (2027)</t>
  </si>
  <si>
    <t>VF7GJ9HWC93453457</t>
  </si>
  <si>
    <t>Citroen</t>
  </si>
  <si>
    <t>Berlingo</t>
  </si>
  <si>
    <t>GD 3954N</t>
  </si>
  <si>
    <t>ON</t>
  </si>
  <si>
    <t>dostawczy do 2t</t>
  </si>
  <si>
    <t>x</t>
  </si>
  <si>
    <t>TMBCT61Z2B8029525</t>
  </si>
  <si>
    <t>Skoda</t>
  </si>
  <si>
    <t>Octavia</t>
  </si>
  <si>
    <t>GD 114AY</t>
  </si>
  <si>
    <t>osobowy</t>
  </si>
  <si>
    <t>TMBCT61Z2C2197119</t>
  </si>
  <si>
    <t>GD 445EV</t>
  </si>
  <si>
    <t>VF1KW06H649854168</t>
  </si>
  <si>
    <t>Renault</t>
  </si>
  <si>
    <t>Kangoo</t>
  </si>
  <si>
    <t>GD 331GW</t>
  </si>
  <si>
    <t>VF1KW28B549842460</t>
  </si>
  <si>
    <t>GD 332GW</t>
  </si>
  <si>
    <t>VF37JBHY6GJ786780</t>
  </si>
  <si>
    <t>Peugeot</t>
  </si>
  <si>
    <t>Partner</t>
  </si>
  <si>
    <t>GD 606MK</t>
  </si>
  <si>
    <t>VF77JBHZMJJ695061</t>
  </si>
  <si>
    <t>GD 270RY</t>
  </si>
  <si>
    <t>VF77JBHZMJJ682805</t>
  </si>
  <si>
    <t>GD 290RY</t>
  </si>
  <si>
    <t>VF77JBHZMJJ682804</t>
  </si>
  <si>
    <t>GD 280RY</t>
  </si>
  <si>
    <t>UU1K5220064127172</t>
  </si>
  <si>
    <t>Dacia</t>
  </si>
  <si>
    <t>Logan</t>
  </si>
  <si>
    <t>GD 747UU</t>
  </si>
  <si>
    <t>benzyna</t>
  </si>
  <si>
    <t>WF0LXXTACLLD30791</t>
  </si>
  <si>
    <t>Ford</t>
  </si>
  <si>
    <t>Transit Tourneo</t>
  </si>
  <si>
    <t>GD 910WY</t>
  </si>
  <si>
    <t>VR3ECYHZ2MJ789446</t>
  </si>
  <si>
    <t>Rifter</t>
  </si>
  <si>
    <t>GD 998YF</t>
  </si>
  <si>
    <t>VF1KCR8BF32938671</t>
  </si>
  <si>
    <t>GD 8015C</t>
  </si>
  <si>
    <t>ZFA26300009046875</t>
  </si>
  <si>
    <t>Fiat</t>
  </si>
  <si>
    <t>Doblo</t>
  </si>
  <si>
    <t>GD 297AM</t>
  </si>
  <si>
    <t>VF1KW2BS543854492</t>
  </si>
  <si>
    <t>GD 022AM</t>
  </si>
  <si>
    <t>82564</t>
  </si>
  <si>
    <t>Star</t>
  </si>
  <si>
    <t>28P-183</t>
  </si>
  <si>
    <t>GD 9910A</t>
  </si>
  <si>
    <t>pojazd specjalistyczny</t>
  </si>
  <si>
    <t>nd.</t>
  </si>
  <si>
    <t>8422072</t>
  </si>
  <si>
    <t>Star DSO124</t>
  </si>
  <si>
    <t>GD 98624</t>
  </si>
  <si>
    <t>WDB6251371K141153</t>
  </si>
  <si>
    <t>Mercedes</t>
  </si>
  <si>
    <t>3538 k 8x4/4</t>
  </si>
  <si>
    <t>GD 6392Y</t>
  </si>
  <si>
    <t>XLER6X40005239371</t>
  </si>
  <si>
    <t>Scania</t>
  </si>
  <si>
    <t>Pimb 6x4/TRAM 192</t>
  </si>
  <si>
    <t>GD 025CC</t>
  </si>
  <si>
    <t>VF644AHH000008001</t>
  </si>
  <si>
    <t>Midlum</t>
  </si>
  <si>
    <t>GD 448HT</t>
  </si>
  <si>
    <t>WDB4051251V243712</t>
  </si>
  <si>
    <t>Unimog U423</t>
  </si>
  <si>
    <t>GD 016MU</t>
  </si>
  <si>
    <t>WMAN08ZZ3LY406501</t>
  </si>
  <si>
    <t>MAN</t>
  </si>
  <si>
    <t>TGM</t>
  </si>
  <si>
    <t>GD 645WN</t>
  </si>
  <si>
    <t>WMAN08ZZ4LY403901</t>
  </si>
  <si>
    <t>TGM/MONTRAKS</t>
  </si>
  <si>
    <t>GD 963WN</t>
  </si>
  <si>
    <t>WMAN08ZZ1LY408537</t>
  </si>
  <si>
    <t>GD 124WU</t>
  </si>
  <si>
    <t>WMA39SZZ0MP149184</t>
  </si>
  <si>
    <t>TGS</t>
  </si>
  <si>
    <t>GD 660VV</t>
  </si>
  <si>
    <t>WF0XXXTTGXJY28094</t>
  </si>
  <si>
    <t>Transit</t>
  </si>
  <si>
    <t>GD 099RJ</t>
  </si>
  <si>
    <t>W1V9072351N077158</t>
  </si>
  <si>
    <t>Sprinter</t>
  </si>
  <si>
    <t>GD 671WE</t>
  </si>
  <si>
    <t>ciężarowy do 3,5t</t>
  </si>
  <si>
    <t>W1V9071351N077234</t>
  </si>
  <si>
    <t>GD 672WE</t>
  </si>
  <si>
    <t>W1V9071351N076933</t>
  </si>
  <si>
    <t>GD 673WE</t>
  </si>
  <si>
    <t>VR3EFYHYCLJ631572</t>
  </si>
  <si>
    <t>GD 622WN</t>
  </si>
  <si>
    <t>VF3YCCNFC12P10101</t>
  </si>
  <si>
    <t>Boxer</t>
  </si>
  <si>
    <t>GD 600VU</t>
  </si>
  <si>
    <t>VF1WF000767554286</t>
  </si>
  <si>
    <t>Kangoo Express, Maxi Combi Pack Clim 1.5 Blue dCi 95 S&amp;S</t>
  </si>
  <si>
    <t>GD 013YY</t>
  </si>
  <si>
    <t>VF1RFB00767266583</t>
  </si>
  <si>
    <t>Megane Intense Tce 140 EDC</t>
  </si>
  <si>
    <t>GD 039YY</t>
  </si>
  <si>
    <t>JTMR63FV60D545879</t>
  </si>
  <si>
    <t>Toyota</t>
  </si>
  <si>
    <t>RAV4HYBRYD 5SUV, 2.5 H218 CVT 4 Comfort</t>
  </si>
  <si>
    <t>GD 9J758</t>
  </si>
  <si>
    <t>brak</t>
  </si>
  <si>
    <t>JTMR63FV70D107985</t>
  </si>
  <si>
    <t>GD 9J543</t>
  </si>
  <si>
    <t>JTMR63FV10J034193</t>
  </si>
  <si>
    <t>GD 9J754</t>
  </si>
  <si>
    <t>JTMR63FV30D108034</t>
  </si>
  <si>
    <t>GD 9J753</t>
  </si>
  <si>
    <t>JTMR63FVX0J034337</t>
  </si>
  <si>
    <t>GD 9J752</t>
  </si>
  <si>
    <t>JYMR63FV40J034284</t>
  </si>
  <si>
    <t>GD 9J756</t>
  </si>
  <si>
    <t>W1VVUCFZ94332261</t>
  </si>
  <si>
    <t>eVito 112, elektrycznu</t>
  </si>
  <si>
    <t>GD 9M048</t>
  </si>
  <si>
    <t>elektryczny</t>
  </si>
  <si>
    <t>ZCFCE35B4R5650355</t>
  </si>
  <si>
    <t>Iveco</t>
  </si>
  <si>
    <t>Daily 35C16D</t>
  </si>
  <si>
    <t>GD 4P022</t>
  </si>
  <si>
    <t>GDX007071331</t>
  </si>
  <si>
    <t>Przyczepa</t>
  </si>
  <si>
    <t>SAM</t>
  </si>
  <si>
    <t>GD 7108P</t>
  </si>
  <si>
    <t>przyczepa</t>
  </si>
  <si>
    <t>SVNFA800A00000484</t>
  </si>
  <si>
    <t>Faro Magicus 300X 150 SKL</t>
  </si>
  <si>
    <t>GD284TX</t>
  </si>
  <si>
    <t>SVNFA800A00000485</t>
  </si>
  <si>
    <t>GD285TX</t>
  </si>
  <si>
    <t>GD63E</t>
  </si>
  <si>
    <t>SWV1AK14NGK000096</t>
  </si>
  <si>
    <t xml:space="preserve"> TA-NO  T1A-14N-0750GY</t>
  </si>
  <si>
    <t>GD8506X</t>
  </si>
  <si>
    <t>VV4262911RMG51914</t>
  </si>
  <si>
    <t xml:space="preserve">Przyczepa </t>
  </si>
  <si>
    <t>IBERICA QAS 60</t>
  </si>
  <si>
    <t>GD3X690</t>
  </si>
  <si>
    <t>Wolnobieżne</t>
  </si>
  <si>
    <t>Wózek widłowy HC 2500/3300 CPQD25N RW22-Y2 RAK</t>
  </si>
  <si>
    <t>Wózek jezdniowy podnośnikowy DV1786</t>
  </si>
  <si>
    <t>Wózek widłowy FG25T-M2WA3 LPG FutLift</t>
  </si>
  <si>
    <t>Wózek widłowy FG35T-M2WA3 FutLift</t>
  </si>
  <si>
    <t>Wózek jezdniowy podnośnikowy z mech. napędem podnoszenia CPQD35N-RW22-Y</t>
  </si>
  <si>
    <t>Wózek jezdniowy podnośnikowy, elektryczny EFG425</t>
  </si>
  <si>
    <t>Wózek widłowy HALLI</t>
  </si>
  <si>
    <t>Wózek spalinowy typ RAK-7</t>
  </si>
  <si>
    <t>Wózek widłowy elektryczny typ EV 602.3</t>
  </si>
  <si>
    <t>Wózek akumulatorowy z burtami typ W-NA 1320</t>
  </si>
  <si>
    <t>Wózek akumulatorowy platformowy  typ BD-20 HELI</t>
  </si>
  <si>
    <t>Wózek akumulatorowy typ EP006.19PBIR CURTIS</t>
  </si>
  <si>
    <t>Wózek podnośnikowy elektryczny widłowy typ TOP-TRUCK 33</t>
  </si>
  <si>
    <t>Wózek manewrowy ZAGRO</t>
  </si>
  <si>
    <t>Wózek elektryczny widłowy typ EV 602.3</t>
  </si>
  <si>
    <t>Sztaplarka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</si>
</sst>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1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center" wrapText="1" shrinkToFit="1"/>
    </xf>
    <xf numFmtId="1" fontId="3" fillId="3" borderId="2" xfId="0" applyNumberFormat="1" applyFont="1" applyFill="1" applyBorder="1" applyAlignment="1">
      <alignment horizontal="center" vertical="center" wrapText="1" shrinkToFit="1"/>
    </xf>
    <xf numFmtId="1" fontId="3" fillId="0" borderId="3" xfId="0" applyNumberFormat="1" applyFont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308F2-CF5F-4510-AA98-84B639183656}">
  <dimension ref="A1:S66"/>
  <sheetViews>
    <sheetView tabSelected="1" zoomScale="85" zoomScaleNormal="85" workbookViewId="0">
      <selection activeCell="S1" sqref="S1"/>
    </sheetView>
  </sheetViews>
  <sheetFormatPr defaultColWidth="8.85546875" defaultRowHeight="14.45"/>
  <cols>
    <col min="1" max="1" width="5.28515625" customWidth="1"/>
    <col min="2" max="2" width="12.5703125" customWidth="1"/>
    <col min="3" max="3" width="26.7109375" customWidth="1"/>
    <col min="4" max="4" width="14.28515625" customWidth="1"/>
    <col min="5" max="5" width="27.7109375" customWidth="1"/>
    <col min="6" max="6" width="12.85546875" customWidth="1"/>
    <col min="7" max="7" width="14.7109375" customWidth="1"/>
    <col min="8" max="8" width="8.5703125" customWidth="1"/>
    <col min="9" max="9" width="8.85546875" style="2" customWidth="1"/>
    <col min="10" max="10" width="14.28515625" style="2" customWidth="1"/>
    <col min="11" max="11" width="22.140625" style="2" customWidth="1"/>
    <col min="13" max="13" width="8.85546875" style="2"/>
    <col min="15" max="15" width="11.28515625" style="2" customWidth="1"/>
    <col min="16" max="16" width="22.5703125" hidden="1" customWidth="1"/>
    <col min="17" max="19" width="25.42578125" customWidth="1"/>
  </cols>
  <sheetData>
    <row r="1" spans="1:19" s="16" customFormat="1" ht="33.6" customHeight="1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28" t="s">
        <v>8</v>
      </c>
      <c r="J1" s="28" t="s">
        <v>9</v>
      </c>
      <c r="K1" s="29" t="s">
        <v>10</v>
      </c>
      <c r="L1" s="28" t="s">
        <v>11</v>
      </c>
      <c r="M1" s="28" t="s">
        <v>12</v>
      </c>
      <c r="N1" s="28" t="s">
        <v>13</v>
      </c>
      <c r="O1" s="28" t="s">
        <v>14</v>
      </c>
      <c r="P1" s="28" t="s">
        <v>15</v>
      </c>
      <c r="Q1" s="29" t="s">
        <v>16</v>
      </c>
      <c r="R1" s="29" t="s">
        <v>17</v>
      </c>
      <c r="S1" s="29" t="s">
        <v>18</v>
      </c>
    </row>
    <row r="2" spans="1:19" s="10" customFormat="1">
      <c r="A2" s="8">
        <v>1</v>
      </c>
      <c r="B2" s="7">
        <v>7005</v>
      </c>
      <c r="C2" s="7" t="s">
        <v>19</v>
      </c>
      <c r="D2" s="7" t="s">
        <v>20</v>
      </c>
      <c r="E2" s="7" t="s">
        <v>21</v>
      </c>
      <c r="F2" s="7">
        <v>1560</v>
      </c>
      <c r="G2" s="7" t="s">
        <v>22</v>
      </c>
      <c r="H2" s="7">
        <v>2007</v>
      </c>
      <c r="I2" s="7">
        <v>1880</v>
      </c>
      <c r="J2" s="7" t="s">
        <v>23</v>
      </c>
      <c r="K2" s="7" t="s">
        <v>24</v>
      </c>
      <c r="L2" s="9" t="s">
        <v>25</v>
      </c>
      <c r="M2" s="7" t="s">
        <v>25</v>
      </c>
      <c r="N2" s="7" t="s">
        <v>25</v>
      </c>
      <c r="O2" s="7"/>
      <c r="P2" s="18">
        <v>6900</v>
      </c>
      <c r="Q2" s="18">
        <v>5796</v>
      </c>
      <c r="R2" s="18">
        <f>Q2*92%</f>
        <v>5332.3200000000006</v>
      </c>
      <c r="S2" s="18">
        <f>R2*92%</f>
        <v>4905.7344000000012</v>
      </c>
    </row>
    <row r="3" spans="1:19" s="10" customFormat="1">
      <c r="A3" s="8">
        <v>2</v>
      </c>
      <c r="B3" s="7">
        <v>7008</v>
      </c>
      <c r="C3" s="7" t="s">
        <v>26</v>
      </c>
      <c r="D3" s="7" t="s">
        <v>27</v>
      </c>
      <c r="E3" s="7" t="s">
        <v>28</v>
      </c>
      <c r="F3" s="7">
        <v>1598</v>
      </c>
      <c r="G3" s="7" t="s">
        <v>29</v>
      </c>
      <c r="H3" s="7">
        <v>2010</v>
      </c>
      <c r="I3" s="7">
        <v>1950</v>
      </c>
      <c r="J3" s="7" t="s">
        <v>23</v>
      </c>
      <c r="K3" s="7" t="s">
        <v>30</v>
      </c>
      <c r="L3" s="9" t="s">
        <v>25</v>
      </c>
      <c r="M3" s="7" t="s">
        <v>25</v>
      </c>
      <c r="N3" s="7" t="s">
        <v>25</v>
      </c>
      <c r="O3" s="7" t="s">
        <v>25</v>
      </c>
      <c r="P3" s="18">
        <v>17800</v>
      </c>
      <c r="Q3" s="18">
        <v>14904</v>
      </c>
      <c r="R3" s="18">
        <f t="shared" ref="R3:S48" si="0">Q3*92%</f>
        <v>13711.68</v>
      </c>
      <c r="S3" s="18">
        <f t="shared" si="0"/>
        <v>12614.7456</v>
      </c>
    </row>
    <row r="4" spans="1:19" s="10" customFormat="1">
      <c r="A4" s="8">
        <v>3</v>
      </c>
      <c r="B4" s="7">
        <v>7009</v>
      </c>
      <c r="C4" s="7" t="s">
        <v>31</v>
      </c>
      <c r="D4" s="7" t="s">
        <v>27</v>
      </c>
      <c r="E4" s="7" t="s">
        <v>28</v>
      </c>
      <c r="F4" s="7">
        <v>1598</v>
      </c>
      <c r="G4" s="7" t="s">
        <v>32</v>
      </c>
      <c r="H4" s="7">
        <v>2012</v>
      </c>
      <c r="I4" s="7">
        <v>1950</v>
      </c>
      <c r="J4" s="7" t="s">
        <v>23</v>
      </c>
      <c r="K4" s="7" t="s">
        <v>30</v>
      </c>
      <c r="L4" s="9" t="s">
        <v>25</v>
      </c>
      <c r="M4" s="7" t="s">
        <v>25</v>
      </c>
      <c r="N4" s="7" t="s">
        <v>25</v>
      </c>
      <c r="O4" s="7" t="s">
        <v>25</v>
      </c>
      <c r="P4" s="18">
        <v>19200</v>
      </c>
      <c r="Q4" s="18">
        <v>16284</v>
      </c>
      <c r="R4" s="18">
        <f t="shared" si="0"/>
        <v>14981.28</v>
      </c>
      <c r="S4" s="18">
        <f t="shared" si="0"/>
        <v>13782.777600000001</v>
      </c>
    </row>
    <row r="5" spans="1:19" s="10" customFormat="1">
      <c r="A5" s="8">
        <v>4</v>
      </c>
      <c r="B5" s="7">
        <v>7010</v>
      </c>
      <c r="C5" s="7" t="s">
        <v>33</v>
      </c>
      <c r="D5" s="7" t="s">
        <v>34</v>
      </c>
      <c r="E5" s="7" t="s">
        <v>35</v>
      </c>
      <c r="F5" s="7">
        <v>1461</v>
      </c>
      <c r="G5" s="7" t="s">
        <v>36</v>
      </c>
      <c r="H5" s="7">
        <v>2013</v>
      </c>
      <c r="I5" s="7">
        <v>2200</v>
      </c>
      <c r="J5" s="7" t="s">
        <v>23</v>
      </c>
      <c r="K5" s="7" t="s">
        <v>30</v>
      </c>
      <c r="L5" s="9" t="s">
        <v>25</v>
      </c>
      <c r="M5" s="7" t="s">
        <v>25</v>
      </c>
      <c r="N5" s="7" t="s">
        <v>25</v>
      </c>
      <c r="O5" s="7"/>
      <c r="P5" s="18">
        <v>27300</v>
      </c>
      <c r="Q5" s="18">
        <v>19964</v>
      </c>
      <c r="R5" s="18">
        <f t="shared" si="0"/>
        <v>18366.88</v>
      </c>
      <c r="S5" s="18">
        <f t="shared" si="0"/>
        <v>16897.529600000002</v>
      </c>
    </row>
    <row r="6" spans="1:19" s="10" customFormat="1">
      <c r="A6" s="8">
        <v>5</v>
      </c>
      <c r="B6" s="7">
        <v>7011</v>
      </c>
      <c r="C6" s="7" t="s">
        <v>37</v>
      </c>
      <c r="D6" s="7" t="s">
        <v>34</v>
      </c>
      <c r="E6" s="7" t="s">
        <v>35</v>
      </c>
      <c r="F6" s="7">
        <v>1461</v>
      </c>
      <c r="G6" s="7" t="s">
        <v>38</v>
      </c>
      <c r="H6" s="7">
        <v>2013</v>
      </c>
      <c r="I6" s="7">
        <v>1950</v>
      </c>
      <c r="J6" s="7" t="s">
        <v>23</v>
      </c>
      <c r="K6" s="7" t="s">
        <v>30</v>
      </c>
      <c r="L6" s="9" t="s">
        <v>25</v>
      </c>
      <c r="M6" s="7" t="s">
        <v>25</v>
      </c>
      <c r="N6" s="7" t="s">
        <v>25</v>
      </c>
      <c r="O6" s="7"/>
      <c r="P6" s="18">
        <v>15900</v>
      </c>
      <c r="Q6" s="18">
        <v>13616</v>
      </c>
      <c r="R6" s="18">
        <f t="shared" si="0"/>
        <v>12526.720000000001</v>
      </c>
      <c r="S6" s="18">
        <f t="shared" si="0"/>
        <v>11524.582400000001</v>
      </c>
    </row>
    <row r="7" spans="1:19" s="10" customFormat="1">
      <c r="A7" s="8">
        <v>6</v>
      </c>
      <c r="B7" s="7">
        <v>7015</v>
      </c>
      <c r="C7" s="7" t="s">
        <v>39</v>
      </c>
      <c r="D7" s="7" t="s">
        <v>40</v>
      </c>
      <c r="E7" s="7" t="s">
        <v>41</v>
      </c>
      <c r="F7" s="7">
        <v>1560</v>
      </c>
      <c r="G7" s="7" t="s">
        <v>42</v>
      </c>
      <c r="H7" s="7">
        <v>2016</v>
      </c>
      <c r="I7" s="7">
        <v>2060</v>
      </c>
      <c r="J7" s="7" t="s">
        <v>23</v>
      </c>
      <c r="K7" s="7" t="s">
        <v>30</v>
      </c>
      <c r="L7" s="9" t="s">
        <v>25</v>
      </c>
      <c r="M7" s="7" t="s">
        <v>25</v>
      </c>
      <c r="N7" s="7" t="s">
        <v>25</v>
      </c>
      <c r="O7" s="7"/>
      <c r="P7" s="18">
        <v>30400</v>
      </c>
      <c r="Q7" s="18">
        <v>24012</v>
      </c>
      <c r="R7" s="18">
        <f t="shared" si="0"/>
        <v>22091.040000000001</v>
      </c>
      <c r="S7" s="18">
        <f t="shared" si="0"/>
        <v>20323.756800000003</v>
      </c>
    </row>
    <row r="8" spans="1:19" s="10" customFormat="1">
      <c r="A8" s="8">
        <v>7</v>
      </c>
      <c r="B8" s="7">
        <v>7016</v>
      </c>
      <c r="C8" s="7" t="s">
        <v>43</v>
      </c>
      <c r="D8" s="7" t="s">
        <v>20</v>
      </c>
      <c r="E8" s="7" t="s">
        <v>21</v>
      </c>
      <c r="F8" s="7">
        <v>1560</v>
      </c>
      <c r="G8" s="7" t="s">
        <v>44</v>
      </c>
      <c r="H8" s="7">
        <v>2018</v>
      </c>
      <c r="I8" s="7">
        <v>2085</v>
      </c>
      <c r="J8" s="7" t="s">
        <v>23</v>
      </c>
      <c r="K8" s="7" t="s">
        <v>30</v>
      </c>
      <c r="L8" s="9" t="s">
        <v>25</v>
      </c>
      <c r="M8" s="7" t="s">
        <v>25</v>
      </c>
      <c r="N8" s="7" t="s">
        <v>25</v>
      </c>
      <c r="O8" s="7"/>
      <c r="P8" s="18">
        <v>40900</v>
      </c>
      <c r="Q8" s="18">
        <v>35696</v>
      </c>
      <c r="R8" s="18">
        <f t="shared" si="0"/>
        <v>32840.32</v>
      </c>
      <c r="S8" s="18">
        <f t="shared" si="0"/>
        <v>30213.094400000002</v>
      </c>
    </row>
    <row r="9" spans="1:19" s="10" customFormat="1">
      <c r="A9" s="8">
        <v>8</v>
      </c>
      <c r="B9" s="7">
        <v>7017</v>
      </c>
      <c r="C9" s="7" t="s">
        <v>45</v>
      </c>
      <c r="D9" s="7" t="s">
        <v>20</v>
      </c>
      <c r="E9" s="7" t="s">
        <v>21</v>
      </c>
      <c r="F9" s="7">
        <v>1560</v>
      </c>
      <c r="G9" s="7" t="s">
        <v>46</v>
      </c>
      <c r="H9" s="7">
        <v>2018</v>
      </c>
      <c r="I9" s="7">
        <v>2085</v>
      </c>
      <c r="J9" s="7" t="s">
        <v>23</v>
      </c>
      <c r="K9" s="7" t="s">
        <v>30</v>
      </c>
      <c r="L9" s="9" t="s">
        <v>25</v>
      </c>
      <c r="M9" s="7" t="s">
        <v>25</v>
      </c>
      <c r="N9" s="7" t="s">
        <v>25</v>
      </c>
      <c r="O9" s="7"/>
      <c r="P9" s="18">
        <v>42500</v>
      </c>
      <c r="Q9" s="18">
        <v>34592</v>
      </c>
      <c r="R9" s="18">
        <f t="shared" si="0"/>
        <v>31824.640000000003</v>
      </c>
      <c r="S9" s="18">
        <f t="shared" si="0"/>
        <v>29278.668800000003</v>
      </c>
    </row>
    <row r="10" spans="1:19" s="10" customFormat="1">
      <c r="A10" s="8">
        <v>9</v>
      </c>
      <c r="B10" s="7">
        <v>7018</v>
      </c>
      <c r="C10" s="7" t="s">
        <v>47</v>
      </c>
      <c r="D10" s="7" t="s">
        <v>20</v>
      </c>
      <c r="E10" s="7" t="s">
        <v>21</v>
      </c>
      <c r="F10" s="7">
        <v>1560</v>
      </c>
      <c r="G10" s="7" t="s">
        <v>48</v>
      </c>
      <c r="H10" s="7">
        <v>2018</v>
      </c>
      <c r="I10" s="7">
        <v>2085</v>
      </c>
      <c r="J10" s="7" t="s">
        <v>23</v>
      </c>
      <c r="K10" s="7" t="s">
        <v>30</v>
      </c>
      <c r="L10" s="9" t="s">
        <v>25</v>
      </c>
      <c r="M10" s="7" t="s">
        <v>25</v>
      </c>
      <c r="N10" s="7" t="s">
        <v>25</v>
      </c>
      <c r="O10" s="7"/>
      <c r="P10" s="18">
        <v>43100</v>
      </c>
      <c r="Q10" s="18">
        <v>35236</v>
      </c>
      <c r="R10" s="18">
        <f t="shared" si="0"/>
        <v>32417.120000000003</v>
      </c>
      <c r="S10" s="18">
        <f t="shared" si="0"/>
        <v>29823.750400000004</v>
      </c>
    </row>
    <row r="11" spans="1:19" s="10" customFormat="1">
      <c r="A11" s="8">
        <v>10</v>
      </c>
      <c r="B11" s="7">
        <v>7019</v>
      </c>
      <c r="C11" s="8" t="s">
        <v>49</v>
      </c>
      <c r="D11" s="8" t="s">
        <v>50</v>
      </c>
      <c r="E11" s="8" t="s">
        <v>51</v>
      </c>
      <c r="F11" s="8">
        <v>898</v>
      </c>
      <c r="G11" s="8" t="s">
        <v>52</v>
      </c>
      <c r="H11" s="7">
        <v>2019</v>
      </c>
      <c r="I11" s="7">
        <v>1608</v>
      </c>
      <c r="J11" s="7" t="s">
        <v>53</v>
      </c>
      <c r="K11" s="7" t="s">
        <v>30</v>
      </c>
      <c r="L11" s="9" t="s">
        <v>25</v>
      </c>
      <c r="M11" s="7" t="s">
        <v>25</v>
      </c>
      <c r="N11" s="7" t="s">
        <v>25</v>
      </c>
      <c r="O11" s="7"/>
      <c r="P11" s="18">
        <v>37100</v>
      </c>
      <c r="Q11" s="18">
        <v>32936</v>
      </c>
      <c r="R11" s="18">
        <f t="shared" si="0"/>
        <v>30301.120000000003</v>
      </c>
      <c r="S11" s="18">
        <f t="shared" si="0"/>
        <v>27877.030400000003</v>
      </c>
    </row>
    <row r="12" spans="1:19" s="10" customFormat="1">
      <c r="A12" s="8">
        <v>11</v>
      </c>
      <c r="B12" s="7">
        <v>7020</v>
      </c>
      <c r="C12" s="8" t="s">
        <v>54</v>
      </c>
      <c r="D12" s="8" t="s">
        <v>55</v>
      </c>
      <c r="E12" s="8" t="s">
        <v>56</v>
      </c>
      <c r="F12" s="8">
        <v>1499</v>
      </c>
      <c r="G12" s="8" t="s">
        <v>57</v>
      </c>
      <c r="H12" s="7">
        <v>2020</v>
      </c>
      <c r="I12" s="7">
        <v>1800</v>
      </c>
      <c r="J12" s="7" t="s">
        <v>23</v>
      </c>
      <c r="K12" s="7" t="s">
        <v>30</v>
      </c>
      <c r="L12" s="9" t="s">
        <v>25</v>
      </c>
      <c r="M12" s="7" t="s">
        <v>25</v>
      </c>
      <c r="N12" s="7" t="s">
        <v>25</v>
      </c>
      <c r="O12" s="7"/>
      <c r="P12" s="18">
        <v>59800</v>
      </c>
      <c r="Q12" s="18">
        <v>47564</v>
      </c>
      <c r="R12" s="18">
        <f t="shared" si="0"/>
        <v>43758.880000000005</v>
      </c>
      <c r="S12" s="18">
        <f t="shared" si="0"/>
        <v>40258.169600000008</v>
      </c>
    </row>
    <row r="13" spans="1:19" s="10" customFormat="1">
      <c r="A13" s="8">
        <v>12</v>
      </c>
      <c r="B13" s="7">
        <v>7021</v>
      </c>
      <c r="C13" s="8" t="s">
        <v>58</v>
      </c>
      <c r="D13" s="8" t="s">
        <v>40</v>
      </c>
      <c r="E13" s="8" t="s">
        <v>59</v>
      </c>
      <c r="F13" s="8">
        <v>1499</v>
      </c>
      <c r="G13" s="8" t="s">
        <v>60</v>
      </c>
      <c r="H13" s="7">
        <v>2021</v>
      </c>
      <c r="I13" s="7">
        <v>2130</v>
      </c>
      <c r="J13" s="7" t="s">
        <v>23</v>
      </c>
      <c r="K13" s="7" t="s">
        <v>30</v>
      </c>
      <c r="L13" s="9" t="s">
        <v>25</v>
      </c>
      <c r="M13" s="7" t="s">
        <v>25</v>
      </c>
      <c r="N13" s="7" t="s">
        <v>25</v>
      </c>
      <c r="O13" s="7"/>
      <c r="P13" s="18">
        <v>73200</v>
      </c>
      <c r="Q13" s="18">
        <v>66700</v>
      </c>
      <c r="R13" s="18">
        <f t="shared" si="0"/>
        <v>61364</v>
      </c>
      <c r="S13" s="18">
        <f t="shared" si="0"/>
        <v>56454.880000000005</v>
      </c>
    </row>
    <row r="14" spans="1:19" s="10" customFormat="1" ht="13.9" customHeight="1">
      <c r="A14" s="8">
        <v>13</v>
      </c>
      <c r="B14" s="7">
        <v>7102</v>
      </c>
      <c r="C14" s="7" t="s">
        <v>61</v>
      </c>
      <c r="D14" s="7" t="s">
        <v>34</v>
      </c>
      <c r="E14" s="7" t="s">
        <v>35</v>
      </c>
      <c r="F14" s="7">
        <v>1461</v>
      </c>
      <c r="G14" s="7" t="s">
        <v>62</v>
      </c>
      <c r="H14" s="7">
        <v>2004</v>
      </c>
      <c r="I14" s="7">
        <v>1870</v>
      </c>
      <c r="J14" s="7" t="s">
        <v>23</v>
      </c>
      <c r="K14" s="7" t="s">
        <v>30</v>
      </c>
      <c r="L14" s="9" t="s">
        <v>25</v>
      </c>
      <c r="M14" s="7" t="s">
        <v>25</v>
      </c>
      <c r="N14" s="7" t="s">
        <v>25</v>
      </c>
      <c r="O14" s="7"/>
      <c r="P14" s="18">
        <v>8100</v>
      </c>
      <c r="Q14" s="18">
        <v>7452</v>
      </c>
      <c r="R14" s="18">
        <f t="shared" si="0"/>
        <v>6855.84</v>
      </c>
      <c r="S14" s="18">
        <f t="shared" si="0"/>
        <v>6307.3728000000001</v>
      </c>
    </row>
    <row r="15" spans="1:19" s="10" customFormat="1">
      <c r="A15" s="8">
        <v>14</v>
      </c>
      <c r="B15" s="7">
        <v>7110</v>
      </c>
      <c r="C15" s="7" t="s">
        <v>63</v>
      </c>
      <c r="D15" s="7" t="s">
        <v>64</v>
      </c>
      <c r="E15" s="7" t="s">
        <v>65</v>
      </c>
      <c r="F15" s="7">
        <v>1598</v>
      </c>
      <c r="G15" s="7" t="s">
        <v>66</v>
      </c>
      <c r="H15" s="7">
        <v>2010</v>
      </c>
      <c r="I15" s="7">
        <v>2370</v>
      </c>
      <c r="J15" s="7" t="s">
        <v>23</v>
      </c>
      <c r="K15" s="7" t="s">
        <v>24</v>
      </c>
      <c r="L15" s="9" t="s">
        <v>25</v>
      </c>
      <c r="M15" s="7" t="s">
        <v>25</v>
      </c>
      <c r="N15" s="7" t="s">
        <v>25</v>
      </c>
      <c r="O15" s="7"/>
      <c r="P15" s="18">
        <v>13500</v>
      </c>
      <c r="Q15" s="18">
        <v>10672</v>
      </c>
      <c r="R15" s="18">
        <f t="shared" si="0"/>
        <v>9818.24</v>
      </c>
      <c r="S15" s="18">
        <f t="shared" si="0"/>
        <v>9032.7808000000005</v>
      </c>
    </row>
    <row r="16" spans="1:19" s="10" customFormat="1">
      <c r="A16" s="8">
        <v>15</v>
      </c>
      <c r="B16" s="7">
        <v>7114</v>
      </c>
      <c r="C16" s="7" t="s">
        <v>67</v>
      </c>
      <c r="D16" s="7" t="s">
        <v>34</v>
      </c>
      <c r="E16" s="7" t="s">
        <v>35</v>
      </c>
      <c r="F16" s="7">
        <v>1461</v>
      </c>
      <c r="G16" s="7" t="s">
        <v>68</v>
      </c>
      <c r="H16" s="7">
        <v>2010</v>
      </c>
      <c r="I16" s="7">
        <v>2097</v>
      </c>
      <c r="J16" s="7" t="s">
        <v>23</v>
      </c>
      <c r="K16" s="7" t="s">
        <v>24</v>
      </c>
      <c r="L16" s="9" t="s">
        <v>25</v>
      </c>
      <c r="M16" s="7" t="s">
        <v>25</v>
      </c>
      <c r="N16" s="7" t="s">
        <v>25</v>
      </c>
      <c r="O16" s="7"/>
      <c r="P16" s="18">
        <v>8455</v>
      </c>
      <c r="Q16" s="18">
        <v>7780</v>
      </c>
      <c r="R16" s="18">
        <f t="shared" si="0"/>
        <v>7157.6</v>
      </c>
      <c r="S16" s="18">
        <f t="shared" si="0"/>
        <v>6584.9920000000002</v>
      </c>
    </row>
    <row r="17" spans="1:19" s="10" customFormat="1">
      <c r="A17" s="8">
        <v>16</v>
      </c>
      <c r="B17" s="7">
        <v>7506</v>
      </c>
      <c r="C17" s="7" t="s">
        <v>69</v>
      </c>
      <c r="D17" s="7" t="s">
        <v>70</v>
      </c>
      <c r="E17" s="7" t="s">
        <v>71</v>
      </c>
      <c r="F17" s="7">
        <v>4600</v>
      </c>
      <c r="G17" s="7" t="s">
        <v>72</v>
      </c>
      <c r="H17" s="7">
        <v>1982</v>
      </c>
      <c r="I17" s="7">
        <v>6000</v>
      </c>
      <c r="J17" s="7" t="s">
        <v>23</v>
      </c>
      <c r="K17" s="7" t="s">
        <v>73</v>
      </c>
      <c r="L17" s="9" t="s">
        <v>25</v>
      </c>
      <c r="M17" s="7"/>
      <c r="N17" s="7"/>
      <c r="O17" s="7"/>
      <c r="P17" s="9" t="s">
        <v>25</v>
      </c>
      <c r="Q17" s="18" t="s">
        <v>74</v>
      </c>
      <c r="R17" s="18" t="s">
        <v>74</v>
      </c>
      <c r="S17" s="18" t="s">
        <v>74</v>
      </c>
    </row>
    <row r="18" spans="1:19" s="10" customFormat="1">
      <c r="A18" s="8">
        <v>17</v>
      </c>
      <c r="B18" s="7">
        <v>7513</v>
      </c>
      <c r="C18" s="7" t="s">
        <v>75</v>
      </c>
      <c r="D18" s="7" t="s">
        <v>70</v>
      </c>
      <c r="E18" s="7" t="s">
        <v>76</v>
      </c>
      <c r="F18" s="7">
        <v>6842</v>
      </c>
      <c r="G18" s="7" t="s">
        <v>77</v>
      </c>
      <c r="H18" s="7">
        <v>1988</v>
      </c>
      <c r="I18" s="7">
        <v>12000</v>
      </c>
      <c r="J18" s="7" t="s">
        <v>23</v>
      </c>
      <c r="K18" s="7" t="s">
        <v>73</v>
      </c>
      <c r="L18" s="9" t="s">
        <v>25</v>
      </c>
      <c r="M18" s="7"/>
      <c r="N18" s="7"/>
      <c r="O18" s="7"/>
      <c r="P18" s="9" t="s">
        <v>25</v>
      </c>
      <c r="Q18" s="18" t="s">
        <v>74</v>
      </c>
      <c r="R18" s="18" t="s">
        <v>74</v>
      </c>
      <c r="S18" s="18" t="s">
        <v>74</v>
      </c>
    </row>
    <row r="19" spans="1:19" s="10" customFormat="1">
      <c r="A19" s="8">
        <v>18</v>
      </c>
      <c r="B19" s="7">
        <v>7520</v>
      </c>
      <c r="C19" s="7" t="s">
        <v>78</v>
      </c>
      <c r="D19" s="7" t="s">
        <v>79</v>
      </c>
      <c r="E19" s="7" t="s">
        <v>80</v>
      </c>
      <c r="F19" s="7">
        <v>14618</v>
      </c>
      <c r="G19" s="7" t="s">
        <v>81</v>
      </c>
      <c r="H19" s="7">
        <v>1996</v>
      </c>
      <c r="I19" s="7">
        <v>32000</v>
      </c>
      <c r="J19" s="7" t="s">
        <v>23</v>
      </c>
      <c r="K19" s="7" t="s">
        <v>73</v>
      </c>
      <c r="L19" s="9" t="s">
        <v>25</v>
      </c>
      <c r="M19" s="7"/>
      <c r="N19" s="7"/>
      <c r="O19" s="7"/>
      <c r="P19" s="9" t="s">
        <v>25</v>
      </c>
      <c r="Q19" s="18" t="s">
        <v>74</v>
      </c>
      <c r="R19" s="18" t="s">
        <v>74</v>
      </c>
      <c r="S19" s="18" t="s">
        <v>74</v>
      </c>
    </row>
    <row r="20" spans="1:19" s="10" customFormat="1">
      <c r="A20" s="8">
        <v>19</v>
      </c>
      <c r="B20" s="7">
        <v>7522</v>
      </c>
      <c r="C20" s="7" t="s">
        <v>82</v>
      </c>
      <c r="D20" s="7" t="s">
        <v>83</v>
      </c>
      <c r="E20" s="7" t="s">
        <v>84</v>
      </c>
      <c r="F20" s="7">
        <v>12740</v>
      </c>
      <c r="G20" s="7" t="s">
        <v>85</v>
      </c>
      <c r="H20" s="7">
        <v>2010</v>
      </c>
      <c r="I20" s="7">
        <v>26000</v>
      </c>
      <c r="J20" s="7" t="s">
        <v>23</v>
      </c>
      <c r="K20" s="7" t="s">
        <v>73</v>
      </c>
      <c r="L20" s="9" t="s">
        <v>25</v>
      </c>
      <c r="M20" s="7" t="s">
        <v>25</v>
      </c>
      <c r="N20" s="7" t="s">
        <v>25</v>
      </c>
      <c r="O20" s="7"/>
      <c r="P20" s="18">
        <v>1819041</v>
      </c>
      <c r="Q20" s="18">
        <v>1673517</v>
      </c>
      <c r="R20" s="18">
        <f t="shared" si="0"/>
        <v>1539635.6400000001</v>
      </c>
      <c r="S20" s="18">
        <f t="shared" ref="S20:S48" si="1">R20*92%</f>
        <v>1416464.7888000002</v>
      </c>
    </row>
    <row r="21" spans="1:19" s="10" customFormat="1">
      <c r="A21" s="8">
        <v>20</v>
      </c>
      <c r="B21" s="7">
        <v>7523</v>
      </c>
      <c r="C21" s="7" t="s">
        <v>86</v>
      </c>
      <c r="D21" s="7" t="s">
        <v>34</v>
      </c>
      <c r="E21" s="7" t="s">
        <v>87</v>
      </c>
      <c r="F21" s="7">
        <v>7146</v>
      </c>
      <c r="G21" s="7" t="s">
        <v>88</v>
      </c>
      <c r="H21" s="7">
        <v>2013</v>
      </c>
      <c r="I21" s="7">
        <v>18000</v>
      </c>
      <c r="J21" s="7" t="s">
        <v>23</v>
      </c>
      <c r="K21" s="7" t="s">
        <v>73</v>
      </c>
      <c r="L21" s="9" t="s">
        <v>25</v>
      </c>
      <c r="M21" s="7" t="s">
        <v>25</v>
      </c>
      <c r="N21" s="7" t="s">
        <v>25</v>
      </c>
      <c r="O21" s="7"/>
      <c r="P21" s="18">
        <v>352735</v>
      </c>
      <c r="Q21" s="18">
        <v>324516</v>
      </c>
      <c r="R21" s="18">
        <f t="shared" si="0"/>
        <v>298554.72000000003</v>
      </c>
      <c r="S21" s="18">
        <f t="shared" si="1"/>
        <v>274670.34240000002</v>
      </c>
    </row>
    <row r="22" spans="1:19" s="10" customFormat="1">
      <c r="A22" s="8">
        <v>21</v>
      </c>
      <c r="B22" s="7">
        <v>7524</v>
      </c>
      <c r="C22" s="7" t="s">
        <v>89</v>
      </c>
      <c r="D22" s="11" t="s">
        <v>79</v>
      </c>
      <c r="E22" s="11" t="s">
        <v>90</v>
      </c>
      <c r="F22" s="11">
        <v>5132</v>
      </c>
      <c r="G22" s="7" t="s">
        <v>91</v>
      </c>
      <c r="H22" s="7">
        <v>2016</v>
      </c>
      <c r="I22" s="7">
        <v>13000</v>
      </c>
      <c r="J22" s="7" t="s">
        <v>23</v>
      </c>
      <c r="K22" s="7" t="s">
        <v>73</v>
      </c>
      <c r="L22" s="9" t="s">
        <v>25</v>
      </c>
      <c r="M22" s="7" t="s">
        <v>25</v>
      </c>
      <c r="N22" s="7" t="s">
        <v>25</v>
      </c>
      <c r="O22" s="7"/>
      <c r="P22" s="18">
        <v>1268060</v>
      </c>
      <c r="Q22" s="18">
        <v>1166615</v>
      </c>
      <c r="R22" s="18">
        <f t="shared" si="0"/>
        <v>1073285.8</v>
      </c>
      <c r="S22" s="18">
        <f t="shared" si="1"/>
        <v>987422.9360000001</v>
      </c>
    </row>
    <row r="23" spans="1:19" s="10" customFormat="1">
      <c r="A23" s="8">
        <v>22</v>
      </c>
      <c r="B23" s="7">
        <v>7525</v>
      </c>
      <c r="C23" s="7" t="s">
        <v>92</v>
      </c>
      <c r="D23" s="7" t="s">
        <v>93</v>
      </c>
      <c r="E23" s="7" t="s">
        <v>94</v>
      </c>
      <c r="F23" s="7">
        <v>6871</v>
      </c>
      <c r="G23" s="7" t="s">
        <v>95</v>
      </c>
      <c r="H23" s="7">
        <v>2020</v>
      </c>
      <c r="I23" s="7">
        <v>18000</v>
      </c>
      <c r="J23" s="7" t="s">
        <v>23</v>
      </c>
      <c r="K23" s="7" t="s">
        <v>73</v>
      </c>
      <c r="L23" s="9" t="s">
        <v>25</v>
      </c>
      <c r="M23" s="7" t="s">
        <v>25</v>
      </c>
      <c r="N23" s="7" t="s">
        <v>25</v>
      </c>
      <c r="O23" s="7"/>
      <c r="P23" s="18">
        <v>784273</v>
      </c>
      <c r="Q23" s="18">
        <v>721531</v>
      </c>
      <c r="R23" s="18">
        <f t="shared" si="0"/>
        <v>663808.52</v>
      </c>
      <c r="S23" s="18">
        <f t="shared" si="1"/>
        <v>610703.83840000001</v>
      </c>
    </row>
    <row r="24" spans="1:19" s="10" customFormat="1">
      <c r="A24" s="8">
        <v>23</v>
      </c>
      <c r="B24" s="7">
        <v>7526</v>
      </c>
      <c r="C24" s="7" t="s">
        <v>96</v>
      </c>
      <c r="D24" s="7" t="s">
        <v>93</v>
      </c>
      <c r="E24" s="7" t="s">
        <v>97</v>
      </c>
      <c r="F24" s="7">
        <v>6871</v>
      </c>
      <c r="G24" s="7" t="s">
        <v>98</v>
      </c>
      <c r="H24" s="7">
        <v>2020</v>
      </c>
      <c r="I24" s="7">
        <v>18000</v>
      </c>
      <c r="J24" s="7" t="s">
        <v>23</v>
      </c>
      <c r="K24" s="7" t="s">
        <v>73</v>
      </c>
      <c r="L24" s="9" t="s">
        <v>25</v>
      </c>
      <c r="M24" s="7" t="s">
        <v>25</v>
      </c>
      <c r="N24" s="7" t="s">
        <v>25</v>
      </c>
      <c r="O24" s="7"/>
      <c r="P24" s="18">
        <v>990945</v>
      </c>
      <c r="Q24" s="18">
        <v>911669</v>
      </c>
      <c r="R24" s="18">
        <f t="shared" si="0"/>
        <v>838735.48</v>
      </c>
      <c r="S24" s="18">
        <f t="shared" si="1"/>
        <v>771636.64159999997</v>
      </c>
    </row>
    <row r="25" spans="1:19" s="10" customFormat="1">
      <c r="A25" s="8">
        <v>24</v>
      </c>
      <c r="B25" s="7">
        <v>7527</v>
      </c>
      <c r="C25" s="7" t="s">
        <v>99</v>
      </c>
      <c r="D25" s="7" t="s">
        <v>93</v>
      </c>
      <c r="E25" s="7" t="s">
        <v>97</v>
      </c>
      <c r="F25" s="7">
        <v>6871</v>
      </c>
      <c r="G25" s="7" t="s">
        <v>100</v>
      </c>
      <c r="H25" s="7">
        <v>2020</v>
      </c>
      <c r="I25" s="7">
        <v>18000</v>
      </c>
      <c r="J25" s="7" t="s">
        <v>23</v>
      </c>
      <c r="K25" s="7" t="s">
        <v>73</v>
      </c>
      <c r="L25" s="9" t="s">
        <v>25</v>
      </c>
      <c r="M25" s="7" t="s">
        <v>25</v>
      </c>
      <c r="N25" s="7" t="s">
        <v>25</v>
      </c>
      <c r="O25" s="7"/>
      <c r="P25" s="18">
        <v>1001376</v>
      </c>
      <c r="Q25" s="18">
        <v>921265</v>
      </c>
      <c r="R25" s="18">
        <f t="shared" si="0"/>
        <v>847563.8</v>
      </c>
      <c r="S25" s="18">
        <f t="shared" si="1"/>
        <v>779758.69600000011</v>
      </c>
    </row>
    <row r="26" spans="1:19" s="10" customFormat="1">
      <c r="A26" s="8">
        <v>25</v>
      </c>
      <c r="B26" s="7">
        <v>7528</v>
      </c>
      <c r="C26" s="8" t="s">
        <v>101</v>
      </c>
      <c r="D26" s="7" t="s">
        <v>93</v>
      </c>
      <c r="E26" s="7" t="s">
        <v>102</v>
      </c>
      <c r="F26" s="7">
        <v>9037</v>
      </c>
      <c r="G26" s="8" t="s">
        <v>103</v>
      </c>
      <c r="H26" s="7">
        <v>2020</v>
      </c>
      <c r="I26" s="7">
        <v>41000</v>
      </c>
      <c r="J26" s="7" t="s">
        <v>23</v>
      </c>
      <c r="K26" s="7" t="s">
        <v>73</v>
      </c>
      <c r="L26" s="9" t="s">
        <v>25</v>
      </c>
      <c r="M26" s="7" t="s">
        <v>25</v>
      </c>
      <c r="N26" s="7" t="s">
        <v>25</v>
      </c>
      <c r="O26" s="7"/>
      <c r="P26" s="18">
        <v>1436546</v>
      </c>
      <c r="Q26" s="18">
        <v>1321662</v>
      </c>
      <c r="R26" s="18">
        <f t="shared" si="0"/>
        <v>1215929.04</v>
      </c>
      <c r="S26" s="18">
        <f t="shared" si="1"/>
        <v>1118654.7168000001</v>
      </c>
    </row>
    <row r="27" spans="1:19" s="10" customFormat="1">
      <c r="A27" s="8">
        <v>26</v>
      </c>
      <c r="B27" s="7">
        <v>7713</v>
      </c>
      <c r="C27" s="7" t="s">
        <v>104</v>
      </c>
      <c r="D27" s="7" t="s">
        <v>55</v>
      </c>
      <c r="E27" s="7" t="s">
        <v>105</v>
      </c>
      <c r="F27" s="7">
        <v>1995</v>
      </c>
      <c r="G27" s="7" t="s">
        <v>106</v>
      </c>
      <c r="H27" s="7">
        <v>2018</v>
      </c>
      <c r="I27" s="7">
        <v>3500</v>
      </c>
      <c r="J27" s="7" t="s">
        <v>23</v>
      </c>
      <c r="K27" s="7" t="s">
        <v>30</v>
      </c>
      <c r="L27" s="9" t="s">
        <v>25</v>
      </c>
      <c r="M27" s="7" t="s">
        <v>25</v>
      </c>
      <c r="N27" s="7" t="s">
        <v>25</v>
      </c>
      <c r="O27" s="7"/>
      <c r="P27" s="18">
        <v>68900</v>
      </c>
      <c r="Q27" s="18">
        <v>56672</v>
      </c>
      <c r="R27" s="18">
        <f t="shared" si="0"/>
        <v>52138.240000000005</v>
      </c>
      <c r="S27" s="18">
        <f t="shared" si="1"/>
        <v>47967.180800000009</v>
      </c>
    </row>
    <row r="28" spans="1:19" s="10" customFormat="1">
      <c r="A28" s="8">
        <v>27</v>
      </c>
      <c r="B28" s="7">
        <v>7714</v>
      </c>
      <c r="C28" s="7" t="s">
        <v>107</v>
      </c>
      <c r="D28" s="8" t="s">
        <v>79</v>
      </c>
      <c r="E28" s="8" t="s">
        <v>108</v>
      </c>
      <c r="F28" s="8">
        <v>2143</v>
      </c>
      <c r="G28" s="7" t="s">
        <v>109</v>
      </c>
      <c r="H28" s="7">
        <v>2019</v>
      </c>
      <c r="I28" s="7">
        <v>3500</v>
      </c>
      <c r="J28" s="7" t="s">
        <v>23</v>
      </c>
      <c r="K28" s="7" t="s">
        <v>110</v>
      </c>
      <c r="L28" s="9" t="s">
        <v>25</v>
      </c>
      <c r="M28" s="7" t="s">
        <v>25</v>
      </c>
      <c r="N28" s="7" t="s">
        <v>25</v>
      </c>
      <c r="O28" s="7"/>
      <c r="P28" s="18">
        <v>115600</v>
      </c>
      <c r="Q28" s="18">
        <v>98992</v>
      </c>
      <c r="R28" s="18">
        <f t="shared" si="0"/>
        <v>91072.639999999999</v>
      </c>
      <c r="S28" s="18">
        <f t="shared" si="1"/>
        <v>83786.828800000003</v>
      </c>
    </row>
    <row r="29" spans="1:19">
      <c r="A29" s="8">
        <v>28</v>
      </c>
      <c r="B29" s="1">
        <v>7715</v>
      </c>
      <c r="C29" s="4" t="s">
        <v>111</v>
      </c>
      <c r="D29" s="4" t="s">
        <v>79</v>
      </c>
      <c r="E29" s="8" t="s">
        <v>108</v>
      </c>
      <c r="F29" s="8">
        <v>2143</v>
      </c>
      <c r="G29" s="7" t="s">
        <v>112</v>
      </c>
      <c r="H29" s="7">
        <v>2019</v>
      </c>
      <c r="I29" s="7">
        <v>3500</v>
      </c>
      <c r="J29" s="7" t="s">
        <v>23</v>
      </c>
      <c r="K29" s="7" t="s">
        <v>110</v>
      </c>
      <c r="L29" s="6" t="s">
        <v>25</v>
      </c>
      <c r="M29" s="1" t="s">
        <v>25</v>
      </c>
      <c r="N29" s="1" t="s">
        <v>25</v>
      </c>
      <c r="O29" s="1"/>
      <c r="P29" s="18">
        <v>107300</v>
      </c>
      <c r="Q29" s="18">
        <v>90528</v>
      </c>
      <c r="R29" s="18">
        <f t="shared" si="0"/>
        <v>83285.760000000009</v>
      </c>
      <c r="S29" s="18">
        <f t="shared" si="1"/>
        <v>76622.899200000014</v>
      </c>
    </row>
    <row r="30" spans="1:19">
      <c r="A30" s="8">
        <v>29</v>
      </c>
      <c r="B30" s="1">
        <v>7716</v>
      </c>
      <c r="C30" s="4" t="s">
        <v>113</v>
      </c>
      <c r="D30" s="4" t="s">
        <v>79</v>
      </c>
      <c r="E30" s="8" t="s">
        <v>108</v>
      </c>
      <c r="F30" s="8">
        <v>2143</v>
      </c>
      <c r="G30" s="7" t="s">
        <v>114</v>
      </c>
      <c r="H30" s="7">
        <v>2019</v>
      </c>
      <c r="I30" s="7">
        <v>3500</v>
      </c>
      <c r="J30" s="7" t="s">
        <v>23</v>
      </c>
      <c r="K30" s="7" t="s">
        <v>110</v>
      </c>
      <c r="L30" s="6" t="s">
        <v>25</v>
      </c>
      <c r="M30" s="1" t="s">
        <v>25</v>
      </c>
      <c r="N30" s="1" t="s">
        <v>25</v>
      </c>
      <c r="O30" s="1"/>
      <c r="P30" s="18">
        <v>117000</v>
      </c>
      <c r="Q30" s="18">
        <v>100188</v>
      </c>
      <c r="R30" s="18">
        <f t="shared" si="0"/>
        <v>92172.96</v>
      </c>
      <c r="S30" s="18">
        <f t="shared" si="1"/>
        <v>84799.123200000016</v>
      </c>
    </row>
    <row r="31" spans="1:19" s="10" customFormat="1">
      <c r="A31" s="8">
        <v>30</v>
      </c>
      <c r="B31" s="7">
        <v>7717</v>
      </c>
      <c r="C31" s="8" t="s">
        <v>115</v>
      </c>
      <c r="D31" s="8" t="s">
        <v>40</v>
      </c>
      <c r="E31" s="8" t="s">
        <v>41</v>
      </c>
      <c r="F31" s="8">
        <v>1499</v>
      </c>
      <c r="G31" s="7" t="s">
        <v>116</v>
      </c>
      <c r="H31" s="7">
        <v>2020</v>
      </c>
      <c r="I31" s="7">
        <v>2375</v>
      </c>
      <c r="J31" s="7" t="s">
        <v>23</v>
      </c>
      <c r="K31" s="7" t="s">
        <v>110</v>
      </c>
      <c r="L31" s="9" t="s">
        <v>25</v>
      </c>
      <c r="M31" s="7" t="s">
        <v>25</v>
      </c>
      <c r="N31" s="7" t="s">
        <v>25</v>
      </c>
      <c r="O31" s="7"/>
      <c r="P31" s="18">
        <v>76900</v>
      </c>
      <c r="Q31" s="18">
        <v>61916</v>
      </c>
      <c r="R31" s="18">
        <f t="shared" si="0"/>
        <v>56962.720000000001</v>
      </c>
      <c r="S31" s="18">
        <f t="shared" si="1"/>
        <v>52405.702400000002</v>
      </c>
    </row>
    <row r="32" spans="1:19">
      <c r="A32" s="8">
        <v>31</v>
      </c>
      <c r="B32" s="1">
        <v>7718</v>
      </c>
      <c r="C32" s="4" t="s">
        <v>117</v>
      </c>
      <c r="D32" s="1" t="s">
        <v>40</v>
      </c>
      <c r="E32" s="7" t="s">
        <v>118</v>
      </c>
      <c r="F32" s="7">
        <v>2179</v>
      </c>
      <c r="G32" s="7" t="s">
        <v>119</v>
      </c>
      <c r="H32" s="7">
        <v>2020</v>
      </c>
      <c r="I32" s="7">
        <v>3500</v>
      </c>
      <c r="J32" s="7" t="s">
        <v>23</v>
      </c>
      <c r="K32" s="7" t="s">
        <v>110</v>
      </c>
      <c r="L32" s="6" t="s">
        <v>25</v>
      </c>
      <c r="M32" s="1" t="s">
        <v>25</v>
      </c>
      <c r="N32" s="1" t="s">
        <v>25</v>
      </c>
      <c r="O32" s="1"/>
      <c r="P32" s="18">
        <v>103700</v>
      </c>
      <c r="Q32" s="18">
        <v>74152</v>
      </c>
      <c r="R32" s="18">
        <f t="shared" si="0"/>
        <v>68219.839999999997</v>
      </c>
      <c r="S32" s="18">
        <f t="shared" si="1"/>
        <v>62762.252800000002</v>
      </c>
    </row>
    <row r="33" spans="1:19" s="27" customFormat="1" ht="28.9">
      <c r="A33" s="24">
        <v>32</v>
      </c>
      <c r="B33" s="6">
        <v>7719</v>
      </c>
      <c r="C33" s="25" t="s">
        <v>120</v>
      </c>
      <c r="D33" s="6" t="s">
        <v>34</v>
      </c>
      <c r="E33" s="26" t="s">
        <v>121</v>
      </c>
      <c r="F33" s="9">
        <v>1461</v>
      </c>
      <c r="G33" s="9" t="s">
        <v>122</v>
      </c>
      <c r="H33" s="9">
        <v>2021</v>
      </c>
      <c r="I33" s="9">
        <v>2175</v>
      </c>
      <c r="J33" s="9" t="s">
        <v>23</v>
      </c>
      <c r="K33" s="9" t="s">
        <v>110</v>
      </c>
      <c r="L33" s="6" t="s">
        <v>25</v>
      </c>
      <c r="M33" s="6" t="s">
        <v>25</v>
      </c>
      <c r="N33" s="6" t="s">
        <v>25</v>
      </c>
      <c r="O33" s="6" t="s">
        <v>25</v>
      </c>
      <c r="P33" s="18">
        <v>59900</v>
      </c>
      <c r="Q33" s="18">
        <v>44160</v>
      </c>
      <c r="R33" s="18">
        <f t="shared" si="0"/>
        <v>40627.200000000004</v>
      </c>
      <c r="S33" s="18">
        <f t="shared" si="1"/>
        <v>37377.024000000005</v>
      </c>
    </row>
    <row r="34" spans="1:19">
      <c r="A34" s="8">
        <v>33</v>
      </c>
      <c r="B34" s="1">
        <v>7022</v>
      </c>
      <c r="C34" s="4" t="s">
        <v>123</v>
      </c>
      <c r="D34" s="1" t="s">
        <v>34</v>
      </c>
      <c r="E34" s="7" t="s">
        <v>124</v>
      </c>
      <c r="F34" s="7">
        <v>1461</v>
      </c>
      <c r="G34" s="7" t="s">
        <v>125</v>
      </c>
      <c r="H34" s="7">
        <v>2021</v>
      </c>
      <c r="I34" s="7">
        <v>1954</v>
      </c>
      <c r="J34" s="7" t="s">
        <v>23</v>
      </c>
      <c r="K34" s="7" t="s">
        <v>30</v>
      </c>
      <c r="L34" s="6" t="s">
        <v>25</v>
      </c>
      <c r="M34" s="6" t="s">
        <v>25</v>
      </c>
      <c r="N34" s="6" t="s">
        <v>25</v>
      </c>
      <c r="O34" s="6" t="s">
        <v>25</v>
      </c>
      <c r="P34" s="18">
        <v>78900</v>
      </c>
      <c r="Q34" s="18">
        <v>65964</v>
      </c>
      <c r="R34" s="18">
        <f t="shared" si="0"/>
        <v>60686.880000000005</v>
      </c>
      <c r="S34" s="18">
        <f t="shared" si="1"/>
        <v>55831.929600000003</v>
      </c>
    </row>
    <row r="35" spans="1:19">
      <c r="A35" s="8">
        <v>34</v>
      </c>
      <c r="B35" s="1">
        <v>7023</v>
      </c>
      <c r="C35" s="4" t="s">
        <v>126</v>
      </c>
      <c r="D35" s="1" t="s">
        <v>127</v>
      </c>
      <c r="E35" s="7" t="s">
        <v>128</v>
      </c>
      <c r="F35" s="7">
        <v>2487</v>
      </c>
      <c r="G35" s="7" t="s">
        <v>129</v>
      </c>
      <c r="H35" s="7">
        <v>2023</v>
      </c>
      <c r="I35" s="7">
        <v>2225</v>
      </c>
      <c r="J35" s="7" t="s">
        <v>53</v>
      </c>
      <c r="K35" s="7" t="s">
        <v>30</v>
      </c>
      <c r="L35" s="6" t="s">
        <v>25</v>
      </c>
      <c r="M35" s="6" t="s">
        <v>25</v>
      </c>
      <c r="N35" s="6" t="s">
        <v>25</v>
      </c>
      <c r="O35" s="6" t="s">
        <v>25</v>
      </c>
      <c r="P35" s="18" t="s">
        <v>130</v>
      </c>
      <c r="Q35" s="18">
        <v>139508</v>
      </c>
      <c r="R35" s="18">
        <f t="shared" si="0"/>
        <v>128347.36</v>
      </c>
      <c r="S35" s="18">
        <f t="shared" si="1"/>
        <v>118079.57120000001</v>
      </c>
    </row>
    <row r="36" spans="1:19">
      <c r="A36" s="8">
        <v>35</v>
      </c>
      <c r="B36" s="1">
        <v>7024</v>
      </c>
      <c r="C36" s="4" t="s">
        <v>131</v>
      </c>
      <c r="D36" s="1" t="s">
        <v>127</v>
      </c>
      <c r="E36" s="7" t="s">
        <v>128</v>
      </c>
      <c r="F36" s="7">
        <v>2487</v>
      </c>
      <c r="G36" s="7" t="s">
        <v>132</v>
      </c>
      <c r="H36" s="7">
        <v>2023</v>
      </c>
      <c r="I36" s="7">
        <v>2225</v>
      </c>
      <c r="J36" s="7" t="s">
        <v>53</v>
      </c>
      <c r="K36" s="7" t="s">
        <v>30</v>
      </c>
      <c r="L36" s="6" t="s">
        <v>25</v>
      </c>
      <c r="M36" s="6" t="s">
        <v>25</v>
      </c>
      <c r="N36" s="6" t="s">
        <v>25</v>
      </c>
      <c r="O36" s="6" t="s">
        <v>25</v>
      </c>
      <c r="P36" s="18" t="s">
        <v>130</v>
      </c>
      <c r="Q36" s="18">
        <v>156252</v>
      </c>
      <c r="R36" s="18">
        <f t="shared" si="0"/>
        <v>143751.84</v>
      </c>
      <c r="S36" s="18">
        <f t="shared" si="1"/>
        <v>132251.69279999999</v>
      </c>
    </row>
    <row r="37" spans="1:19">
      <c r="A37" s="8">
        <v>36</v>
      </c>
      <c r="B37" s="1">
        <v>7025</v>
      </c>
      <c r="C37" s="4" t="s">
        <v>133</v>
      </c>
      <c r="D37" s="1" t="s">
        <v>127</v>
      </c>
      <c r="E37" s="7" t="s">
        <v>128</v>
      </c>
      <c r="F37" s="7">
        <v>2487</v>
      </c>
      <c r="G37" s="7" t="s">
        <v>134</v>
      </c>
      <c r="H37" s="7">
        <v>2023</v>
      </c>
      <c r="I37" s="7">
        <v>2225</v>
      </c>
      <c r="J37" s="7" t="s">
        <v>53</v>
      </c>
      <c r="K37" s="7" t="s">
        <v>30</v>
      </c>
      <c r="L37" s="6" t="s">
        <v>25</v>
      </c>
      <c r="M37" s="6" t="s">
        <v>25</v>
      </c>
      <c r="N37" s="6" t="s">
        <v>25</v>
      </c>
      <c r="O37" s="6" t="s">
        <v>25</v>
      </c>
      <c r="P37" s="18" t="s">
        <v>130</v>
      </c>
      <c r="Q37" s="18">
        <v>156252</v>
      </c>
      <c r="R37" s="18">
        <f t="shared" si="0"/>
        <v>143751.84</v>
      </c>
      <c r="S37" s="18">
        <f t="shared" si="1"/>
        <v>132251.69279999999</v>
      </c>
    </row>
    <row r="38" spans="1:19">
      <c r="A38" s="8">
        <v>37</v>
      </c>
      <c r="B38" s="1">
        <v>7026</v>
      </c>
      <c r="C38" s="4" t="s">
        <v>135</v>
      </c>
      <c r="D38" s="1" t="s">
        <v>127</v>
      </c>
      <c r="E38" s="7" t="s">
        <v>128</v>
      </c>
      <c r="F38" s="7">
        <v>2487</v>
      </c>
      <c r="G38" s="7" t="s">
        <v>136</v>
      </c>
      <c r="H38" s="7">
        <v>2023</v>
      </c>
      <c r="I38" s="7">
        <v>2225</v>
      </c>
      <c r="J38" s="7" t="s">
        <v>53</v>
      </c>
      <c r="K38" s="7" t="s">
        <v>30</v>
      </c>
      <c r="L38" s="6" t="s">
        <v>25</v>
      </c>
      <c r="M38" s="6" t="s">
        <v>25</v>
      </c>
      <c r="N38" s="6" t="s">
        <v>25</v>
      </c>
      <c r="O38" s="6" t="s">
        <v>25</v>
      </c>
      <c r="P38" s="18" t="s">
        <v>130</v>
      </c>
      <c r="Q38" s="18">
        <v>139508</v>
      </c>
      <c r="R38" s="18">
        <f t="shared" si="0"/>
        <v>128347.36</v>
      </c>
      <c r="S38" s="18">
        <f t="shared" si="1"/>
        <v>118079.57120000001</v>
      </c>
    </row>
    <row r="39" spans="1:19">
      <c r="A39" s="8">
        <v>38</v>
      </c>
      <c r="B39" s="1">
        <v>7027</v>
      </c>
      <c r="C39" s="4" t="s">
        <v>137</v>
      </c>
      <c r="D39" s="1" t="s">
        <v>127</v>
      </c>
      <c r="E39" s="7" t="s">
        <v>128</v>
      </c>
      <c r="F39" s="7">
        <v>2487</v>
      </c>
      <c r="G39" s="7" t="s">
        <v>138</v>
      </c>
      <c r="H39" s="7">
        <v>2023</v>
      </c>
      <c r="I39" s="7">
        <v>2225</v>
      </c>
      <c r="J39" s="7" t="s">
        <v>53</v>
      </c>
      <c r="K39" s="7" t="s">
        <v>30</v>
      </c>
      <c r="L39" s="6" t="s">
        <v>25</v>
      </c>
      <c r="M39" s="6" t="s">
        <v>25</v>
      </c>
      <c r="N39" s="6" t="s">
        <v>25</v>
      </c>
      <c r="O39" s="6" t="s">
        <v>25</v>
      </c>
      <c r="P39" s="18" t="s">
        <v>130</v>
      </c>
      <c r="Q39" s="18">
        <v>156252</v>
      </c>
      <c r="R39" s="18">
        <f t="shared" si="0"/>
        <v>143751.84</v>
      </c>
      <c r="S39" s="18">
        <f t="shared" si="1"/>
        <v>132251.69279999999</v>
      </c>
    </row>
    <row r="40" spans="1:19">
      <c r="A40" s="8">
        <v>39</v>
      </c>
      <c r="B40" s="1">
        <v>7028</v>
      </c>
      <c r="C40" s="4" t="s">
        <v>139</v>
      </c>
      <c r="D40" s="1" t="s">
        <v>127</v>
      </c>
      <c r="E40" s="7" t="s">
        <v>128</v>
      </c>
      <c r="F40" s="7">
        <v>2487</v>
      </c>
      <c r="G40" s="7" t="s">
        <v>140</v>
      </c>
      <c r="H40" s="7">
        <v>2023</v>
      </c>
      <c r="I40" s="7">
        <v>2225</v>
      </c>
      <c r="J40" s="7" t="s">
        <v>53</v>
      </c>
      <c r="K40" s="7" t="s">
        <v>30</v>
      </c>
      <c r="L40" s="6" t="s">
        <v>25</v>
      </c>
      <c r="M40" s="6" t="s">
        <v>25</v>
      </c>
      <c r="N40" s="6" t="s">
        <v>25</v>
      </c>
      <c r="O40" s="6" t="s">
        <v>25</v>
      </c>
      <c r="P40" s="19" t="s">
        <v>130</v>
      </c>
      <c r="Q40" s="18">
        <v>156252</v>
      </c>
      <c r="R40" s="18">
        <f t="shared" si="0"/>
        <v>143751.84</v>
      </c>
      <c r="S40" s="18">
        <f t="shared" si="1"/>
        <v>132251.69279999999</v>
      </c>
    </row>
    <row r="41" spans="1:19">
      <c r="A41" s="8">
        <v>40</v>
      </c>
      <c r="B41" s="1"/>
      <c r="C41" s="4" t="s">
        <v>141</v>
      </c>
      <c r="D41" s="1" t="s">
        <v>79</v>
      </c>
      <c r="E41" s="7" t="s">
        <v>142</v>
      </c>
      <c r="F41" s="7" t="s">
        <v>74</v>
      </c>
      <c r="G41" s="7" t="s">
        <v>143</v>
      </c>
      <c r="H41" s="7">
        <v>2023</v>
      </c>
      <c r="I41" s="7"/>
      <c r="J41" s="7" t="s">
        <v>144</v>
      </c>
      <c r="K41" s="7" t="s">
        <v>110</v>
      </c>
      <c r="L41" s="6" t="s">
        <v>25</v>
      </c>
      <c r="M41" s="6" t="s">
        <v>25</v>
      </c>
      <c r="N41" s="6" t="s">
        <v>25</v>
      </c>
      <c r="O41" s="6" t="s">
        <v>25</v>
      </c>
      <c r="P41" s="19"/>
      <c r="Q41" s="18">
        <v>179400</v>
      </c>
      <c r="R41" s="18">
        <f t="shared" si="0"/>
        <v>165048</v>
      </c>
      <c r="S41" s="18">
        <f t="shared" si="1"/>
        <v>151844.16</v>
      </c>
    </row>
    <row r="42" spans="1:19">
      <c r="A42" s="8">
        <v>41</v>
      </c>
      <c r="B42" s="1"/>
      <c r="C42" s="4" t="s">
        <v>145</v>
      </c>
      <c r="D42" s="1" t="s">
        <v>146</v>
      </c>
      <c r="E42" s="7" t="s">
        <v>147</v>
      </c>
      <c r="F42" s="7">
        <v>2998</v>
      </c>
      <c r="G42" s="7" t="s">
        <v>148</v>
      </c>
      <c r="H42" s="7">
        <v>2024</v>
      </c>
      <c r="I42" s="7">
        <v>3500</v>
      </c>
      <c r="J42" s="7" t="s">
        <v>23</v>
      </c>
      <c r="K42" s="7" t="s">
        <v>110</v>
      </c>
      <c r="L42" s="6" t="s">
        <v>25</v>
      </c>
      <c r="M42" s="6" t="s">
        <v>25</v>
      </c>
      <c r="N42" s="6" t="s">
        <v>25</v>
      </c>
      <c r="O42" s="6" t="s">
        <v>25</v>
      </c>
      <c r="P42" s="19"/>
      <c r="Q42" s="18">
        <v>152720</v>
      </c>
      <c r="R42" s="18">
        <f t="shared" si="0"/>
        <v>140502.39999999999</v>
      </c>
      <c r="S42" s="18">
        <f t="shared" si="1"/>
        <v>129262.208</v>
      </c>
    </row>
    <row r="43" spans="1:19">
      <c r="A43" s="8">
        <v>42</v>
      </c>
      <c r="B43" s="1">
        <v>7215</v>
      </c>
      <c r="C43" s="1" t="s">
        <v>149</v>
      </c>
      <c r="D43" s="1" t="s">
        <v>150</v>
      </c>
      <c r="E43" s="7" t="s">
        <v>151</v>
      </c>
      <c r="F43" s="7" t="s">
        <v>74</v>
      </c>
      <c r="G43" s="7" t="s">
        <v>152</v>
      </c>
      <c r="H43" s="7">
        <v>2007</v>
      </c>
      <c r="I43" s="7">
        <v>2500</v>
      </c>
      <c r="J43" s="7" t="s">
        <v>74</v>
      </c>
      <c r="K43" s="7" t="s">
        <v>153</v>
      </c>
      <c r="L43" s="6" t="s">
        <v>25</v>
      </c>
      <c r="M43" s="1"/>
      <c r="N43" s="1"/>
      <c r="O43" s="1"/>
      <c r="P43" s="3"/>
      <c r="Q43" s="7" t="s">
        <v>74</v>
      </c>
      <c r="R43" s="7" t="s">
        <v>74</v>
      </c>
      <c r="S43" s="7" t="s">
        <v>74</v>
      </c>
    </row>
    <row r="44" spans="1:19">
      <c r="A44" s="8">
        <v>43</v>
      </c>
      <c r="B44" s="1">
        <v>7606</v>
      </c>
      <c r="C44" s="1" t="s">
        <v>154</v>
      </c>
      <c r="D44" s="1" t="s">
        <v>150</v>
      </c>
      <c r="E44" s="7" t="s">
        <v>155</v>
      </c>
      <c r="F44" s="7" t="s">
        <v>74</v>
      </c>
      <c r="G44" s="7" t="s">
        <v>156</v>
      </c>
      <c r="H44" s="7">
        <v>2019</v>
      </c>
      <c r="I44" s="7">
        <v>750</v>
      </c>
      <c r="J44" s="7" t="s">
        <v>74</v>
      </c>
      <c r="K44" s="7" t="s">
        <v>153</v>
      </c>
      <c r="L44" s="6" t="s">
        <v>25</v>
      </c>
      <c r="M44" s="1"/>
      <c r="N44" s="1"/>
      <c r="O44" s="1"/>
      <c r="P44" s="3"/>
      <c r="Q44" s="7" t="s">
        <v>74</v>
      </c>
      <c r="R44" s="7" t="s">
        <v>74</v>
      </c>
      <c r="S44" s="7" t="s">
        <v>74</v>
      </c>
    </row>
    <row r="45" spans="1:19">
      <c r="A45" s="8">
        <v>44</v>
      </c>
      <c r="B45" s="1">
        <v>7607</v>
      </c>
      <c r="C45" s="1" t="s">
        <v>157</v>
      </c>
      <c r="D45" s="1" t="s">
        <v>150</v>
      </c>
      <c r="E45" s="7" t="s">
        <v>155</v>
      </c>
      <c r="F45" s="7" t="s">
        <v>74</v>
      </c>
      <c r="G45" s="7" t="s">
        <v>158</v>
      </c>
      <c r="H45" s="7">
        <v>2019</v>
      </c>
      <c r="I45" s="7">
        <v>750</v>
      </c>
      <c r="J45" s="7" t="s">
        <v>74</v>
      </c>
      <c r="K45" s="7" t="s">
        <v>153</v>
      </c>
      <c r="L45" s="6" t="s">
        <v>25</v>
      </c>
      <c r="M45" s="1"/>
      <c r="N45" s="1"/>
      <c r="O45" s="1"/>
      <c r="P45" s="3"/>
      <c r="Q45" s="7" t="s">
        <v>74</v>
      </c>
      <c r="R45" s="7" t="s">
        <v>74</v>
      </c>
      <c r="S45" s="7" t="s">
        <v>74</v>
      </c>
    </row>
    <row r="46" spans="1:19">
      <c r="A46" s="8">
        <v>45</v>
      </c>
      <c r="B46" s="1">
        <v>3000</v>
      </c>
      <c r="C46" s="1">
        <v>9731</v>
      </c>
      <c r="D46" s="1" t="s">
        <v>150</v>
      </c>
      <c r="E46" s="7" t="s">
        <v>150</v>
      </c>
      <c r="F46" s="7" t="s">
        <v>74</v>
      </c>
      <c r="G46" s="7" t="s">
        <v>159</v>
      </c>
      <c r="H46" s="7">
        <v>1976</v>
      </c>
      <c r="I46" s="7">
        <v>6900</v>
      </c>
      <c r="J46" s="7" t="s">
        <v>74</v>
      </c>
      <c r="K46" s="7" t="s">
        <v>153</v>
      </c>
      <c r="L46" s="6" t="s">
        <v>25</v>
      </c>
      <c r="M46" s="1"/>
      <c r="N46" s="1"/>
      <c r="O46" s="1"/>
      <c r="P46" s="3"/>
      <c r="Q46" s="7" t="s">
        <v>74</v>
      </c>
      <c r="R46" s="7" t="s">
        <v>74</v>
      </c>
      <c r="S46" s="7" t="s">
        <v>74</v>
      </c>
    </row>
    <row r="47" spans="1:19">
      <c r="A47" s="8">
        <v>46</v>
      </c>
      <c r="B47" s="1"/>
      <c r="C47" s="1" t="s">
        <v>160</v>
      </c>
      <c r="D47" s="1" t="s">
        <v>150</v>
      </c>
      <c r="E47" s="7" t="s">
        <v>161</v>
      </c>
      <c r="F47" s="7" t="s">
        <v>74</v>
      </c>
      <c r="G47" s="7" t="s">
        <v>162</v>
      </c>
      <c r="H47" s="7">
        <v>2016</v>
      </c>
      <c r="I47" s="7">
        <v>750</v>
      </c>
      <c r="J47" s="7" t="s">
        <v>74</v>
      </c>
      <c r="K47" s="7" t="s">
        <v>153</v>
      </c>
      <c r="L47" s="6" t="s">
        <v>25</v>
      </c>
      <c r="M47" s="1"/>
      <c r="N47" s="1"/>
      <c r="O47" s="1"/>
      <c r="P47" s="3"/>
      <c r="Q47" s="7" t="s">
        <v>74</v>
      </c>
      <c r="R47" s="7" t="s">
        <v>74</v>
      </c>
      <c r="S47" s="7" t="s">
        <v>74</v>
      </c>
    </row>
    <row r="48" spans="1:19">
      <c r="A48" s="8">
        <v>47</v>
      </c>
      <c r="B48" s="1"/>
      <c r="C48" s="1" t="s">
        <v>163</v>
      </c>
      <c r="D48" s="20" t="s">
        <v>164</v>
      </c>
      <c r="E48" s="7" t="s">
        <v>165</v>
      </c>
      <c r="F48" s="7" t="s">
        <v>74</v>
      </c>
      <c r="G48" s="7" t="s">
        <v>166</v>
      </c>
      <c r="H48" s="7">
        <v>2024</v>
      </c>
      <c r="I48" s="7">
        <v>2600</v>
      </c>
      <c r="J48" s="7" t="s">
        <v>74</v>
      </c>
      <c r="K48" s="17" t="s">
        <v>153</v>
      </c>
      <c r="L48" s="6" t="s">
        <v>25</v>
      </c>
      <c r="M48" s="1" t="s">
        <v>25</v>
      </c>
      <c r="N48" s="1"/>
      <c r="O48" s="1"/>
      <c r="P48" s="3"/>
      <c r="Q48" s="18">
        <v>164220</v>
      </c>
      <c r="R48" s="18">
        <f t="shared" si="0"/>
        <v>151082.4</v>
      </c>
      <c r="S48" s="18">
        <f t="shared" si="1"/>
        <v>138995.80799999999</v>
      </c>
    </row>
    <row r="49" spans="1:14">
      <c r="A49" s="14"/>
      <c r="B49" s="2"/>
      <c r="C49" s="2"/>
      <c r="D49" s="2"/>
      <c r="E49" s="15"/>
      <c r="F49" s="15"/>
      <c r="G49" s="15"/>
      <c r="H49" s="15"/>
      <c r="I49" s="15"/>
      <c r="J49" s="15"/>
      <c r="K49" s="15"/>
      <c r="L49" s="16"/>
      <c r="N49" s="2"/>
    </row>
    <row r="50" spans="1:14">
      <c r="A50" s="30" t="s">
        <v>167</v>
      </c>
      <c r="B50" s="30"/>
      <c r="C50" s="30"/>
      <c r="D50" s="5" t="s">
        <v>11</v>
      </c>
    </row>
    <row r="51" spans="1:14" ht="28.9">
      <c r="A51" s="8">
        <v>1</v>
      </c>
      <c r="B51" s="12">
        <v>72833</v>
      </c>
      <c r="C51" s="21" t="s">
        <v>168</v>
      </c>
      <c r="D51" s="1" t="s">
        <v>25</v>
      </c>
    </row>
    <row r="52" spans="1:14" ht="28.9">
      <c r="A52" s="8">
        <v>2</v>
      </c>
      <c r="B52" s="12">
        <v>73072</v>
      </c>
      <c r="C52" s="21" t="s">
        <v>169</v>
      </c>
      <c r="D52" s="1" t="s">
        <v>25</v>
      </c>
    </row>
    <row r="53" spans="1:14" ht="28.9">
      <c r="A53" s="8">
        <v>3</v>
      </c>
      <c r="B53" s="12">
        <v>72932</v>
      </c>
      <c r="C53" s="21" t="s">
        <v>170</v>
      </c>
      <c r="D53" s="1" t="s">
        <v>25</v>
      </c>
    </row>
    <row r="54" spans="1:14" ht="28.9">
      <c r="A54" s="8">
        <v>4</v>
      </c>
      <c r="B54" s="12">
        <v>72949</v>
      </c>
      <c r="C54" s="21" t="s">
        <v>171</v>
      </c>
      <c r="D54" s="1" t="s">
        <v>25</v>
      </c>
    </row>
    <row r="55" spans="1:14" ht="57.6">
      <c r="A55" s="8">
        <v>5</v>
      </c>
      <c r="B55" s="13">
        <v>77608</v>
      </c>
      <c r="C55" s="22" t="s">
        <v>172</v>
      </c>
      <c r="D55" s="1" t="s">
        <v>25</v>
      </c>
    </row>
    <row r="56" spans="1:14" ht="43.15">
      <c r="A56" s="8">
        <v>6</v>
      </c>
      <c r="B56" s="13">
        <v>77609</v>
      </c>
      <c r="C56" s="22" t="s">
        <v>173</v>
      </c>
      <c r="D56" s="1" t="s">
        <v>25</v>
      </c>
    </row>
    <row r="57" spans="1:14">
      <c r="A57" s="8">
        <v>7</v>
      </c>
      <c r="B57" s="12">
        <v>77605</v>
      </c>
      <c r="C57" s="21" t="s">
        <v>174</v>
      </c>
      <c r="D57" s="1" t="s">
        <v>25</v>
      </c>
    </row>
    <row r="58" spans="1:14">
      <c r="A58" s="8">
        <v>8</v>
      </c>
      <c r="B58" s="12">
        <v>72613</v>
      </c>
      <c r="C58" s="23" t="s">
        <v>175</v>
      </c>
      <c r="D58" s="1" t="s">
        <v>25</v>
      </c>
    </row>
    <row r="59" spans="1:14" ht="28.9">
      <c r="A59" s="8">
        <v>9</v>
      </c>
      <c r="B59" s="12">
        <v>71855</v>
      </c>
      <c r="C59" s="21" t="s">
        <v>176</v>
      </c>
      <c r="D59" s="1" t="s">
        <v>25</v>
      </c>
    </row>
    <row r="60" spans="1:14" ht="28.9">
      <c r="A60" s="8">
        <v>10</v>
      </c>
      <c r="B60" s="12">
        <v>72363</v>
      </c>
      <c r="C60" s="21" t="s">
        <v>177</v>
      </c>
      <c r="D60" s="1" t="s">
        <v>25</v>
      </c>
    </row>
    <row r="61" spans="1:14" ht="28.9">
      <c r="A61" s="8">
        <v>11</v>
      </c>
      <c r="B61" s="12">
        <v>72951</v>
      </c>
      <c r="C61" s="21" t="s">
        <v>178</v>
      </c>
      <c r="D61" s="1" t="s">
        <v>25</v>
      </c>
    </row>
    <row r="62" spans="1:14" ht="28.9">
      <c r="A62" s="8">
        <v>12</v>
      </c>
      <c r="B62" s="12">
        <v>72831</v>
      </c>
      <c r="C62" s="21" t="s">
        <v>179</v>
      </c>
      <c r="D62" s="1" t="s">
        <v>25</v>
      </c>
    </row>
    <row r="63" spans="1:14" ht="43.15">
      <c r="A63" s="8">
        <v>13</v>
      </c>
      <c r="B63" s="13">
        <v>72885</v>
      </c>
      <c r="C63" s="22" t="s">
        <v>180</v>
      </c>
      <c r="D63" s="1" t="s">
        <v>25</v>
      </c>
    </row>
    <row r="64" spans="1:14">
      <c r="A64" s="8">
        <v>14</v>
      </c>
      <c r="B64" s="13">
        <v>72953</v>
      </c>
      <c r="C64" s="22" t="s">
        <v>181</v>
      </c>
      <c r="D64" s="1" t="s">
        <v>25</v>
      </c>
    </row>
    <row r="65" spans="1:4" ht="28.9">
      <c r="A65" s="8">
        <v>15</v>
      </c>
      <c r="B65" s="12">
        <v>71857</v>
      </c>
      <c r="C65" s="21" t="s">
        <v>182</v>
      </c>
      <c r="D65" s="1" t="s">
        <v>25</v>
      </c>
    </row>
    <row r="66" spans="1:4">
      <c r="A66" s="8">
        <v>16</v>
      </c>
      <c r="B66" s="13">
        <v>7604</v>
      </c>
      <c r="C66" s="22" t="s">
        <v>183</v>
      </c>
      <c r="D66" s="1" t="s">
        <v>25</v>
      </c>
    </row>
  </sheetData>
  <autoFilter ref="A1:R42" xr:uid="{A33308F2-CF5F-4510-AA98-84B639183656}"/>
  <mergeCells count="1">
    <mergeCell ref="A50:C50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B8F9A44610E145A47B92D88DBB2893" ma:contentTypeVersion="14" ma:contentTypeDescription="Utwórz nowy dokument." ma:contentTypeScope="" ma:versionID="1035095c9989d27a80fe70d795659b4f">
  <xsd:schema xmlns:xsd="http://www.w3.org/2001/XMLSchema" xmlns:xs="http://www.w3.org/2001/XMLSchema" xmlns:p="http://schemas.microsoft.com/office/2006/metadata/properties" xmlns:ns2="4df0ebfd-26af-4ff9-bf4d-afc53ef3adf9" xmlns:ns3="2171d3e5-6a0b-44a7-afe3-f44a01961136" targetNamespace="http://schemas.microsoft.com/office/2006/metadata/properties" ma:root="true" ma:fieldsID="7d6ff3727c543724f916f679089ace1c" ns2:_="" ns3:_="">
    <xsd:import namespace="4df0ebfd-26af-4ff9-bf4d-afc53ef3adf9"/>
    <xsd:import namespace="2171d3e5-6a0b-44a7-afe3-f44a019611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0ebfd-26af-4ff9-bf4d-afc53ef3a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3f6b421-32e6-490d-99c0-9e418ba611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1d3e5-6a0b-44a7-afe3-f44a0196113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228528d-5e57-43ab-a156-123832b5d3f5}" ma:internalName="TaxCatchAll" ma:showField="CatchAllData" ma:web="2171d3e5-6a0b-44a7-afe3-f44a019611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71d3e5-6a0b-44a7-afe3-f44a01961136" xsi:nil="true"/>
    <lcf76f155ced4ddcb4097134ff3c332f xmlns="4df0ebfd-26af-4ff9-bf4d-afc53ef3adf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5AF20C-9129-40FF-8256-9F09A75894AF}"/>
</file>

<file path=customXml/itemProps2.xml><?xml version="1.0" encoding="utf-8"?>
<ds:datastoreItem xmlns:ds="http://schemas.openxmlformats.org/officeDocument/2006/customXml" ds:itemID="{834E202A-F9AD-4E15-A8F3-85A49E0864C6}"/>
</file>

<file path=customXml/itemProps3.xml><?xml version="1.0" encoding="utf-8"?>
<ds:datastoreItem xmlns:ds="http://schemas.openxmlformats.org/officeDocument/2006/customXml" ds:itemID="{849BB1CB-EB9A-4702-BFD3-BD7A8373F9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p.kotwicki</dc:creator>
  <cp:keywords/>
  <dc:description/>
  <cp:lastModifiedBy>Marek Rolewicz</cp:lastModifiedBy>
  <cp:revision/>
  <dcterms:created xsi:type="dcterms:W3CDTF">2021-11-11T15:20:58Z</dcterms:created>
  <dcterms:modified xsi:type="dcterms:W3CDTF">2024-12-16T09:16:57Z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0x01010024B8F9A44610E145A47B92D88DBB2893</vt:lpwstr>
  </property>
  <property fmtid="{D5CDD505-2E9C-101B-9397-08002B2CF9AE}" pid="3" name="MediaServiceImageTags">
    <vt:lpwstr/>
  </property>
</Properties>
</file>