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60" windowHeight="12816" tabRatio="864" firstSheet="2" activeTab="12"/>
  </bookViews>
  <sheets>
    <sheet name="ofatumumabum" sheetId="1" r:id="rId1"/>
    <sheet name="natalizumabum" sheetId="2" r:id="rId2"/>
    <sheet name="Lenalidomidum" sheetId="3" r:id="rId3"/>
    <sheet name="acalabrutinibum" sheetId="4" r:id="rId4"/>
    <sheet name="obinutuzamabum" sheetId="5" r:id="rId5"/>
    <sheet name="toxinum" sheetId="6" r:id="rId6"/>
    <sheet name="BCG" sheetId="7" r:id="rId7"/>
    <sheet name="luspaterceptum" sheetId="8" r:id="rId8"/>
    <sheet name="romiplostinum" sheetId="9" r:id="rId9"/>
    <sheet name="toxinum 2" sheetId="10" r:id="rId10"/>
    <sheet name="Natrium chloratum" sheetId="11" r:id="rId11"/>
    <sheet name="prep.do dez." sheetId="12" r:id="rId12"/>
    <sheet name="Opatrunki" sheetId="13" r:id="rId1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<sst xmlns="http://schemas.openxmlformats.org/spreadsheetml/2006/main" count="288" uniqueCount="97">
  <si>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</si>
  <si>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</si>
  <si>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</si>
  <si>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</si>
  <si>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</si>
  <si>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</si>
  <si>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       (5 x6)</t>
  </si>
  <si>
    <t>Stawka VAT</t>
  </si>
  <si>
    <t>Wartość brutto           (7 x 8)</t>
  </si>
  <si>
    <t>Nazwa handlowa</t>
  </si>
  <si>
    <t>Wartość VAT</t>
  </si>
  <si>
    <t>Wartość zamówienia podstawowego</t>
  </si>
  <si>
    <t>Całkowita wartość zamówienia (podstawowe + w ramach prawa opcji)</t>
  </si>
  <si>
    <t>Cena netto za opak. w zł.</t>
  </si>
  <si>
    <t>Producent</t>
  </si>
  <si>
    <t>-</t>
  </si>
  <si>
    <t>Wartość netto       (5 x6)</t>
  </si>
  <si>
    <t>Wartość brutto (7 x 8)</t>
  </si>
  <si>
    <t>Toxinum botulinicum typum A ad iniectabile</t>
  </si>
  <si>
    <t>Proszek do sporządzania roztworu do wstrzykiwań</t>
  </si>
  <si>
    <t>Wartość zamówienia w ramach prawa opcji 50%</t>
  </si>
  <si>
    <t>Część nr 1 - Ofatumumabum</t>
  </si>
  <si>
    <t>Ofatumumabum</t>
  </si>
  <si>
    <t>Roztwór do wstrzykiwań w ampułko-strzykawce</t>
  </si>
  <si>
    <t>Lenalidomidum</t>
  </si>
  <si>
    <t>Kapsułki twarde</t>
  </si>
  <si>
    <t>5 mg x 21 szt</t>
  </si>
  <si>
    <t>20 mg x 1 szt</t>
  </si>
  <si>
    <t>10 mg x 21 szt</t>
  </si>
  <si>
    <t>15 mg x 21 szt</t>
  </si>
  <si>
    <t>25 mg x 21 szt</t>
  </si>
  <si>
    <t>Natalizumabum</t>
  </si>
  <si>
    <t>Koncentrat do sporządzania roztworu do infuzji</t>
  </si>
  <si>
    <t>Część nr 2 - Natalizumabum</t>
  </si>
  <si>
    <t>300 mg x 1 szt</t>
  </si>
  <si>
    <t>Część nr 4 - Acalabrutinibum</t>
  </si>
  <si>
    <t>Acalabrutinibum</t>
  </si>
  <si>
    <t>100 mg x 60 szt</t>
  </si>
  <si>
    <t>Część nr 5 - Obinutuzumabum</t>
  </si>
  <si>
    <t>Obinutuzumabum</t>
  </si>
  <si>
    <t>1000 mg x 1 fiol.</t>
  </si>
  <si>
    <t>Część nr 6 - Toxinum botulinicum typum A ad iniectabile</t>
  </si>
  <si>
    <t>500 jednostek kompleksu neurotoksyny Clostridium botulinum typu A/fiolkę</t>
  </si>
  <si>
    <t>Część nr 7 - BCG ad immunocurationem</t>
  </si>
  <si>
    <t>BCG ad immunocurationem</t>
  </si>
  <si>
    <t>Proszek i rozpuszczalnik do sporządzania zawiesiny do pęcherza moczowego</t>
  </si>
  <si>
    <t>min. 2x10^8 max. 3x10^9/50 ml</t>
  </si>
  <si>
    <t>Część nr 8 - Luspaterceptum</t>
  </si>
  <si>
    <t>Luspaterceptum</t>
  </si>
  <si>
    <t>75 mg x 1 fiol</t>
  </si>
  <si>
    <t>25 mg x 1 fiol</t>
  </si>
  <si>
    <t>Część nr 3 -  Lenalidomidum</t>
  </si>
  <si>
    <t>Romiplostimum</t>
  </si>
  <si>
    <t>125 mcg x 1 fiol</t>
  </si>
  <si>
    <t>250 mcg x 1 fiol</t>
  </si>
  <si>
    <t>Część nr 9 - Romiplostimum</t>
  </si>
  <si>
    <t>Część nr 10 - Toxinum botulinicum typum A ad iniectabile</t>
  </si>
  <si>
    <t>100 j. neurotoksyny Clostridium botulinum typu A (150 kD)/ fiolkę</t>
  </si>
  <si>
    <t>Część nr 11 - Natrii chloridum</t>
  </si>
  <si>
    <t>Natrii chloridum</t>
  </si>
  <si>
    <t>Rozpuszczalnik do sporządzania leków parenteralnych</t>
  </si>
  <si>
    <t>9 mg/ml x 50 amp. 10 ml</t>
  </si>
  <si>
    <t>Część nr 13 - Opatrunki</t>
  </si>
  <si>
    <t>10 cm x 10 cm x 10 szt</t>
  </si>
  <si>
    <t>opatrunek</t>
  </si>
  <si>
    <t>Tabletki powlekane</t>
  </si>
  <si>
    <t>12,5 cm X 12,5 cm X 5 szt</t>
  </si>
  <si>
    <t>12 cm x 24 cm x 1 szt</t>
  </si>
  <si>
    <t>15 cm x 15 cm x  5szt</t>
  </si>
  <si>
    <t>przed wszystkimi zabiegami związanymi z</t>
  </si>
  <si>
    <t>przerwaniem ciągłości skóry (zabiegi chirurgiczne,</t>
  </si>
  <si>
    <t>cewnikowanie naczyń, pobieranie krwi oraz płynów</t>
  </si>
  <si>
    <t>ustrojowych, iniekcje, punkcje, itp) oraz do</t>
  </si>
  <si>
    <t>antyseptyki podczas wymiany opatrunków</t>
  </si>
  <si>
    <t>cewników dożylnych. Preparat gotowy do użycia,</t>
  </si>
  <si>
    <t>oparty na dwóch różnych chemicznie substancjach</t>
  </si>
  <si>
    <t>aktywnych: IPA oraz chlorheksydynie. Preparat</t>
  </si>
  <si>
    <t>posiadający działanie przedłużone do 24h. Preparat</t>
  </si>
  <si>
    <t>nie może zawierać alkoholu etylowego, jodu,</t>
  </si>
  <si>
    <t>oktenidyny, związków amoniowych, gliceryny.</t>
  </si>
  <si>
    <t>Spektrum działania oraz czas ekspozycji: B (wg</t>
  </si>
  <si>
    <t>EN13727): 1 min, F (wg EN13624): 1 min, Tbc: 30</t>
  </si>
  <si>
    <t>sek oraz Mykobakterie: 1 min (w EN14348), V</t>
  </si>
  <si>
    <t>otoczkowe (wg EN14476): 15 sek. Produkt</t>
  </si>
  <si>
    <t>biobójczy</t>
  </si>
  <si>
    <t>Barwiony preparat do dezynfekcji skóry pacjenta,</t>
  </si>
  <si>
    <t xml:space="preserve">Część nr 12 - Barwiony preparat do dezynfekcji skóry pacjenta przed wszystkimi zabiegami </t>
  </si>
  <si>
    <t>70%+2%</t>
  </si>
  <si>
    <t>Roztwór na skórę , 1 litr</t>
  </si>
  <si>
    <t>Opatrunek impregnowany neutralna maścią / np..Grassolin</t>
  </si>
  <si>
    <t>Opatrunek do ran z dużym wysiękiem - o właściwościach absorpcji płynu wysiękowego bezpośrednio do wnętrza struktury włókna/ np.Aquacel Extra</t>
  </si>
  <si>
    <t xml:space="preserve"> Opatrunek do ran zakażonych z wysiękiem - z aktywnym węglem i srebrem/ np.. Mepilex Border Ag</t>
  </si>
  <si>
    <t>Opatrunek do ran wymagających odpowiedniego poziomu uwodnienia – o właściwościach nawilżających i absorpcyjnych/np.. Mebilex Border Flex</t>
  </si>
  <si>
    <t xml:space="preserve"> Opatrunek do ran z wysiękiem i podatnych na uszkodzenie – piankowe posiadające silikonową warstwę kontaktową</t>
  </si>
  <si>
    <t xml:space="preserve"> Opatrunek wysokochłonne do ran zakażonych z wysiękiem o właściwościach żelujących, absorbujących lub zatrzymujących wysięk w strukturze włókna - ze srebrem/ np.. Exufiber Ag</t>
  </si>
  <si>
    <t>Izopropanol + chlorheksydyna</t>
  </si>
  <si>
    <t>Zamawiający wymaga 0,9% Nacl w ampułkach , których wylot po otwarciu dokładnie pasuje do końcówki strzykawki (końcówka Luera-lock)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</si>
</sst>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#,##0.00;[Red]#,##0.00"/>
    <numFmt numFmtId="168" formatCode="0.00;[Red]0.00"/>
    <numFmt numFmtId="169" formatCode="#,##0.00\ &quot;zł&quot;;[Red]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0"/>
    <numFmt numFmtId="176" formatCode="0.0"/>
    <numFmt numFmtId="177" formatCode="0.000000"/>
    <numFmt numFmtId="178" formatCode="0.0000"/>
    <numFmt numFmtId="179" formatCode="_-* #,##0.000\ _z_ł_-;\-* #,##0.000\ _z_ł_-;_-* &quot;-&quot;??\ _z_ł_-;_-@_-"/>
    <numFmt numFmtId="180" formatCode="0.00000"/>
    <numFmt numFmtId="181" formatCode="0.0%"/>
    <numFmt numFmtId="182" formatCode="_-* #,##0.0000\ _z_ł_-;\-* #,##0.0000\ _z_ł_-;_-* &quot;-&quot;??\ _z_ł_-;_-@_-"/>
    <numFmt numFmtId="183" formatCode="_-* #,##0.0\ _z_ł_-;\-* #,##0.0\ _z_ł_-;_-* &quot;-&quot;??\ _z_ł_-;_-@_-"/>
    <numFmt numFmtId="184" formatCode="_-* #,##0\ _z_ł_-;\-* #,##0\ _z_ł_-;_-* &quot;-&quot;??\ _z_ł_-;_-@_-"/>
    <numFmt numFmtId="185" formatCode="_-* #,##0.00000\ _z_ł_-;\-* #,##0.000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165" fontId="2" fillId="0" borderId="12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5" fontId="2" fillId="0" borderId="12" xfId="42" applyFont="1" applyFill="1" applyBorder="1" applyAlignment="1">
      <alignment vertical="center" wrapText="1"/>
    </xf>
    <xf numFmtId="165" fontId="3" fillId="0" borderId="12" xfId="42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7" fillId="0" borderId="12" xfId="42" applyFont="1" applyFill="1" applyBorder="1" applyAlignment="1">
      <alignment horizontal="center" vertical="center"/>
    </xf>
    <xf numFmtId="165" fontId="7" fillId="0" borderId="12" xfId="42" applyFont="1" applyFill="1" applyBorder="1" applyAlignment="1">
      <alignment vertical="center"/>
    </xf>
    <xf numFmtId="9" fontId="5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4" fontId="5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9" fontId="3" fillId="0" borderId="10" xfId="5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4" fontId="2" fillId="0" borderId="10" xfId="42" applyNumberFormat="1" applyFont="1" applyFill="1" applyBorder="1" applyAlignment="1">
      <alignment horizontal="center" vertical="center"/>
    </xf>
    <xf numFmtId="165" fontId="3" fillId="0" borderId="10" xfId="42" applyFont="1" applyFill="1" applyBorder="1" applyAlignment="1">
      <alignment horizontal="left" vertical="center"/>
    </xf>
    <xf numFmtId="165" fontId="3" fillId="0" borderId="10" xfId="42" applyFont="1" applyFill="1" applyBorder="1" applyAlignment="1">
      <alignment horizontal="center" vertical="center" wrapText="1"/>
    </xf>
    <xf numFmtId="165" fontId="3" fillId="0" borderId="15" xfId="42" applyFont="1" applyFill="1" applyBorder="1" applyAlignment="1">
      <alignment horizontal="center" vertical="center" wrapText="1"/>
    </xf>
    <xf numFmtId="165" fontId="2" fillId="34" borderId="10" xfId="42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4" fontId="5" fillId="34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65" fontId="48" fillId="0" borderId="0" xfId="0" applyNumberFormat="1" applyFont="1" applyAlignment="1">
      <alignment/>
    </xf>
    <xf numFmtId="165" fontId="2" fillId="0" borderId="12" xfId="42" applyFont="1" applyFill="1" applyBorder="1" applyAlignment="1">
      <alignment wrapText="1"/>
    </xf>
    <xf numFmtId="165" fontId="3" fillId="0" borderId="12" xfId="42" applyFont="1" applyFill="1" applyBorder="1" applyAlignment="1">
      <alignment wrapText="1"/>
    </xf>
    <xf numFmtId="9" fontId="7" fillId="0" borderId="12" xfId="0" applyNumberFormat="1" applyFont="1" applyFill="1" applyBorder="1" applyAlignment="1">
      <alignment horizontal="center" vertical="center" wrapText="1"/>
    </xf>
    <xf numFmtId="165" fontId="7" fillId="0" borderId="12" xfId="42" applyFont="1" applyFill="1" applyBorder="1" applyAlignment="1">
      <alignment/>
    </xf>
    <xf numFmtId="165" fontId="3" fillId="0" borderId="11" xfId="42" applyFont="1" applyFill="1" applyBorder="1" applyAlignment="1">
      <alignment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165" fontId="3" fillId="0" borderId="17" xfId="42" applyFont="1" applyFill="1" applyBorder="1" applyAlignment="1">
      <alignment vertical="center" wrapText="1"/>
    </xf>
    <xf numFmtId="0" fontId="43" fillId="0" borderId="0" xfId="0" applyFont="1" applyAlignment="1">
      <alignment/>
    </xf>
    <xf numFmtId="165" fontId="3" fillId="0" borderId="11" xfId="42" applyFont="1" applyFill="1" applyBorder="1" applyAlignment="1">
      <alignment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165" fontId="3" fillId="0" borderId="12" xfId="42" applyFont="1" applyFill="1" applyBorder="1" applyAlignment="1">
      <alignment vertical="center" wrapText="1"/>
    </xf>
    <xf numFmtId="165" fontId="3" fillId="0" borderId="17" xfId="42" applyFont="1" applyFill="1" applyBorder="1" applyAlignment="1">
      <alignment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/>
    </xf>
    <xf numFmtId="165" fontId="2" fillId="0" borderId="12" xfId="42" applyFont="1" applyFill="1" applyBorder="1" applyAlignment="1">
      <alignment vertical="center"/>
    </xf>
    <xf numFmtId="165" fontId="2" fillId="0" borderId="12" xfId="42" applyFont="1" applyFill="1" applyBorder="1" applyAlignment="1">
      <alignment/>
    </xf>
    <xf numFmtId="165" fontId="5" fillId="0" borderId="11" xfId="42" applyFont="1" applyFill="1" applyBorder="1" applyAlignment="1">
      <alignment/>
    </xf>
    <xf numFmtId="165" fontId="5" fillId="0" borderId="11" xfId="42" applyFont="1" applyFill="1" applyBorder="1" applyAlignment="1">
      <alignment vertical="center"/>
    </xf>
    <xf numFmtId="165" fontId="5" fillId="0" borderId="0" xfId="42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5" fontId="48" fillId="0" borderId="12" xfId="42" applyFont="1" applyBorder="1" applyAlignment="1">
      <alignment horizontal="center"/>
    </xf>
    <xf numFmtId="165" fontId="3" fillId="0" borderId="12" xfId="42" applyFont="1" applyFill="1" applyBorder="1" applyAlignment="1">
      <alignment horizontal="center" vertical="center" wrapText="1"/>
    </xf>
    <xf numFmtId="165" fontId="3" fillId="0" borderId="13" xfId="42" applyFont="1" applyFill="1" applyBorder="1" applyAlignment="1">
      <alignment horizontal="center" vertical="center" wrapText="1"/>
    </xf>
    <xf numFmtId="165" fontId="2" fillId="0" borderId="10" xfId="42" applyFont="1" applyFill="1" applyBorder="1" applyAlignment="1">
      <alignment horizontal="center" vertical="center" wrapText="1"/>
    </xf>
    <xf numFmtId="165" fontId="2" fillId="0" borderId="19" xfId="42" applyFont="1" applyFill="1" applyBorder="1" applyAlignment="1">
      <alignment horizontal="center" vertical="center" wrapText="1"/>
    </xf>
    <xf numFmtId="184" fontId="3" fillId="0" borderId="10" xfId="42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48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right" vertical="center" wrapText="1"/>
    </xf>
    <xf numFmtId="9" fontId="7" fillId="0" borderId="12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184" fontId="2" fillId="0" borderId="13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5" fontId="2" fillId="34" borderId="19" xfId="42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5" fontId="2" fillId="34" borderId="12" xfId="42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5" fontId="3" fillId="33" borderId="11" xfId="42" applyFont="1" applyFill="1" applyBorder="1" applyAlignment="1">
      <alignment horizontal="center" vertical="center" wrapText="1"/>
    </xf>
    <xf numFmtId="184" fontId="3" fillId="33" borderId="11" xfId="42" applyNumberFormat="1" applyFont="1" applyFill="1" applyBorder="1" applyAlignment="1">
      <alignment horizontal="center" vertical="center" wrapText="1"/>
    </xf>
    <xf numFmtId="4" fontId="48" fillId="33" borderId="0" xfId="0" applyNumberFormat="1" applyFont="1" applyFill="1" applyAlignment="1">
      <alignment horizontal="center" vertical="center"/>
    </xf>
    <xf numFmtId="9" fontId="3" fillId="33" borderId="16" xfId="54" applyFont="1" applyFill="1" applyBorder="1" applyAlignment="1">
      <alignment horizontal="center" vertical="center" wrapText="1"/>
    </xf>
    <xf numFmtId="165" fontId="3" fillId="33" borderId="12" xfId="42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49" fontId="49" fillId="33" borderId="0" xfId="0" applyNumberFormat="1" applyFont="1" applyFill="1" applyAlignment="1">
      <alignment horizontal="center" vertical="center" wrapText="1"/>
    </xf>
    <xf numFmtId="184" fontId="3" fillId="33" borderId="20" xfId="42" applyNumberFormat="1" applyFont="1" applyFill="1" applyBorder="1" applyAlignment="1">
      <alignment horizontal="center" vertical="center" wrapText="1"/>
    </xf>
    <xf numFmtId="4" fontId="48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50" fillId="33" borderId="12" xfId="0" applyNumberFormat="1" applyFont="1" applyFill="1" applyBorder="1" applyAlignment="1">
      <alignment horizontal="center" vertical="center" wrapText="1"/>
    </xf>
    <xf numFmtId="184" fontId="3" fillId="33" borderId="12" xfId="42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165" fontId="3" fillId="33" borderId="17" xfId="4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5" fontId="5" fillId="0" borderId="16" xfId="42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5" fontId="5" fillId="34" borderId="10" xfId="4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29" fillId="33" borderId="12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165" fontId="5" fillId="34" borderId="23" xfId="42" applyFont="1" applyFill="1" applyBorder="1" applyAlignment="1">
      <alignment horizontal="right" vertical="center"/>
    </xf>
    <xf numFmtId="165" fontId="5" fillId="34" borderId="24" xfId="42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L15"/>
  <sheetViews>
    <sheetView zoomScalePageLayoutView="0" workbookViewId="0" topLeftCell="A1">
      <selection activeCell="C21" sqref="C21"/>
    </sheetView>
  </sheetViews>
  <sheetFormatPr defaultColWidth="8.796875" defaultRowHeight="14.25"/>
  <cols>
    <col min="1" max="1" width="5.59765625" style="0" customWidth="1"/>
    <col min="2" max="2" width="16.19921875" style="0" bestFit="1" customWidth="1"/>
    <col min="3" max="3" width="12.59765625" style="0" bestFit="1" customWidth="1"/>
    <col min="4" max="4" width="8.5" style="0" bestFit="1" customWidth="1"/>
    <col min="5" max="5" width="8" style="0" bestFit="1" customWidth="1"/>
    <col min="6" max="6" width="8.3984375" style="0" customWidth="1"/>
    <col min="7" max="7" width="13.5" style="0" customWidth="1"/>
    <col min="8" max="8" width="11.59765625" style="0" bestFit="1" customWidth="1"/>
    <col min="9" max="9" width="17.3984375" style="0" customWidth="1"/>
    <col min="10" max="10" width="12.59765625" style="0" customWidth="1"/>
    <col min="11" max="11" width="11.69921875" style="0" customWidth="1"/>
  </cols>
  <sheetData>
    <row r="3" spans="1:12" ht="15">
      <c r="A3" s="156" t="s">
        <v>21</v>
      </c>
      <c r="B3" s="156"/>
      <c r="C3" s="156"/>
      <c r="D3" s="63"/>
      <c r="E3" s="63"/>
      <c r="F3" s="63"/>
      <c r="G3" s="63"/>
      <c r="H3" s="63"/>
      <c r="I3" s="64"/>
      <c r="J3" s="63"/>
      <c r="K3" s="63"/>
      <c r="L3" s="65"/>
    </row>
    <row r="4" spans="1:12" ht="13.5">
      <c r="A4" s="50"/>
      <c r="B4" s="66"/>
      <c r="C4" s="67"/>
      <c r="D4" s="67"/>
      <c r="E4" s="67"/>
      <c r="F4" s="67"/>
      <c r="G4" s="67"/>
      <c r="H4" s="67"/>
      <c r="I4" s="68"/>
      <c r="J4" s="67"/>
      <c r="K4" s="67"/>
      <c r="L4" s="65"/>
    </row>
    <row r="5" spans="1:12" ht="36">
      <c r="A5" s="54" t="s">
        <v>0</v>
      </c>
      <c r="B5" s="54" t="s">
        <v>1</v>
      </c>
      <c r="C5" s="40" t="s">
        <v>2</v>
      </c>
      <c r="D5" s="40" t="s">
        <v>3</v>
      </c>
      <c r="E5" s="40" t="s">
        <v>4</v>
      </c>
      <c r="F5" s="40" t="s">
        <v>13</v>
      </c>
      <c r="G5" s="40" t="s">
        <v>6</v>
      </c>
      <c r="H5" s="40" t="s">
        <v>7</v>
      </c>
      <c r="I5" s="55" t="s">
        <v>10</v>
      </c>
      <c r="J5" s="40" t="s">
        <v>8</v>
      </c>
      <c r="K5" s="40" t="s">
        <v>9</v>
      </c>
      <c r="L5" s="40" t="s">
        <v>14</v>
      </c>
    </row>
    <row r="6" spans="1:12" ht="13.5">
      <c r="A6" s="54">
        <v>1</v>
      </c>
      <c r="B6" s="54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56">
        <v>9</v>
      </c>
      <c r="J6" s="40">
        <v>10</v>
      </c>
      <c r="K6" s="40">
        <v>11</v>
      </c>
      <c r="L6" s="40">
        <v>12</v>
      </c>
    </row>
    <row r="7" spans="1:12" ht="48">
      <c r="A7" s="57">
        <v>1</v>
      </c>
      <c r="B7" s="58" t="s">
        <v>22</v>
      </c>
      <c r="C7" s="59" t="s">
        <v>23</v>
      </c>
      <c r="D7" s="59" t="s">
        <v>27</v>
      </c>
      <c r="E7" s="116">
        <v>1300</v>
      </c>
      <c r="F7" s="118"/>
      <c r="G7" s="59"/>
      <c r="H7" s="53"/>
      <c r="I7" s="60"/>
      <c r="J7" s="59"/>
      <c r="K7" s="40"/>
      <c r="L7" s="69"/>
    </row>
    <row r="8" spans="1:12" ht="15" customHeight="1">
      <c r="A8" s="155" t="s">
        <v>11</v>
      </c>
      <c r="B8" s="155"/>
      <c r="C8" s="155"/>
      <c r="D8" s="155"/>
      <c r="E8" s="155"/>
      <c r="F8" s="155"/>
      <c r="G8" s="61">
        <f>SUM(G7:G7)</f>
        <v>0</v>
      </c>
      <c r="H8" s="61"/>
      <c r="I8" s="61">
        <f>SUM(I7:I7)</f>
        <v>0</v>
      </c>
      <c r="J8" s="61">
        <f>SUM(J7:J7)</f>
        <v>0</v>
      </c>
      <c r="K8" s="62"/>
      <c r="L8" s="65"/>
    </row>
    <row r="9" spans="1:12" ht="13.5">
      <c r="A9" s="155" t="s">
        <v>20</v>
      </c>
      <c r="B9" s="155"/>
      <c r="C9" s="155"/>
      <c r="D9" s="155"/>
      <c r="E9" s="155"/>
      <c r="F9" s="155"/>
      <c r="G9" s="61">
        <f>G8*0.5</f>
        <v>0</v>
      </c>
      <c r="H9" s="61"/>
      <c r="I9" s="61">
        <f>I8*0.5</f>
        <v>0</v>
      </c>
      <c r="J9" s="61">
        <f>J8*0.5</f>
        <v>0</v>
      </c>
      <c r="K9" s="62"/>
      <c r="L9" s="65"/>
    </row>
    <row r="10" spans="1:12" ht="25.5" customHeight="1">
      <c r="A10" s="155" t="s">
        <v>12</v>
      </c>
      <c r="B10" s="155"/>
      <c r="C10" s="155"/>
      <c r="D10" s="155"/>
      <c r="E10" s="155"/>
      <c r="F10" s="155"/>
      <c r="G10" s="61">
        <f>G8+G9</f>
        <v>0</v>
      </c>
      <c r="H10" s="61"/>
      <c r="I10" s="61">
        <f>I8+I9</f>
        <v>0</v>
      </c>
      <c r="J10" s="61">
        <f>SUM(J8:J9)</f>
        <v>0</v>
      </c>
      <c r="K10" s="70"/>
      <c r="L10" s="65"/>
    </row>
    <row r="11" spans="1:12" ht="25.5" customHeight="1">
      <c r="A11" s="71"/>
      <c r="B11" s="72"/>
      <c r="C11" s="73"/>
      <c r="D11" s="73"/>
      <c r="E11" s="73"/>
      <c r="F11" s="73"/>
      <c r="G11" s="73"/>
      <c r="H11" s="73"/>
      <c r="I11" s="74"/>
      <c r="J11" s="74"/>
      <c r="K11" s="73"/>
      <c r="L11" s="65"/>
    </row>
    <row r="12" spans="8:10" ht="25.5" customHeight="1">
      <c r="H12" s="3"/>
      <c r="J12" s="3"/>
    </row>
    <row r="13" ht="25.5" customHeight="1"/>
    <row r="14" ht="25.5" customHeight="1"/>
    <row r="15" ht="25.5" customHeight="1">
      <c r="I15" s="31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</sheetData>
  <sheetProtection/>
  <mergeCells count="4">
    <mergeCell ref="A10:F10"/>
    <mergeCell ref="A8:F8"/>
    <mergeCell ref="A3:C3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:K11"/>
  <sheetViews>
    <sheetView zoomScalePageLayoutView="0" workbookViewId="0" topLeftCell="A1">
      <selection activeCell="O23" sqref="O23"/>
    </sheetView>
  </sheetViews>
  <sheetFormatPr defaultColWidth="8.796875" defaultRowHeight="14.25"/>
  <cols>
    <col min="7" max="7" width="10.5" style="0" customWidth="1"/>
  </cols>
  <sheetData>
    <row r="3" spans="1:11" ht="1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</row>
    <row r="5" spans="1:11" ht="36">
      <c r="A5" s="16" t="s">
        <v>0</v>
      </c>
      <c r="B5" s="7" t="s">
        <v>1</v>
      </c>
      <c r="C5" s="16" t="s">
        <v>2</v>
      </c>
      <c r="D5" s="16" t="s">
        <v>3</v>
      </c>
      <c r="E5" s="16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</row>
    <row r="6" spans="1:11" ht="13.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7">
        <v>6</v>
      </c>
      <c r="G6" s="7">
        <v>7</v>
      </c>
      <c r="H6" s="7">
        <v>8</v>
      </c>
      <c r="I6" s="9">
        <v>9</v>
      </c>
      <c r="J6" s="7">
        <v>10</v>
      </c>
      <c r="K6" s="7">
        <v>11</v>
      </c>
    </row>
    <row r="7" spans="1:11" ht="84">
      <c r="A7" s="1">
        <v>1</v>
      </c>
      <c r="B7" s="122" t="s">
        <v>18</v>
      </c>
      <c r="C7" s="2" t="s">
        <v>19</v>
      </c>
      <c r="D7" s="2" t="s">
        <v>57</v>
      </c>
      <c r="E7" s="23">
        <v>24</v>
      </c>
      <c r="F7" s="24"/>
      <c r="G7" s="18"/>
      <c r="H7" s="19"/>
      <c r="I7" s="18"/>
      <c r="J7" s="18"/>
      <c r="K7" s="7"/>
    </row>
    <row r="8" spans="1:11" ht="14.25">
      <c r="A8" s="160" t="s">
        <v>11</v>
      </c>
      <c r="B8" s="160"/>
      <c r="C8" s="160"/>
      <c r="D8" s="160"/>
      <c r="E8" s="160"/>
      <c r="F8" s="160"/>
      <c r="G8" s="26">
        <f>SUM(G7:G7)</f>
        <v>0</v>
      </c>
      <c r="H8" s="34"/>
      <c r="I8" s="21">
        <f>SUM(I7:I7)</f>
        <v>0</v>
      </c>
      <c r="J8" s="26">
        <f>SUM(J7:J7)</f>
        <v>0</v>
      </c>
      <c r="K8" s="15"/>
    </row>
    <row r="9" spans="1:11" ht="14.25">
      <c r="A9" s="160" t="s">
        <v>20</v>
      </c>
      <c r="B9" s="160"/>
      <c r="C9" s="160"/>
      <c r="D9" s="160"/>
      <c r="E9" s="160"/>
      <c r="F9" s="160"/>
      <c r="G9" s="32">
        <f>G8*0.5</f>
        <v>0</v>
      </c>
      <c r="H9" s="34"/>
      <c r="I9" s="14">
        <f>I8*0.5</f>
        <v>0</v>
      </c>
      <c r="J9" s="32">
        <f>J8*0.5</f>
        <v>0</v>
      </c>
      <c r="K9" s="5"/>
    </row>
    <row r="10" spans="1:11" ht="14.25">
      <c r="A10" s="160" t="s">
        <v>12</v>
      </c>
      <c r="B10" s="160"/>
      <c r="C10" s="160"/>
      <c r="D10" s="160"/>
      <c r="E10" s="160"/>
      <c r="F10" s="160"/>
      <c r="G10" s="32">
        <f>SUM(G8:G9)</f>
        <v>0</v>
      </c>
      <c r="H10" s="34"/>
      <c r="I10" s="14">
        <f>SUM(I8:I9)</f>
        <v>0</v>
      </c>
      <c r="J10" s="32">
        <f>SUM(J8:J9)</f>
        <v>0</v>
      </c>
      <c r="K10" s="5"/>
    </row>
    <row r="11" spans="1:11" ht="13.5">
      <c r="A11" s="5"/>
      <c r="B11" s="5"/>
      <c r="C11" s="5"/>
      <c r="D11" s="5"/>
      <c r="E11" s="5"/>
      <c r="F11" s="5"/>
      <c r="G11" s="5"/>
      <c r="H11" s="5"/>
      <c r="I11" s="6"/>
      <c r="J11" s="5"/>
      <c r="K11" s="5"/>
    </row>
  </sheetData>
  <sheetProtection/>
  <mergeCells count="3"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3:K13"/>
  <sheetViews>
    <sheetView zoomScalePageLayoutView="0" workbookViewId="0" topLeftCell="A1">
      <selection activeCell="H21" sqref="H21"/>
    </sheetView>
  </sheetViews>
  <sheetFormatPr defaultColWidth="8.796875" defaultRowHeight="14.25"/>
  <sheetData>
    <row r="3" spans="1:11" ht="1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</row>
    <row r="5" spans="1:11" ht="36">
      <c r="A5" s="16" t="s">
        <v>0</v>
      </c>
      <c r="B5" s="7" t="s">
        <v>1</v>
      </c>
      <c r="C5" s="16" t="s">
        <v>2</v>
      </c>
      <c r="D5" s="16" t="s">
        <v>3</v>
      </c>
      <c r="E5" s="16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</row>
    <row r="6" spans="1:11" ht="13.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7">
        <v>6</v>
      </c>
      <c r="G6" s="7">
        <v>7</v>
      </c>
      <c r="H6" s="7">
        <v>8</v>
      </c>
      <c r="I6" s="9">
        <v>9</v>
      </c>
      <c r="J6" s="7">
        <v>10</v>
      </c>
      <c r="K6" s="7">
        <v>11</v>
      </c>
    </row>
    <row r="7" spans="1:11" ht="72">
      <c r="A7" s="1">
        <v>1</v>
      </c>
      <c r="B7" s="122" t="s">
        <v>59</v>
      </c>
      <c r="C7" s="2" t="s">
        <v>60</v>
      </c>
      <c r="D7" s="2" t="s">
        <v>61</v>
      </c>
      <c r="E7" s="23">
        <v>600</v>
      </c>
      <c r="F7" s="24"/>
      <c r="G7" s="18"/>
      <c r="H7" s="19"/>
      <c r="I7" s="18"/>
      <c r="J7" s="18"/>
      <c r="K7" s="7"/>
    </row>
    <row r="8" spans="1:11" ht="14.25">
      <c r="A8" s="160" t="s">
        <v>11</v>
      </c>
      <c r="B8" s="160"/>
      <c r="C8" s="160"/>
      <c r="D8" s="160"/>
      <c r="E8" s="160"/>
      <c r="F8" s="160"/>
      <c r="G8" s="26">
        <f>SUM(G7:G7)</f>
        <v>0</v>
      </c>
      <c r="H8" s="34"/>
      <c r="I8" s="21">
        <f>SUM(I7:I7)</f>
        <v>0</v>
      </c>
      <c r="J8" s="26">
        <f>SUM(J7:J7)</f>
        <v>0</v>
      </c>
      <c r="K8" s="15"/>
    </row>
    <row r="9" spans="1:11" ht="14.25">
      <c r="A9" s="160" t="s">
        <v>20</v>
      </c>
      <c r="B9" s="160"/>
      <c r="C9" s="160"/>
      <c r="D9" s="160"/>
      <c r="E9" s="160"/>
      <c r="F9" s="160"/>
      <c r="G9" s="32">
        <f>G8*0.5</f>
        <v>0</v>
      </c>
      <c r="H9" s="34"/>
      <c r="I9" s="14">
        <f>I8*0.5</f>
        <v>0</v>
      </c>
      <c r="J9" s="32">
        <f>J8*0.5</f>
        <v>0</v>
      </c>
      <c r="K9" s="5"/>
    </row>
    <row r="10" spans="1:11" ht="14.25">
      <c r="A10" s="160" t="s">
        <v>12</v>
      </c>
      <c r="B10" s="160"/>
      <c r="C10" s="160"/>
      <c r="D10" s="160"/>
      <c r="E10" s="160"/>
      <c r="F10" s="160"/>
      <c r="G10" s="32">
        <f>SUM(G8:G9)</f>
        <v>0</v>
      </c>
      <c r="H10" s="34"/>
      <c r="I10" s="14">
        <f>SUM(I8:I9)</f>
        <v>0</v>
      </c>
      <c r="J10" s="32">
        <f>SUM(J8:J9)</f>
        <v>0</v>
      </c>
      <c r="K10" s="5"/>
    </row>
    <row r="13" ht="13.5">
      <c r="A13" t="s">
        <v>96</v>
      </c>
    </row>
  </sheetData>
  <sheetProtection/>
  <mergeCells count="3">
    <mergeCell ref="A8:F8"/>
    <mergeCell ref="A9:F9"/>
    <mergeCell ref="A10:F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3:K30"/>
  <sheetViews>
    <sheetView zoomScalePageLayoutView="0" workbookViewId="0" topLeftCell="A1">
      <selection activeCell="G19" sqref="G19"/>
    </sheetView>
  </sheetViews>
  <sheetFormatPr defaultColWidth="8.796875" defaultRowHeight="14.25"/>
  <sheetData>
    <row r="3" spans="1:11" ht="15">
      <c r="A3" s="20" t="s">
        <v>86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</row>
    <row r="5" spans="1:11" ht="36">
      <c r="A5" s="16" t="s">
        <v>0</v>
      </c>
      <c r="B5" s="7" t="s">
        <v>1</v>
      </c>
      <c r="C5" s="16" t="s">
        <v>2</v>
      </c>
      <c r="D5" s="16" t="s">
        <v>3</v>
      </c>
      <c r="E5" s="16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</row>
    <row r="6" spans="1:11" ht="13.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7">
        <v>6</v>
      </c>
      <c r="G6" s="7">
        <v>7</v>
      </c>
      <c r="H6" s="7">
        <v>8</v>
      </c>
      <c r="I6" s="9">
        <v>9</v>
      </c>
      <c r="J6" s="7">
        <v>10</v>
      </c>
      <c r="K6" s="7">
        <v>11</v>
      </c>
    </row>
    <row r="7" spans="1:11" ht="48">
      <c r="A7" s="1">
        <v>1</v>
      </c>
      <c r="B7" s="122" t="s">
        <v>95</v>
      </c>
      <c r="C7" s="2" t="s">
        <v>88</v>
      </c>
      <c r="D7" s="2" t="s">
        <v>87</v>
      </c>
      <c r="E7" s="23">
        <v>120</v>
      </c>
      <c r="F7" s="24"/>
      <c r="G7" s="18"/>
      <c r="H7" s="19"/>
      <c r="I7" s="18"/>
      <c r="J7" s="18"/>
      <c r="K7" s="7"/>
    </row>
    <row r="8" spans="1:11" ht="14.25">
      <c r="A8" s="160"/>
      <c r="B8" s="160"/>
      <c r="C8" s="160"/>
      <c r="D8" s="160"/>
      <c r="E8" s="160"/>
      <c r="F8" s="160"/>
      <c r="G8" s="26">
        <f>SUM(G7:G7)</f>
        <v>0</v>
      </c>
      <c r="H8" s="34"/>
      <c r="I8" s="21">
        <f>SUM(I7:I7)</f>
        <v>0</v>
      </c>
      <c r="J8" s="26">
        <f>SUM(J7:J7)</f>
        <v>0</v>
      </c>
      <c r="K8" s="15"/>
    </row>
    <row r="9" spans="1:11" ht="14.25">
      <c r="A9" s="160" t="s">
        <v>20</v>
      </c>
      <c r="B9" s="160"/>
      <c r="C9" s="160"/>
      <c r="D9" s="160"/>
      <c r="E9" s="160"/>
      <c r="F9" s="160"/>
      <c r="G9" s="32">
        <f>G8*0.5</f>
        <v>0</v>
      </c>
      <c r="H9" s="34"/>
      <c r="I9" s="14">
        <f>I8*0.5</f>
        <v>0</v>
      </c>
      <c r="J9" s="32">
        <f>J8*0.5</f>
        <v>0</v>
      </c>
      <c r="K9" s="5"/>
    </row>
    <row r="10" spans="1:11" ht="14.25">
      <c r="A10" s="160" t="s">
        <v>12</v>
      </c>
      <c r="B10" s="160"/>
      <c r="C10" s="160"/>
      <c r="D10" s="160"/>
      <c r="E10" s="160"/>
      <c r="F10" s="160"/>
      <c r="G10" s="32">
        <f>SUM(G8:G9)</f>
        <v>0</v>
      </c>
      <c r="H10" s="34"/>
      <c r="I10" s="14">
        <f>SUM(I8:I9)</f>
        <v>0</v>
      </c>
      <c r="J10" s="32">
        <f>SUM(J8:J9)</f>
        <v>0</v>
      </c>
      <c r="K10" s="5"/>
    </row>
    <row r="14" spans="1:8" ht="13.5">
      <c r="A14" s="133" t="s">
        <v>85</v>
      </c>
      <c r="B14" s="133"/>
      <c r="C14" s="133"/>
      <c r="D14" s="133"/>
      <c r="E14" s="133"/>
      <c r="F14" s="133"/>
      <c r="G14" s="133"/>
      <c r="H14" s="133"/>
    </row>
    <row r="15" spans="1:8" ht="13.5">
      <c r="A15" s="133" t="s">
        <v>69</v>
      </c>
      <c r="B15" s="133"/>
      <c r="C15" s="133"/>
      <c r="D15" s="133"/>
      <c r="E15" s="133"/>
      <c r="F15" s="133"/>
      <c r="G15" s="133"/>
      <c r="H15" s="133"/>
    </row>
    <row r="16" spans="1:8" ht="13.5">
      <c r="A16" s="133" t="s">
        <v>70</v>
      </c>
      <c r="B16" s="133"/>
      <c r="C16" s="133"/>
      <c r="D16" s="133"/>
      <c r="E16" s="133"/>
      <c r="F16" s="133"/>
      <c r="G16" s="133"/>
      <c r="H16" s="133"/>
    </row>
    <row r="17" spans="1:8" ht="13.5">
      <c r="A17" s="133" t="s">
        <v>71</v>
      </c>
      <c r="B17" s="133"/>
      <c r="C17" s="133"/>
      <c r="D17" s="133"/>
      <c r="E17" s="133"/>
      <c r="F17" s="133"/>
      <c r="G17" s="133"/>
      <c r="H17" s="133"/>
    </row>
    <row r="18" spans="1:8" ht="13.5">
      <c r="A18" s="133" t="s">
        <v>72</v>
      </c>
      <c r="B18" s="133"/>
      <c r="C18" s="133"/>
      <c r="D18" s="133"/>
      <c r="E18" s="133"/>
      <c r="F18" s="133"/>
      <c r="G18" s="133"/>
      <c r="H18" s="133"/>
    </row>
    <row r="19" spans="1:8" ht="13.5">
      <c r="A19" s="133" t="s">
        <v>73</v>
      </c>
      <c r="B19" s="133"/>
      <c r="C19" s="133"/>
      <c r="D19" s="133"/>
      <c r="E19" s="133"/>
      <c r="F19" s="133"/>
      <c r="G19" s="133"/>
      <c r="H19" s="133"/>
    </row>
    <row r="20" spans="1:8" ht="13.5">
      <c r="A20" s="133" t="s">
        <v>74</v>
      </c>
      <c r="B20" s="133"/>
      <c r="C20" s="133"/>
      <c r="D20" s="133"/>
      <c r="E20" s="133"/>
      <c r="F20" s="133"/>
      <c r="G20" s="133"/>
      <c r="H20" s="133"/>
    </row>
    <row r="21" spans="1:8" ht="13.5">
      <c r="A21" s="133" t="s">
        <v>75</v>
      </c>
      <c r="B21" s="133"/>
      <c r="C21" s="133"/>
      <c r="D21" s="133"/>
      <c r="E21" s="133"/>
      <c r="F21" s="133"/>
      <c r="G21" s="133"/>
      <c r="H21" s="133"/>
    </row>
    <row r="22" spans="1:8" ht="13.5">
      <c r="A22" s="133" t="s">
        <v>76</v>
      </c>
      <c r="B22" s="133"/>
      <c r="C22" s="133"/>
      <c r="D22" s="133"/>
      <c r="E22" s="133"/>
      <c r="F22" s="133"/>
      <c r="G22" s="133"/>
      <c r="H22" s="133"/>
    </row>
    <row r="23" spans="1:8" ht="13.5">
      <c r="A23" s="133" t="s">
        <v>77</v>
      </c>
      <c r="B23" s="133"/>
      <c r="C23" s="133"/>
      <c r="D23" s="133"/>
      <c r="E23" s="133"/>
      <c r="F23" s="133"/>
      <c r="G23" s="133"/>
      <c r="H23" s="133"/>
    </row>
    <row r="24" spans="1:8" ht="13.5">
      <c r="A24" s="133" t="s">
        <v>78</v>
      </c>
      <c r="B24" s="133"/>
      <c r="C24" s="133"/>
      <c r="D24" s="133"/>
      <c r="E24" s="133"/>
      <c r="F24" s="133"/>
      <c r="G24" s="133"/>
      <c r="H24" s="133"/>
    </row>
    <row r="25" spans="1:8" ht="13.5">
      <c r="A25" s="133" t="s">
        <v>79</v>
      </c>
      <c r="B25" s="133"/>
      <c r="C25" s="133"/>
      <c r="D25" s="133"/>
      <c r="E25" s="133"/>
      <c r="F25" s="133"/>
      <c r="G25" s="133"/>
      <c r="H25" s="133"/>
    </row>
    <row r="26" spans="1:8" ht="13.5">
      <c r="A26" s="133" t="s">
        <v>80</v>
      </c>
      <c r="B26" s="133"/>
      <c r="C26" s="133"/>
      <c r="D26" s="133"/>
      <c r="E26" s="133"/>
      <c r="F26" s="133"/>
      <c r="G26" s="133"/>
      <c r="H26" s="133"/>
    </row>
    <row r="27" spans="1:8" ht="13.5">
      <c r="A27" s="133" t="s">
        <v>81</v>
      </c>
      <c r="B27" s="133"/>
      <c r="C27" s="133"/>
      <c r="D27" s="133"/>
      <c r="E27" s="133"/>
      <c r="F27" s="133"/>
      <c r="G27" s="133"/>
      <c r="H27" s="133"/>
    </row>
    <row r="28" spans="1:8" ht="13.5">
      <c r="A28" s="133" t="s">
        <v>82</v>
      </c>
      <c r="B28" s="133"/>
      <c r="C28" s="133"/>
      <c r="D28" s="133"/>
      <c r="E28" s="133"/>
      <c r="F28" s="133"/>
      <c r="G28" s="133"/>
      <c r="H28" s="133"/>
    </row>
    <row r="29" spans="1:8" ht="13.5">
      <c r="A29" s="133" t="s">
        <v>83</v>
      </c>
      <c r="B29" s="133"/>
      <c r="C29" s="133"/>
      <c r="D29" s="133"/>
      <c r="E29" s="133"/>
      <c r="F29" s="133"/>
      <c r="G29" s="133"/>
      <c r="H29" s="133"/>
    </row>
    <row r="30" spans="1:8" ht="13.5">
      <c r="A30" s="133" t="s">
        <v>84</v>
      </c>
      <c r="B30" s="133"/>
      <c r="C30" s="133"/>
      <c r="D30" s="133"/>
      <c r="E30" s="133"/>
      <c r="F30" s="133"/>
      <c r="G30" s="133"/>
      <c r="H30" s="133"/>
    </row>
  </sheetData>
  <sheetProtection/>
  <mergeCells count="3"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3:N16"/>
  <sheetViews>
    <sheetView tabSelected="1" zoomScalePageLayoutView="0" workbookViewId="0" topLeftCell="A1">
      <selection activeCell="O12" sqref="O12"/>
    </sheetView>
  </sheetViews>
  <sheetFormatPr defaultColWidth="8.796875" defaultRowHeight="14.25"/>
  <cols>
    <col min="2" max="2" width="20.5" style="0" customWidth="1"/>
    <col min="7" max="7" width="10.59765625" style="0" customWidth="1"/>
    <col min="9" max="9" width="10.69921875" style="0" customWidth="1"/>
    <col min="10" max="10" width="12.19921875" style="0" customWidth="1"/>
    <col min="13" max="13" width="24.09765625" style="0" customWidth="1"/>
  </cols>
  <sheetData>
    <row r="3" spans="1:12" ht="15">
      <c r="A3" s="156" t="s">
        <v>62</v>
      </c>
      <c r="B3" s="156"/>
      <c r="C3" s="156"/>
      <c r="D3" s="63"/>
      <c r="E3" s="63"/>
      <c r="F3" s="63"/>
      <c r="G3" s="63"/>
      <c r="H3" s="63"/>
      <c r="I3" s="64"/>
      <c r="J3" s="63"/>
      <c r="K3" s="63"/>
      <c r="L3" s="65"/>
    </row>
    <row r="4" spans="1:12" ht="13.5">
      <c r="A4" s="50"/>
      <c r="B4" s="66"/>
      <c r="C4" s="67"/>
      <c r="D4" s="67"/>
      <c r="E4" s="67"/>
      <c r="F4" s="67"/>
      <c r="G4" s="67"/>
      <c r="H4" s="67"/>
      <c r="I4" s="68"/>
      <c r="J4" s="67"/>
      <c r="K4" s="67"/>
      <c r="L4" s="65"/>
    </row>
    <row r="5" spans="1:12" ht="24">
      <c r="A5" s="54" t="s">
        <v>0</v>
      </c>
      <c r="B5" s="54" t="s">
        <v>1</v>
      </c>
      <c r="C5" s="40" t="s">
        <v>2</v>
      </c>
      <c r="D5" s="40" t="s">
        <v>3</v>
      </c>
      <c r="E5" s="40" t="s">
        <v>4</v>
      </c>
      <c r="F5" s="40" t="s">
        <v>13</v>
      </c>
      <c r="G5" s="40" t="s">
        <v>6</v>
      </c>
      <c r="H5" s="40" t="s">
        <v>7</v>
      </c>
      <c r="I5" s="55" t="s">
        <v>10</v>
      </c>
      <c r="J5" s="40" t="s">
        <v>8</v>
      </c>
      <c r="K5" s="40" t="s">
        <v>9</v>
      </c>
      <c r="L5" s="40" t="s">
        <v>14</v>
      </c>
    </row>
    <row r="6" spans="1:12" ht="13.5">
      <c r="A6" s="54">
        <v>1</v>
      </c>
      <c r="B6" s="152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128">
        <v>9</v>
      </c>
      <c r="J6" s="125">
        <v>10</v>
      </c>
      <c r="K6" s="40">
        <v>11</v>
      </c>
      <c r="L6" s="40">
        <v>12</v>
      </c>
    </row>
    <row r="7" spans="1:14" ht="36">
      <c r="A7" s="124">
        <v>1</v>
      </c>
      <c r="B7" s="138" t="s">
        <v>89</v>
      </c>
      <c r="C7" s="151" t="s">
        <v>64</v>
      </c>
      <c r="D7" s="134" t="s">
        <v>63</v>
      </c>
      <c r="E7" s="135">
        <v>10</v>
      </c>
      <c r="F7" s="136"/>
      <c r="G7" s="134"/>
      <c r="H7" s="137"/>
      <c r="I7" s="138"/>
      <c r="J7" s="138"/>
      <c r="K7" s="139"/>
      <c r="L7" s="140"/>
      <c r="M7" s="85"/>
      <c r="N7" s="85"/>
    </row>
    <row r="8" spans="1:14" ht="51">
      <c r="A8" s="57">
        <v>2</v>
      </c>
      <c r="B8" s="141" t="s">
        <v>90</v>
      </c>
      <c r="C8" s="134" t="s">
        <v>64</v>
      </c>
      <c r="D8" s="134" t="s">
        <v>63</v>
      </c>
      <c r="E8" s="142">
        <v>10</v>
      </c>
      <c r="F8" s="143"/>
      <c r="G8" s="134"/>
      <c r="H8" s="137"/>
      <c r="I8" s="138"/>
      <c r="J8" s="138"/>
      <c r="K8" s="144"/>
      <c r="L8" s="145"/>
      <c r="M8" s="123"/>
      <c r="N8" s="85"/>
    </row>
    <row r="9" spans="1:14" ht="48">
      <c r="A9" s="57">
        <v>3</v>
      </c>
      <c r="B9" s="146" t="s">
        <v>91</v>
      </c>
      <c r="C9" s="138" t="s">
        <v>64</v>
      </c>
      <c r="D9" s="138" t="s">
        <v>66</v>
      </c>
      <c r="E9" s="147">
        <v>10</v>
      </c>
      <c r="F9" s="148"/>
      <c r="G9" s="134"/>
      <c r="H9" s="137"/>
      <c r="I9" s="138"/>
      <c r="J9" s="138"/>
      <c r="K9" s="149"/>
      <c r="L9" s="150"/>
      <c r="M9" s="127"/>
      <c r="N9" s="85"/>
    </row>
    <row r="10" spans="1:14" ht="72">
      <c r="A10" s="57">
        <v>4</v>
      </c>
      <c r="B10" s="146" t="s">
        <v>92</v>
      </c>
      <c r="C10" s="138" t="s">
        <v>64</v>
      </c>
      <c r="D10" s="138" t="s">
        <v>67</v>
      </c>
      <c r="E10" s="147">
        <v>10</v>
      </c>
      <c r="F10" s="148"/>
      <c r="G10" s="134"/>
      <c r="H10" s="137"/>
      <c r="I10" s="138"/>
      <c r="J10" s="138"/>
      <c r="K10" s="149"/>
      <c r="L10" s="150"/>
      <c r="M10" s="127"/>
      <c r="N10" s="85"/>
    </row>
    <row r="11" spans="1:14" ht="60">
      <c r="A11" s="124">
        <v>5</v>
      </c>
      <c r="B11" s="146" t="s">
        <v>93</v>
      </c>
      <c r="C11" s="138" t="s">
        <v>64</v>
      </c>
      <c r="D11" s="138" t="s">
        <v>68</v>
      </c>
      <c r="E11" s="147">
        <v>10</v>
      </c>
      <c r="F11" s="148"/>
      <c r="G11" s="134"/>
      <c r="H11" s="137"/>
      <c r="I11" s="138"/>
      <c r="J11" s="138"/>
      <c r="K11" s="149"/>
      <c r="L11" s="150"/>
      <c r="M11" s="127"/>
      <c r="N11" s="85"/>
    </row>
    <row r="12" spans="1:14" ht="84">
      <c r="A12" s="124">
        <v>6</v>
      </c>
      <c r="B12" s="146" t="s">
        <v>94</v>
      </c>
      <c r="C12" s="138" t="s">
        <v>64</v>
      </c>
      <c r="D12" s="138" t="s">
        <v>63</v>
      </c>
      <c r="E12" s="147">
        <v>10</v>
      </c>
      <c r="F12" s="148"/>
      <c r="G12" s="134"/>
      <c r="H12" s="137"/>
      <c r="I12" s="138"/>
      <c r="J12" s="138"/>
      <c r="K12" s="149"/>
      <c r="L12" s="150"/>
      <c r="M12" s="127"/>
      <c r="N12" s="85"/>
    </row>
    <row r="13" spans="1:14" ht="13.5">
      <c r="A13" s="162" t="s">
        <v>11</v>
      </c>
      <c r="B13" s="163"/>
      <c r="C13" s="163"/>
      <c r="D13" s="163"/>
      <c r="E13" s="163"/>
      <c r="F13" s="163"/>
      <c r="G13" s="134"/>
      <c r="H13" s="129"/>
      <c r="I13" s="129">
        <f>SUM(I7:I7)</f>
        <v>0</v>
      </c>
      <c r="J13" s="129">
        <f>SUM(J7:J7)</f>
        <v>0</v>
      </c>
      <c r="K13" s="62"/>
      <c r="L13" s="65"/>
      <c r="M13" s="85"/>
      <c r="N13" s="85"/>
    </row>
    <row r="14" spans="1:14" ht="13.5">
      <c r="A14" s="155" t="s">
        <v>20</v>
      </c>
      <c r="B14" s="155"/>
      <c r="C14" s="155"/>
      <c r="D14" s="155"/>
      <c r="E14" s="155"/>
      <c r="F14" s="155"/>
      <c r="G14" s="126"/>
      <c r="H14" s="126"/>
      <c r="I14" s="126">
        <f>I13*0.5</f>
        <v>0</v>
      </c>
      <c r="J14" s="126">
        <f>J13*0.5</f>
        <v>0</v>
      </c>
      <c r="K14" s="62"/>
      <c r="L14" s="65"/>
      <c r="M14" s="85"/>
      <c r="N14" s="85"/>
    </row>
    <row r="15" spans="1:14" ht="13.5">
      <c r="A15" s="155" t="s">
        <v>12</v>
      </c>
      <c r="B15" s="155"/>
      <c r="C15" s="155"/>
      <c r="D15" s="155"/>
      <c r="E15" s="155"/>
      <c r="F15" s="155"/>
      <c r="G15" s="61"/>
      <c r="H15" s="61"/>
      <c r="I15" s="61">
        <f>I13+I14</f>
        <v>0</v>
      </c>
      <c r="J15" s="61">
        <f>SUM(J13:J14)</f>
        <v>0</v>
      </c>
      <c r="K15" s="70"/>
      <c r="L15" s="65"/>
      <c r="M15" s="85"/>
      <c r="N15" s="85"/>
    </row>
    <row r="16" spans="1:12" ht="13.5">
      <c r="A16" s="71"/>
      <c r="B16" s="72"/>
      <c r="C16" s="73"/>
      <c r="D16" s="73"/>
      <c r="E16" s="73"/>
      <c r="F16" s="73"/>
      <c r="G16" s="73"/>
      <c r="H16" s="73"/>
      <c r="I16" s="74"/>
      <c r="J16" s="74"/>
      <c r="K16" s="73"/>
      <c r="L16" s="65"/>
    </row>
  </sheetData>
  <sheetProtection/>
  <mergeCells count="4">
    <mergeCell ref="A3:C3"/>
    <mergeCell ref="A13:F13"/>
    <mergeCell ref="A14:F14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M17"/>
  <sheetViews>
    <sheetView zoomScalePageLayoutView="0" workbookViewId="0" topLeftCell="A1">
      <selection activeCell="D28" sqref="D27:D28"/>
    </sheetView>
  </sheetViews>
  <sheetFormatPr defaultColWidth="8.796875" defaultRowHeight="14.25"/>
  <cols>
    <col min="1" max="1" width="12.09765625" style="0" customWidth="1"/>
    <col min="2" max="2" width="13.3984375" style="0" bestFit="1" customWidth="1"/>
    <col min="3" max="3" width="11" style="0" bestFit="1" customWidth="1"/>
    <col min="4" max="4" width="16.3984375" style="0" customWidth="1"/>
    <col min="5" max="5" width="6.8984375" style="0" bestFit="1" customWidth="1"/>
    <col min="6" max="6" width="7.5" style="0" bestFit="1" customWidth="1"/>
    <col min="7" max="7" width="14.19921875" style="0" customWidth="1"/>
    <col min="8" max="8" width="8.3984375" style="0" bestFit="1" customWidth="1"/>
    <col min="9" max="9" width="12.5" style="0" customWidth="1"/>
    <col min="10" max="10" width="11.19921875" style="0" customWidth="1"/>
    <col min="11" max="11" width="10.19921875" style="0" customWidth="1"/>
  </cols>
  <sheetData>
    <row r="3" spans="1:12" ht="15">
      <c r="A3" s="156" t="s">
        <v>33</v>
      </c>
      <c r="B3" s="156"/>
      <c r="C3" s="156"/>
      <c r="D3" s="63"/>
      <c r="E3" s="63"/>
      <c r="F3" s="63"/>
      <c r="G3" s="63"/>
      <c r="H3" s="63"/>
      <c r="I3" s="64"/>
      <c r="J3" s="63"/>
      <c r="K3" s="63"/>
      <c r="L3" s="65"/>
    </row>
    <row r="4" spans="1:12" ht="13.5">
      <c r="A4" s="50"/>
      <c r="B4" s="66"/>
      <c r="C4" s="67"/>
      <c r="D4" s="67"/>
      <c r="E4" s="67"/>
      <c r="F4" s="67"/>
      <c r="G4" s="67"/>
      <c r="H4" s="67"/>
      <c r="I4" s="68"/>
      <c r="J4" s="67"/>
      <c r="K4" s="67"/>
      <c r="L4" s="65"/>
    </row>
    <row r="5" spans="1:12" ht="36">
      <c r="A5" s="54" t="s">
        <v>0</v>
      </c>
      <c r="B5" s="54" t="s">
        <v>1</v>
      </c>
      <c r="C5" s="40" t="s">
        <v>2</v>
      </c>
      <c r="D5" s="40" t="s">
        <v>3</v>
      </c>
      <c r="E5" s="40" t="s">
        <v>4</v>
      </c>
      <c r="F5" s="40" t="s">
        <v>13</v>
      </c>
      <c r="G5" s="40" t="s">
        <v>6</v>
      </c>
      <c r="H5" s="40" t="s">
        <v>7</v>
      </c>
      <c r="I5" s="55" t="s">
        <v>10</v>
      </c>
      <c r="J5" s="40" t="s">
        <v>8</v>
      </c>
      <c r="K5" s="40" t="s">
        <v>9</v>
      </c>
      <c r="L5" s="40" t="s">
        <v>14</v>
      </c>
    </row>
    <row r="6" spans="1:12" ht="13.5">
      <c r="A6" s="54">
        <v>1</v>
      </c>
      <c r="B6" s="54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56">
        <v>9</v>
      </c>
      <c r="J6" s="40">
        <v>10</v>
      </c>
      <c r="K6" s="40">
        <v>11</v>
      </c>
      <c r="L6" s="40">
        <v>12</v>
      </c>
    </row>
    <row r="7" spans="1:12" ht="48">
      <c r="A7" s="57">
        <v>1</v>
      </c>
      <c r="B7" s="58" t="s">
        <v>31</v>
      </c>
      <c r="C7" s="59" t="s">
        <v>32</v>
      </c>
      <c r="D7" s="59" t="s">
        <v>34</v>
      </c>
      <c r="E7" s="116">
        <v>370</v>
      </c>
      <c r="F7" s="118"/>
      <c r="G7" s="59"/>
      <c r="H7" s="53"/>
      <c r="I7" s="60"/>
      <c r="J7" s="59"/>
      <c r="K7" s="40"/>
      <c r="L7" s="69"/>
    </row>
    <row r="8" spans="1:12" ht="13.5">
      <c r="A8" s="155" t="s">
        <v>11</v>
      </c>
      <c r="B8" s="155"/>
      <c r="C8" s="155"/>
      <c r="D8" s="155"/>
      <c r="E8" s="155"/>
      <c r="F8" s="155"/>
      <c r="G8" s="61">
        <f>SUM(G7:G7)</f>
        <v>0</v>
      </c>
      <c r="H8" s="61"/>
      <c r="I8" s="61">
        <f>SUM(I7:I7)</f>
        <v>0</v>
      </c>
      <c r="J8" s="61">
        <f>SUM(J7:J7)</f>
        <v>0</v>
      </c>
      <c r="K8" s="62"/>
      <c r="L8" s="65"/>
    </row>
    <row r="9" spans="1:12" ht="13.5">
      <c r="A9" s="155" t="s">
        <v>20</v>
      </c>
      <c r="B9" s="155"/>
      <c r="C9" s="155"/>
      <c r="D9" s="155"/>
      <c r="E9" s="155"/>
      <c r="F9" s="155"/>
      <c r="G9" s="61">
        <f>G8*0.5</f>
        <v>0</v>
      </c>
      <c r="H9" s="61"/>
      <c r="I9" s="61">
        <f>I8*0.5</f>
        <v>0</v>
      </c>
      <c r="J9" s="61">
        <f>J8*0.5</f>
        <v>0</v>
      </c>
      <c r="K9" s="62"/>
      <c r="L9" s="65"/>
    </row>
    <row r="10" spans="1:12" ht="13.5">
      <c r="A10" s="155" t="s">
        <v>12</v>
      </c>
      <c r="B10" s="155"/>
      <c r="C10" s="155"/>
      <c r="D10" s="155"/>
      <c r="E10" s="155"/>
      <c r="F10" s="155"/>
      <c r="G10" s="61">
        <f>G8+G9</f>
        <v>0</v>
      </c>
      <c r="H10" s="61"/>
      <c r="I10" s="61">
        <f>I8+I9</f>
        <v>0</v>
      </c>
      <c r="J10" s="61">
        <f>SUM(J8:J9)</f>
        <v>0</v>
      </c>
      <c r="K10" s="70"/>
      <c r="L10" s="65"/>
    </row>
    <row r="11" spans="1:12" ht="13.5">
      <c r="A11" s="71"/>
      <c r="B11" s="72"/>
      <c r="C11" s="73"/>
      <c r="D11" s="73"/>
      <c r="E11" s="73"/>
      <c r="F11" s="73"/>
      <c r="G11" s="73"/>
      <c r="H11" s="73"/>
      <c r="I11" s="74"/>
      <c r="J11" s="74"/>
      <c r="K11" s="73"/>
      <c r="L11" s="65"/>
    </row>
    <row r="12" spans="1:13" ht="13.5">
      <c r="A12" s="85"/>
      <c r="B12" s="85"/>
      <c r="C12" s="85"/>
      <c r="D12" s="85"/>
      <c r="E12" s="85"/>
      <c r="F12" s="85"/>
      <c r="G12" s="85"/>
      <c r="H12" s="85"/>
      <c r="I12" s="85"/>
      <c r="J12" s="86"/>
      <c r="K12" s="85"/>
      <c r="L12" s="85"/>
      <c r="M12" s="85"/>
    </row>
    <row r="13" spans="1:13" ht="13.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6" ht="13.5">
      <c r="D16" s="49"/>
    </row>
    <row r="17" ht="13.5">
      <c r="D17" s="49"/>
    </row>
  </sheetData>
  <sheetProtection/>
  <mergeCells count="4">
    <mergeCell ref="A3:C3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M14"/>
  <sheetViews>
    <sheetView zoomScalePageLayoutView="0" workbookViewId="0" topLeftCell="A1">
      <selection activeCell="J12" sqref="J12"/>
    </sheetView>
  </sheetViews>
  <sheetFormatPr defaultColWidth="8.796875" defaultRowHeight="14.25"/>
  <cols>
    <col min="1" max="1" width="4.5" style="0" customWidth="1"/>
    <col min="2" max="2" width="26.3984375" style="0" customWidth="1"/>
    <col min="3" max="3" width="25.69921875" style="0" customWidth="1"/>
    <col min="4" max="4" width="21.09765625" style="0" customWidth="1"/>
    <col min="5" max="5" width="6.8984375" style="0" bestFit="1" customWidth="1"/>
    <col min="6" max="6" width="13" style="0" customWidth="1"/>
    <col min="7" max="7" width="11.09765625" style="0" customWidth="1"/>
    <col min="8" max="8" width="8.3984375" style="0" bestFit="1" customWidth="1"/>
    <col min="9" max="9" width="11.69921875" style="0" customWidth="1"/>
    <col min="10" max="10" width="10.09765625" style="0" customWidth="1"/>
    <col min="11" max="11" width="11" style="0" customWidth="1"/>
  </cols>
  <sheetData>
    <row r="3" spans="1:13" ht="15">
      <c r="A3" s="20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4"/>
    </row>
    <row r="4" spans="1:13" ht="14.25">
      <c r="A4" s="15"/>
      <c r="B4" s="77"/>
      <c r="C4" s="78"/>
      <c r="D4" s="78"/>
      <c r="E4" s="78"/>
      <c r="F4" s="78"/>
      <c r="G4" s="78"/>
      <c r="H4" s="78"/>
      <c r="I4" s="79"/>
      <c r="J4" s="78"/>
      <c r="K4" s="78"/>
      <c r="L4" s="80"/>
      <c r="M4" s="38"/>
    </row>
    <row r="5" spans="1:13" ht="24">
      <c r="A5" s="16" t="s">
        <v>0</v>
      </c>
      <c r="B5" s="16" t="s">
        <v>1</v>
      </c>
      <c r="C5" s="7" t="s">
        <v>2</v>
      </c>
      <c r="D5" s="7" t="s">
        <v>3</v>
      </c>
      <c r="E5" s="7" t="s">
        <v>4</v>
      </c>
      <c r="F5" s="7" t="s">
        <v>13</v>
      </c>
      <c r="G5" s="7" t="s">
        <v>16</v>
      </c>
      <c r="H5" s="7" t="s">
        <v>7</v>
      </c>
      <c r="I5" s="8" t="s">
        <v>10</v>
      </c>
      <c r="J5" s="37" t="s">
        <v>17</v>
      </c>
      <c r="K5" s="7" t="s">
        <v>9</v>
      </c>
      <c r="L5" s="7" t="s">
        <v>14</v>
      </c>
      <c r="M5" s="38"/>
    </row>
    <row r="6" spans="1:13" ht="14.25">
      <c r="A6" s="16">
        <v>1</v>
      </c>
      <c r="B6" s="46">
        <v>2</v>
      </c>
      <c r="C6" s="27">
        <v>3</v>
      </c>
      <c r="D6" s="7">
        <v>4</v>
      </c>
      <c r="E6" s="7">
        <v>5</v>
      </c>
      <c r="F6" s="7">
        <v>6</v>
      </c>
      <c r="G6" s="7">
        <v>7</v>
      </c>
      <c r="H6" s="27">
        <v>8</v>
      </c>
      <c r="I6" s="35">
        <v>9</v>
      </c>
      <c r="J6" s="109">
        <v>10</v>
      </c>
      <c r="K6" s="7">
        <v>11</v>
      </c>
      <c r="L6" s="7">
        <v>12</v>
      </c>
      <c r="M6" s="36"/>
    </row>
    <row r="7" spans="1:13" ht="14.25">
      <c r="A7" s="119">
        <v>1</v>
      </c>
      <c r="B7" s="43" t="s">
        <v>24</v>
      </c>
      <c r="C7" s="47" t="s">
        <v>25</v>
      </c>
      <c r="D7" s="106" t="s">
        <v>26</v>
      </c>
      <c r="E7" s="83">
        <v>110</v>
      </c>
      <c r="F7" s="83"/>
      <c r="G7" s="113"/>
      <c r="H7" s="110"/>
      <c r="I7" s="111"/>
      <c r="J7" s="112"/>
      <c r="K7" s="107"/>
      <c r="L7" s="81"/>
      <c r="M7" s="36"/>
    </row>
    <row r="8" spans="1:13" ht="14.25">
      <c r="A8" s="119">
        <v>2</v>
      </c>
      <c r="B8" s="43" t="s">
        <v>24</v>
      </c>
      <c r="C8" s="43" t="s">
        <v>25</v>
      </c>
      <c r="D8" s="106" t="s">
        <v>28</v>
      </c>
      <c r="E8" s="83">
        <v>130</v>
      </c>
      <c r="F8" s="84"/>
      <c r="G8" s="113"/>
      <c r="H8" s="110"/>
      <c r="I8" s="111"/>
      <c r="J8" s="112"/>
      <c r="K8" s="107"/>
      <c r="L8" s="81"/>
      <c r="M8" s="36"/>
    </row>
    <row r="9" spans="1:13" ht="14.25">
      <c r="A9" s="119">
        <v>3</v>
      </c>
      <c r="B9" s="43" t="s">
        <v>24</v>
      </c>
      <c r="C9" s="43" t="s">
        <v>25</v>
      </c>
      <c r="D9" s="106" t="s">
        <v>29</v>
      </c>
      <c r="E9" s="83">
        <v>5</v>
      </c>
      <c r="F9" s="84"/>
      <c r="G9" s="113"/>
      <c r="H9" s="110"/>
      <c r="I9" s="111"/>
      <c r="J9" s="112"/>
      <c r="K9" s="108"/>
      <c r="L9" s="81"/>
      <c r="M9" s="36"/>
    </row>
    <row r="10" spans="1:13" ht="14.25">
      <c r="A10" s="119">
        <v>4</v>
      </c>
      <c r="B10" s="43" t="s">
        <v>24</v>
      </c>
      <c r="C10" s="43" t="s">
        <v>25</v>
      </c>
      <c r="D10" s="106" t="s">
        <v>30</v>
      </c>
      <c r="E10" s="83">
        <v>400</v>
      </c>
      <c r="F10" s="84"/>
      <c r="G10" s="113"/>
      <c r="H10" s="110"/>
      <c r="I10" s="111"/>
      <c r="J10" s="112"/>
      <c r="K10" s="108"/>
      <c r="L10" s="81"/>
      <c r="M10" s="36"/>
    </row>
    <row r="11" spans="1:13" ht="13.5">
      <c r="A11" s="157" t="s">
        <v>11</v>
      </c>
      <c r="B11" s="158"/>
      <c r="C11" s="158"/>
      <c r="D11" s="157"/>
      <c r="E11" s="157"/>
      <c r="F11" s="157"/>
      <c r="G11" s="114">
        <f>SUM(G7:G10)</f>
        <v>0</v>
      </c>
      <c r="H11" s="130" t="s">
        <v>15</v>
      </c>
      <c r="I11" s="115">
        <f>SUM(I7:I10)</f>
        <v>0</v>
      </c>
      <c r="J11" s="115">
        <f>SUM(J7:J10)</f>
        <v>0</v>
      </c>
      <c r="K11" s="13"/>
      <c r="L11" s="22"/>
      <c r="M11" s="22"/>
    </row>
    <row r="12" spans="1:13" ht="13.5">
      <c r="A12" s="157" t="s">
        <v>20</v>
      </c>
      <c r="B12" s="157"/>
      <c r="C12" s="157"/>
      <c r="D12" s="157"/>
      <c r="E12" s="157"/>
      <c r="F12" s="157"/>
      <c r="G12" s="114">
        <f>G11*0.5</f>
        <v>0</v>
      </c>
      <c r="H12" s="40" t="s">
        <v>15</v>
      </c>
      <c r="I12" s="114">
        <f>I11*0.5</f>
        <v>0</v>
      </c>
      <c r="J12" s="114">
        <f>J11*0.5</f>
        <v>0</v>
      </c>
      <c r="K12" s="13"/>
      <c r="L12" s="22"/>
      <c r="M12" s="22"/>
    </row>
    <row r="13" spans="1:13" ht="30" customHeight="1">
      <c r="A13" s="157" t="s">
        <v>12</v>
      </c>
      <c r="B13" s="157"/>
      <c r="C13" s="157"/>
      <c r="D13" s="157"/>
      <c r="E13" s="157"/>
      <c r="F13" s="157"/>
      <c r="G13" s="114">
        <f>G11+G12</f>
        <v>0</v>
      </c>
      <c r="H13" s="40" t="s">
        <v>15</v>
      </c>
      <c r="I13" s="114">
        <f>I11+I12</f>
        <v>0</v>
      </c>
      <c r="J13" s="114">
        <f>J11+J12</f>
        <v>0</v>
      </c>
      <c r="K13" s="13"/>
      <c r="L13" s="5"/>
      <c r="M13" s="5"/>
    </row>
    <row r="14" spans="1:13" ht="13.5">
      <c r="A14" s="76"/>
      <c r="B14" s="82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</row>
  </sheetData>
  <sheetProtection/>
  <mergeCells count="3">
    <mergeCell ref="A11:F11"/>
    <mergeCell ref="A12:F12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3:K24"/>
  <sheetViews>
    <sheetView zoomScalePageLayoutView="0" workbookViewId="0" topLeftCell="A1">
      <selection activeCell="J25" sqref="J24:J25"/>
    </sheetView>
  </sheetViews>
  <sheetFormatPr defaultColWidth="8.796875" defaultRowHeight="14.25"/>
  <cols>
    <col min="1" max="1" width="4.59765625" style="0" customWidth="1"/>
    <col min="2" max="2" width="18.69921875" style="0" customWidth="1"/>
    <col min="3" max="3" width="7" style="0" bestFit="1" customWidth="1"/>
    <col min="4" max="4" width="14.19921875" style="0" bestFit="1" customWidth="1"/>
    <col min="5" max="5" width="6.8984375" style="0" bestFit="1" customWidth="1"/>
    <col min="6" max="6" width="8.19921875" style="0" customWidth="1"/>
    <col min="7" max="7" width="11.09765625" style="0" bestFit="1" customWidth="1"/>
    <col min="9" max="9" width="10" style="0" bestFit="1" customWidth="1"/>
    <col min="10" max="10" width="11.3984375" style="0" customWidth="1"/>
    <col min="11" max="11" width="11.5" style="0" customWidth="1"/>
  </cols>
  <sheetData>
    <row r="3" spans="1:11" ht="15">
      <c r="A3" s="159" t="s">
        <v>35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</row>
    <row r="5" spans="1:11" ht="36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</row>
    <row r="6" spans="1:11" ht="13.5">
      <c r="A6" s="7">
        <v>1</v>
      </c>
      <c r="B6" s="7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7">
        <v>8</v>
      </c>
      <c r="I6" s="35">
        <v>9</v>
      </c>
      <c r="J6" s="7">
        <v>10</v>
      </c>
      <c r="K6" s="7">
        <v>11</v>
      </c>
    </row>
    <row r="7" spans="1:11" ht="36">
      <c r="A7" s="40">
        <v>1</v>
      </c>
      <c r="B7" s="41" t="s">
        <v>36</v>
      </c>
      <c r="C7" s="42" t="s">
        <v>65</v>
      </c>
      <c r="D7" s="44" t="s">
        <v>37</v>
      </c>
      <c r="E7" s="39">
        <v>130</v>
      </c>
      <c r="F7" s="11"/>
      <c r="G7" s="91"/>
      <c r="H7" s="92"/>
      <c r="I7" s="88"/>
      <c r="J7" s="93"/>
      <c r="K7" s="7"/>
    </row>
    <row r="8" spans="1:11" ht="14.25">
      <c r="A8" s="160" t="s">
        <v>11</v>
      </c>
      <c r="B8" s="160"/>
      <c r="C8" s="160"/>
      <c r="D8" s="160"/>
      <c r="E8" s="160"/>
      <c r="F8" s="160"/>
      <c r="G8" s="29">
        <f>SUM(G7:G7)</f>
        <v>0</v>
      </c>
      <c r="H8" s="89"/>
      <c r="I8" s="87">
        <f>SUM(I7:I7)</f>
        <v>0</v>
      </c>
      <c r="J8" s="29">
        <f>SUM(J7:J7)</f>
        <v>0</v>
      </c>
      <c r="K8" s="13"/>
    </row>
    <row r="9" spans="1:11" ht="14.25">
      <c r="A9" s="160" t="s">
        <v>20</v>
      </c>
      <c r="B9" s="160"/>
      <c r="C9" s="160"/>
      <c r="D9" s="160"/>
      <c r="E9" s="160"/>
      <c r="F9" s="160"/>
      <c r="G9" s="33">
        <f>G8*0.5</f>
        <v>0</v>
      </c>
      <c r="H9" s="89"/>
      <c r="I9" s="90">
        <f>I8*0.5</f>
        <v>0</v>
      </c>
      <c r="J9" s="33">
        <f>J8*0.5</f>
        <v>0</v>
      </c>
      <c r="K9" s="5"/>
    </row>
    <row r="10" spans="1:11" ht="14.25">
      <c r="A10" s="160" t="s">
        <v>12</v>
      </c>
      <c r="B10" s="160"/>
      <c r="C10" s="160"/>
      <c r="D10" s="160"/>
      <c r="E10" s="160"/>
      <c r="F10" s="160"/>
      <c r="G10" s="33">
        <f>SUM(G8:G9)</f>
        <v>0</v>
      </c>
      <c r="H10" s="89"/>
      <c r="I10" s="90">
        <f>SUM(I8:I9)</f>
        <v>0</v>
      </c>
      <c r="J10" s="33">
        <f>SUM(J8:J9)</f>
        <v>0</v>
      </c>
      <c r="K10" s="5"/>
    </row>
    <row r="15" ht="13.5">
      <c r="G15" s="117"/>
    </row>
    <row r="17" ht="13.5">
      <c r="G17" s="117"/>
    </row>
    <row r="22" ht="13.5">
      <c r="F22" s="94"/>
    </row>
    <row r="24" ht="13.5">
      <c r="B24" s="10"/>
    </row>
  </sheetData>
  <sheetProtection/>
  <mergeCells count="4">
    <mergeCell ref="A3:K3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K10"/>
  <sheetViews>
    <sheetView zoomScalePageLayoutView="0" workbookViewId="0" topLeftCell="A1">
      <selection activeCell="C24" sqref="C24"/>
    </sheetView>
  </sheetViews>
  <sheetFormatPr defaultColWidth="8.796875" defaultRowHeight="14.25"/>
  <cols>
    <col min="2" max="2" width="13.3984375" style="0" customWidth="1"/>
    <col min="3" max="3" width="16.19921875" style="0" customWidth="1"/>
    <col min="4" max="4" width="12.09765625" style="0" customWidth="1"/>
    <col min="6" max="6" width="14.5" style="0" customWidth="1"/>
    <col min="7" max="7" width="15.09765625" style="0" customWidth="1"/>
    <col min="9" max="9" width="10" style="0" bestFit="1" customWidth="1"/>
    <col min="10" max="10" width="11.09765625" style="0" bestFit="1" customWidth="1"/>
  </cols>
  <sheetData>
    <row r="3" spans="1:11" ht="1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</row>
    <row r="5" spans="1:11" ht="24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</row>
    <row r="6" spans="1:11" ht="13.5">
      <c r="A6" s="7">
        <v>1</v>
      </c>
      <c r="B6" s="27">
        <v>2</v>
      </c>
      <c r="C6" s="27">
        <v>3</v>
      </c>
      <c r="D6" s="27">
        <v>4</v>
      </c>
      <c r="E6" s="27">
        <v>5</v>
      </c>
      <c r="F6" s="7">
        <v>6</v>
      </c>
      <c r="G6" s="7">
        <v>7</v>
      </c>
      <c r="H6" s="7">
        <v>8</v>
      </c>
      <c r="I6" s="35">
        <v>9</v>
      </c>
      <c r="J6" s="7">
        <v>10</v>
      </c>
      <c r="K6" s="7">
        <v>11</v>
      </c>
    </row>
    <row r="7" spans="1:11" ht="36">
      <c r="A7" s="45">
        <v>1</v>
      </c>
      <c r="B7" s="28" t="s">
        <v>39</v>
      </c>
      <c r="C7" s="28" t="s">
        <v>32</v>
      </c>
      <c r="D7" s="44" t="s">
        <v>40</v>
      </c>
      <c r="E7" s="52">
        <v>200</v>
      </c>
      <c r="F7" s="51"/>
      <c r="G7" s="95"/>
      <c r="H7" s="96"/>
      <c r="I7" s="97"/>
      <c r="J7" s="98"/>
      <c r="K7" s="40"/>
    </row>
    <row r="8" spans="1:11" ht="14.25">
      <c r="A8" s="160" t="s">
        <v>11</v>
      </c>
      <c r="B8" s="160"/>
      <c r="C8" s="160"/>
      <c r="D8" s="160"/>
      <c r="E8" s="160"/>
      <c r="F8" s="160"/>
      <c r="G8" s="29">
        <f>SUM(G7)</f>
        <v>0</v>
      </c>
      <c r="H8" s="89"/>
      <c r="I8" s="29">
        <f>SUM(I7)</f>
        <v>0</v>
      </c>
      <c r="J8" s="87">
        <f>SUM(J7)</f>
        <v>0</v>
      </c>
      <c r="K8" s="13"/>
    </row>
    <row r="9" spans="1:11" ht="14.25">
      <c r="A9" s="160" t="s">
        <v>20</v>
      </c>
      <c r="B9" s="160"/>
      <c r="C9" s="160"/>
      <c r="D9" s="160"/>
      <c r="E9" s="160"/>
      <c r="F9" s="160"/>
      <c r="G9" s="33">
        <f>G8*0.5</f>
        <v>0</v>
      </c>
      <c r="H9" s="89"/>
      <c r="I9" s="33">
        <f>I8*0.5</f>
        <v>0</v>
      </c>
      <c r="J9" s="90">
        <f>J8*0.5</f>
        <v>0</v>
      </c>
      <c r="K9" s="5"/>
    </row>
    <row r="10" spans="1:11" ht="14.25">
      <c r="A10" s="160" t="s">
        <v>12</v>
      </c>
      <c r="B10" s="160"/>
      <c r="C10" s="160"/>
      <c r="D10" s="160"/>
      <c r="E10" s="160"/>
      <c r="F10" s="160"/>
      <c r="G10" s="33">
        <f>SUM(G8:G9)</f>
        <v>0</v>
      </c>
      <c r="H10" s="89"/>
      <c r="I10" s="33">
        <f>SUM(I8:I9)</f>
        <v>0</v>
      </c>
      <c r="J10" s="90">
        <f>SUM(J8:J9)</f>
        <v>0</v>
      </c>
      <c r="K10" s="5"/>
    </row>
  </sheetData>
  <sheetProtection/>
  <mergeCells count="4">
    <mergeCell ref="A3:K3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K10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3.8984375" style="0" customWidth="1"/>
    <col min="2" max="2" width="19.09765625" style="0" bestFit="1" customWidth="1"/>
    <col min="3" max="3" width="16" style="0" customWidth="1"/>
    <col min="4" max="4" width="13.59765625" style="0" customWidth="1"/>
    <col min="5" max="5" width="6.8984375" style="0" bestFit="1" customWidth="1"/>
    <col min="6" max="6" width="12.09765625" style="0" customWidth="1"/>
    <col min="7" max="7" width="15.3984375" style="0" customWidth="1"/>
    <col min="9" max="9" width="10" style="0" bestFit="1" customWidth="1"/>
    <col min="10" max="10" width="14.3984375" style="0" customWidth="1"/>
    <col min="11" max="11" width="17.19921875" style="0" customWidth="1"/>
  </cols>
  <sheetData>
    <row r="2" ht="13.5" customHeight="1"/>
    <row r="3" spans="1:11" ht="15">
      <c r="A3" s="159" t="s">
        <v>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</row>
    <row r="5" spans="1:11" ht="24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</row>
    <row r="6" spans="1:11" ht="13.5">
      <c r="A6" s="7">
        <v>1</v>
      </c>
      <c r="B6" s="27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7">
        <v>8</v>
      </c>
      <c r="I6" s="35">
        <v>9</v>
      </c>
      <c r="J6" s="7">
        <v>10</v>
      </c>
      <c r="K6" s="7">
        <v>11</v>
      </c>
    </row>
    <row r="7" spans="1:11" ht="72">
      <c r="A7" s="45">
        <v>1</v>
      </c>
      <c r="B7" s="42" t="s">
        <v>18</v>
      </c>
      <c r="C7" s="48" t="s">
        <v>19</v>
      </c>
      <c r="D7" s="28" t="s">
        <v>42</v>
      </c>
      <c r="E7" s="106">
        <v>36</v>
      </c>
      <c r="F7" s="59"/>
      <c r="G7" s="91"/>
      <c r="H7" s="92"/>
      <c r="I7" s="30"/>
      <c r="J7" s="93"/>
      <c r="K7" s="7"/>
    </row>
    <row r="8" spans="1:11" ht="13.5">
      <c r="A8" s="161" t="s">
        <v>11</v>
      </c>
      <c r="B8" s="161"/>
      <c r="C8" s="161"/>
      <c r="D8" s="161"/>
      <c r="E8" s="161"/>
      <c r="F8" s="161"/>
      <c r="G8" s="29">
        <f>SUM(G7:G7)</f>
        <v>0</v>
      </c>
      <c r="H8" s="99"/>
      <c r="I8" s="29">
        <f>SUM(I7:I7)</f>
        <v>0</v>
      </c>
      <c r="J8" s="87">
        <f>SUM(J7:J7)</f>
        <v>0</v>
      </c>
      <c r="K8" s="13"/>
    </row>
    <row r="9" spans="1:11" ht="14.25">
      <c r="A9" s="160" t="s">
        <v>20</v>
      </c>
      <c r="B9" s="160"/>
      <c r="C9" s="160"/>
      <c r="D9" s="160"/>
      <c r="E9" s="160"/>
      <c r="F9" s="160"/>
      <c r="G9" s="33">
        <f>G8*0.5</f>
        <v>0</v>
      </c>
      <c r="H9" s="120"/>
      <c r="I9" s="33">
        <f>I8*0.5</f>
        <v>0</v>
      </c>
      <c r="J9" s="90">
        <f>J8*0.5</f>
        <v>0</v>
      </c>
      <c r="K9" s="5"/>
    </row>
    <row r="10" spans="1:11" ht="14.25">
      <c r="A10" s="160" t="s">
        <v>12</v>
      </c>
      <c r="B10" s="160"/>
      <c r="C10" s="160"/>
      <c r="D10" s="160"/>
      <c r="E10" s="160"/>
      <c r="F10" s="160"/>
      <c r="G10" s="33">
        <f>SUM(G8:G9)</f>
        <v>0</v>
      </c>
      <c r="H10" s="121"/>
      <c r="I10" s="33">
        <f>SUM(I8:I9)</f>
        <v>0</v>
      </c>
      <c r="J10" s="90">
        <f>SUM(J8:J9)</f>
        <v>0</v>
      </c>
      <c r="K10" s="5"/>
    </row>
    <row r="17" ht="22.5" customHeight="1"/>
    <row r="18" ht="22.5" customHeight="1"/>
  </sheetData>
  <sheetProtection/>
  <mergeCells count="4">
    <mergeCell ref="A8:F8"/>
    <mergeCell ref="A9:F9"/>
    <mergeCell ref="A3:K3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L12"/>
  <sheetViews>
    <sheetView zoomScalePageLayoutView="0" workbookViewId="0" topLeftCell="A1">
      <selection activeCell="G19" sqref="G19"/>
    </sheetView>
  </sheetViews>
  <sheetFormatPr defaultColWidth="8.796875" defaultRowHeight="14.25"/>
  <cols>
    <col min="2" max="2" width="17.8984375" style="0" customWidth="1"/>
    <col min="4" max="4" width="16.5" style="0" customWidth="1"/>
    <col min="7" max="7" width="13.19921875" style="0" customWidth="1"/>
    <col min="10" max="10" width="12.8984375" style="0" customWidth="1"/>
  </cols>
  <sheetData>
    <row r="3" spans="1:12" ht="15">
      <c r="A3" s="20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"/>
    </row>
    <row r="4" spans="1:12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  <c r="L4" s="5"/>
    </row>
    <row r="5" spans="1:12" ht="36">
      <c r="A5" s="16" t="s">
        <v>0</v>
      </c>
      <c r="B5" s="7" t="s">
        <v>1</v>
      </c>
      <c r="C5" s="16" t="s">
        <v>2</v>
      </c>
      <c r="D5" s="16" t="s">
        <v>3</v>
      </c>
      <c r="E5" s="16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  <c r="L5" s="5"/>
    </row>
    <row r="6" spans="1:12" ht="13.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7">
        <v>6</v>
      </c>
      <c r="G6" s="7">
        <v>7</v>
      </c>
      <c r="H6" s="7">
        <v>8</v>
      </c>
      <c r="I6" s="9">
        <v>9</v>
      </c>
      <c r="J6" s="7">
        <v>10</v>
      </c>
      <c r="K6" s="7">
        <v>11</v>
      </c>
      <c r="L6" s="5"/>
    </row>
    <row r="7" spans="1:12" ht="84">
      <c r="A7" s="1">
        <v>1</v>
      </c>
      <c r="B7" s="2" t="s">
        <v>44</v>
      </c>
      <c r="C7" s="2" t="s">
        <v>45</v>
      </c>
      <c r="D7" s="2" t="s">
        <v>46</v>
      </c>
      <c r="E7" s="23">
        <v>200</v>
      </c>
      <c r="F7" s="24"/>
      <c r="G7" s="18"/>
      <c r="H7" s="19"/>
      <c r="I7" s="18"/>
      <c r="J7" s="18"/>
      <c r="K7" s="7"/>
      <c r="L7" s="5"/>
    </row>
    <row r="8" spans="1:12" ht="14.25">
      <c r="A8" s="160" t="s">
        <v>11</v>
      </c>
      <c r="B8" s="160"/>
      <c r="C8" s="160"/>
      <c r="D8" s="160"/>
      <c r="E8" s="160"/>
      <c r="F8" s="160"/>
      <c r="G8" s="26">
        <f>SUM(G7:G7)</f>
        <v>0</v>
      </c>
      <c r="H8" s="100"/>
      <c r="I8" s="131">
        <f>SUM(I7:I7)</f>
        <v>0</v>
      </c>
      <c r="J8" s="26">
        <f>SUM(J7:J7)</f>
        <v>0</v>
      </c>
      <c r="K8" s="15"/>
      <c r="L8" s="5"/>
    </row>
    <row r="9" spans="1:12" ht="14.25">
      <c r="A9" s="160" t="s">
        <v>20</v>
      </c>
      <c r="B9" s="160"/>
      <c r="C9" s="160"/>
      <c r="D9" s="160"/>
      <c r="E9" s="160"/>
      <c r="F9" s="160"/>
      <c r="G9" s="32">
        <f>G8*0.5</f>
        <v>0</v>
      </c>
      <c r="H9" s="100"/>
      <c r="I9" s="132">
        <f>I8*0.5</f>
        <v>0</v>
      </c>
      <c r="J9" s="32">
        <f>J8*0.5</f>
        <v>0</v>
      </c>
      <c r="K9" s="5"/>
      <c r="L9" s="5"/>
    </row>
    <row r="10" spans="1:12" ht="14.25">
      <c r="A10" s="160" t="s">
        <v>12</v>
      </c>
      <c r="B10" s="160"/>
      <c r="C10" s="160"/>
      <c r="D10" s="160"/>
      <c r="E10" s="160"/>
      <c r="F10" s="160"/>
      <c r="G10" s="32">
        <f>SUM(G8:G9)</f>
        <v>0</v>
      </c>
      <c r="H10" s="100"/>
      <c r="I10" s="132">
        <f>SUM(I8:I9)</f>
        <v>0</v>
      </c>
      <c r="J10" s="32">
        <f>SUM(J8:J9)</f>
        <v>0</v>
      </c>
      <c r="K10" s="5"/>
      <c r="L10" s="5"/>
    </row>
    <row r="11" spans="1:12" ht="13.5">
      <c r="A11" s="5"/>
      <c r="B11" s="5"/>
      <c r="C11" s="5"/>
      <c r="D11" s="5"/>
      <c r="E11" s="5"/>
      <c r="F11" s="5"/>
      <c r="G11" s="5"/>
      <c r="H11" s="5"/>
      <c r="I11" s="6"/>
      <c r="J11" s="5"/>
      <c r="K11" s="5"/>
      <c r="L11" s="5"/>
    </row>
    <row r="12" ht="13.5">
      <c r="A12" s="5"/>
    </row>
  </sheetData>
  <sheetProtection/>
  <mergeCells count="3">
    <mergeCell ref="A8:F8"/>
    <mergeCell ref="A9:F9"/>
    <mergeCell ref="A10:F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3:L13"/>
  <sheetViews>
    <sheetView zoomScalePageLayoutView="0" workbookViewId="0" topLeftCell="A1">
      <selection activeCell="K24" sqref="K24"/>
    </sheetView>
  </sheetViews>
  <sheetFormatPr defaultColWidth="8.796875" defaultRowHeight="14.25"/>
  <cols>
    <col min="7" max="7" width="15.09765625" style="0" customWidth="1"/>
    <col min="9" max="9" width="12.09765625" style="0" customWidth="1"/>
    <col min="10" max="10" width="17" style="0" customWidth="1"/>
  </cols>
  <sheetData>
    <row r="3" spans="1:12" ht="15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"/>
    </row>
    <row r="4" spans="1:12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  <c r="L4" s="5"/>
    </row>
    <row r="5" spans="1:12" ht="36">
      <c r="A5" s="16" t="s">
        <v>0</v>
      </c>
      <c r="B5" s="7" t="s">
        <v>1</v>
      </c>
      <c r="C5" s="16" t="s">
        <v>2</v>
      </c>
      <c r="D5" s="16" t="s">
        <v>3</v>
      </c>
      <c r="E5" s="16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  <c r="L5" s="5"/>
    </row>
    <row r="6" spans="1:12" ht="13.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7">
        <v>6</v>
      </c>
      <c r="G6" s="7">
        <v>7</v>
      </c>
      <c r="H6" s="7">
        <v>8</v>
      </c>
      <c r="I6" s="9">
        <v>9</v>
      </c>
      <c r="J6" s="7">
        <v>10</v>
      </c>
      <c r="K6" s="7">
        <v>11</v>
      </c>
      <c r="L6" s="5"/>
    </row>
    <row r="7" spans="1:12" ht="48">
      <c r="A7" s="23">
        <v>1</v>
      </c>
      <c r="B7" s="2" t="s">
        <v>48</v>
      </c>
      <c r="C7" s="2" t="s">
        <v>19</v>
      </c>
      <c r="D7" s="2" t="s">
        <v>50</v>
      </c>
      <c r="E7" s="23">
        <v>34</v>
      </c>
      <c r="F7" s="24"/>
      <c r="G7" s="104"/>
      <c r="H7" s="19"/>
      <c r="I7" s="104"/>
      <c r="J7" s="103"/>
      <c r="K7" s="27"/>
      <c r="L7" s="5"/>
    </row>
    <row r="8" spans="1:12" ht="48">
      <c r="A8" s="17">
        <v>2</v>
      </c>
      <c r="B8" s="2" t="s">
        <v>48</v>
      </c>
      <c r="C8" s="2" t="s">
        <v>19</v>
      </c>
      <c r="D8" s="12" t="s">
        <v>49</v>
      </c>
      <c r="E8" s="17">
        <v>34</v>
      </c>
      <c r="F8" s="25"/>
      <c r="G8" s="104"/>
      <c r="H8" s="19"/>
      <c r="I8" s="104"/>
      <c r="J8" s="153"/>
      <c r="K8" s="154"/>
      <c r="L8" s="5"/>
    </row>
    <row r="9" spans="1:12" ht="14.25">
      <c r="A9" s="160" t="s">
        <v>11</v>
      </c>
      <c r="B9" s="160"/>
      <c r="C9" s="160"/>
      <c r="D9" s="160"/>
      <c r="E9" s="160"/>
      <c r="F9" s="160"/>
      <c r="G9" s="101">
        <f>SUM(G7:G8)</f>
        <v>0</v>
      </c>
      <c r="H9" s="100"/>
      <c r="I9" s="101">
        <f>SUM(I7:I8)</f>
        <v>0</v>
      </c>
      <c r="J9" s="102">
        <f>SUM(J7:J8)</f>
        <v>0</v>
      </c>
      <c r="K9" s="15"/>
      <c r="L9" s="5"/>
    </row>
    <row r="10" spans="1:12" ht="14.25">
      <c r="A10" s="160" t="s">
        <v>20</v>
      </c>
      <c r="B10" s="160"/>
      <c r="C10" s="160"/>
      <c r="D10" s="160"/>
      <c r="E10" s="160"/>
      <c r="F10" s="160"/>
      <c r="G10" s="33">
        <f>G9*0.5</f>
        <v>0</v>
      </c>
      <c r="H10" s="100"/>
      <c r="I10" s="33">
        <f>I9*0.5</f>
        <v>0</v>
      </c>
      <c r="J10" s="90">
        <f>J9*0.5</f>
        <v>0</v>
      </c>
      <c r="K10" s="5"/>
      <c r="L10" s="5"/>
    </row>
    <row r="11" spans="1:12" ht="14.25">
      <c r="A11" s="160" t="s">
        <v>12</v>
      </c>
      <c r="B11" s="160"/>
      <c r="C11" s="160"/>
      <c r="D11" s="160"/>
      <c r="E11" s="160"/>
      <c r="F11" s="160"/>
      <c r="G11" s="33">
        <f>SUM(G9:G10)</f>
        <v>0</v>
      </c>
      <c r="H11" s="100"/>
      <c r="I11" s="33">
        <f>SUM(I9:I10)</f>
        <v>0</v>
      </c>
      <c r="J11" s="90">
        <f>SUM(J9:J10)</f>
        <v>0</v>
      </c>
      <c r="K11" s="5"/>
      <c r="L11" s="5"/>
    </row>
    <row r="12" spans="1:12" ht="13.5">
      <c r="A12" s="5"/>
      <c r="B12" s="5"/>
      <c r="C12" s="5"/>
      <c r="D12" s="5"/>
      <c r="E12" s="5"/>
      <c r="F12" s="5"/>
      <c r="G12" s="105"/>
      <c r="H12" s="5"/>
      <c r="I12" s="6"/>
      <c r="J12" s="5"/>
      <c r="K12" s="5"/>
      <c r="L12" s="5"/>
    </row>
    <row r="13" spans="1:12" ht="13.5">
      <c r="A13" s="5"/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</row>
  </sheetData>
  <sheetProtection/>
  <mergeCells count="3">
    <mergeCell ref="A9:F9"/>
    <mergeCell ref="A10:F10"/>
    <mergeCell ref="A11:F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L12"/>
  <sheetViews>
    <sheetView zoomScalePageLayoutView="0" workbookViewId="0" topLeftCell="A1">
      <selection activeCell="M21" sqref="M21"/>
    </sheetView>
  </sheetViews>
  <sheetFormatPr defaultColWidth="8.796875" defaultRowHeight="14.25"/>
  <cols>
    <col min="7" max="7" width="13.19921875" style="0" customWidth="1"/>
    <col min="10" max="10" width="9.19921875" style="0" bestFit="1" customWidth="1"/>
  </cols>
  <sheetData>
    <row r="3" spans="1:12" ht="1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5"/>
    </row>
    <row r="4" spans="1:12" ht="13.5">
      <c r="A4" s="5"/>
      <c r="B4" s="5"/>
      <c r="C4" s="5"/>
      <c r="D4" s="5"/>
      <c r="E4" s="5"/>
      <c r="F4" s="5"/>
      <c r="G4" s="5"/>
      <c r="H4" s="5"/>
      <c r="I4" s="6"/>
      <c r="J4" s="5"/>
      <c r="K4" s="5"/>
      <c r="L4" s="5"/>
    </row>
    <row r="5" spans="1:12" ht="36">
      <c r="A5" s="16" t="s">
        <v>0</v>
      </c>
      <c r="B5" s="7" t="s">
        <v>1</v>
      </c>
      <c r="C5" s="16" t="s">
        <v>2</v>
      </c>
      <c r="D5" s="16" t="s">
        <v>3</v>
      </c>
      <c r="E5" s="16" t="s">
        <v>4</v>
      </c>
      <c r="F5" s="7" t="s">
        <v>5</v>
      </c>
      <c r="G5" s="7" t="s">
        <v>6</v>
      </c>
      <c r="H5" s="7" t="s">
        <v>7</v>
      </c>
      <c r="I5" s="8" t="s">
        <v>10</v>
      </c>
      <c r="J5" s="7" t="s">
        <v>8</v>
      </c>
      <c r="K5" s="7" t="s">
        <v>9</v>
      </c>
      <c r="L5" s="5"/>
    </row>
    <row r="6" spans="1:12" ht="13.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7">
        <v>6</v>
      </c>
      <c r="G6" s="7">
        <v>7</v>
      </c>
      <c r="H6" s="7">
        <v>8</v>
      </c>
      <c r="I6" s="9">
        <v>9</v>
      </c>
      <c r="J6" s="7">
        <v>10</v>
      </c>
      <c r="K6" s="7">
        <v>11</v>
      </c>
      <c r="L6" s="5"/>
    </row>
    <row r="7" spans="1:12" ht="48">
      <c r="A7" s="23">
        <v>1</v>
      </c>
      <c r="B7" s="2" t="s">
        <v>52</v>
      </c>
      <c r="C7" s="2" t="s">
        <v>19</v>
      </c>
      <c r="D7" s="2" t="s">
        <v>53</v>
      </c>
      <c r="E7" s="23">
        <v>52</v>
      </c>
      <c r="F7" s="24"/>
      <c r="G7" s="104"/>
      <c r="H7" s="19"/>
      <c r="I7" s="104"/>
      <c r="J7" s="103"/>
      <c r="K7" s="27"/>
      <c r="L7" s="5"/>
    </row>
    <row r="8" spans="1:12" ht="48">
      <c r="A8" s="17">
        <v>2</v>
      </c>
      <c r="B8" s="2" t="s">
        <v>52</v>
      </c>
      <c r="C8" s="2" t="s">
        <v>19</v>
      </c>
      <c r="D8" s="2" t="s">
        <v>54</v>
      </c>
      <c r="E8" s="17">
        <v>4</v>
      </c>
      <c r="F8" s="25"/>
      <c r="G8" s="104"/>
      <c r="H8" s="19"/>
      <c r="I8" s="104"/>
      <c r="J8" s="153"/>
      <c r="K8" s="154"/>
      <c r="L8" s="5"/>
    </row>
    <row r="9" spans="1:12" ht="14.25">
      <c r="A9" s="160" t="s">
        <v>11</v>
      </c>
      <c r="B9" s="160"/>
      <c r="C9" s="160"/>
      <c r="D9" s="160"/>
      <c r="E9" s="160"/>
      <c r="F9" s="160"/>
      <c r="G9" s="101">
        <f>SUM(G7:G8)</f>
        <v>0</v>
      </c>
      <c r="H9" s="100"/>
      <c r="I9" s="101">
        <f>SUM(I7:I8)</f>
        <v>0</v>
      </c>
      <c r="J9" s="102">
        <f>SUM(J7:J8)</f>
        <v>0</v>
      </c>
      <c r="K9" s="15"/>
      <c r="L9" s="5"/>
    </row>
    <row r="10" spans="1:12" ht="14.25">
      <c r="A10" s="160" t="s">
        <v>20</v>
      </c>
      <c r="B10" s="160"/>
      <c r="C10" s="160"/>
      <c r="D10" s="160"/>
      <c r="E10" s="160"/>
      <c r="F10" s="160"/>
      <c r="G10" s="33">
        <f>G9*0.5</f>
        <v>0</v>
      </c>
      <c r="H10" s="100"/>
      <c r="I10" s="33">
        <f>I9*0.5</f>
        <v>0</v>
      </c>
      <c r="J10" s="90">
        <f>J9*0.5</f>
        <v>0</v>
      </c>
      <c r="K10" s="5"/>
      <c r="L10" s="5"/>
    </row>
    <row r="11" spans="1:12" ht="14.25">
      <c r="A11" s="160" t="s">
        <v>12</v>
      </c>
      <c r="B11" s="160"/>
      <c r="C11" s="160"/>
      <c r="D11" s="160"/>
      <c r="E11" s="160"/>
      <c r="F11" s="160"/>
      <c r="G11" s="33">
        <f>SUM(G9:G10)</f>
        <v>0</v>
      </c>
      <c r="H11" s="100"/>
      <c r="I11" s="33">
        <f>SUM(I9:I10)</f>
        <v>0</v>
      </c>
      <c r="J11" s="90">
        <f>SUM(J9:J10)</f>
        <v>0</v>
      </c>
      <c r="K11" s="5"/>
      <c r="L11" s="5"/>
    </row>
    <row r="12" spans="1:12" ht="13.5">
      <c r="A12" s="5"/>
      <c r="B12" s="5"/>
      <c r="C12" s="5"/>
      <c r="D12" s="5"/>
      <c r="E12" s="5"/>
      <c r="F12" s="5"/>
      <c r="G12" s="105"/>
      <c r="H12" s="5"/>
      <c r="I12" s="6"/>
      <c r="J12" s="5"/>
      <c r="K12" s="5"/>
      <c r="L12" s="5"/>
    </row>
  </sheetData>
  <sheetProtection/>
  <mergeCells count="3">
    <mergeCell ref="A9:F9"/>
    <mergeCell ref="A10:F10"/>
    <mergeCell ref="A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grajewska</dc:creator>
  <cp:keywords/>
  <dc:description/>
  <cp:lastModifiedBy>Joanna Śmietańska</cp:lastModifiedBy>
  <cp:lastPrinted>2024-01-15T11:57:28Z</cp:lastPrinted>
  <dcterms:created xsi:type="dcterms:W3CDTF">2020-10-08T08:14:59Z</dcterms:created>
  <dcterms:modified xsi:type="dcterms:W3CDTF">2024-01-24T10:28:32Z</dcterms:modified>
  <cp:category/>
  <cp:version/>
  <cp:contentType/>
  <cp:contentStatus/>
</cp:coreProperties>
</file>