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bet.local\fileserver\Profile\barbara.werelich\Moje dokumenty\Commodity\Energia i Gaz Ziemny\"/>
    </mc:Choice>
  </mc:AlternateContent>
  <xr:revisionPtr revIDLastSave="0" documentId="10_ncr:100000_{7E99E7C5-370D-4708-9D0B-A1263EC8C20C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dane" sheetId="3" r:id="rId1"/>
  </sheets>
  <calcPr calcId="179017"/>
</workbook>
</file>

<file path=xl/calcChain.xml><?xml version="1.0" encoding="utf-8"?>
<calcChain xmlns="http://schemas.openxmlformats.org/spreadsheetml/2006/main">
  <c r="K16" i="3" l="1"/>
  <c r="K15" i="3"/>
  <c r="K14" i="3"/>
  <c r="K13" i="3"/>
  <c r="K12" i="3"/>
  <c r="K11" i="3"/>
  <c r="K10" i="3"/>
  <c r="K9" i="3"/>
  <c r="K8" i="3"/>
  <c r="K7" i="3"/>
  <c r="K6" i="3"/>
  <c r="K5" i="3"/>
  <c r="K4" i="3"/>
  <c r="J17" i="3" l="1"/>
  <c r="I17" i="3"/>
  <c r="H17" i="3"/>
  <c r="G17" i="3"/>
  <c r="F17" i="3"/>
  <c r="K3" i="3"/>
  <c r="K17" i="3" l="1"/>
</calcChain>
</file>

<file path=xl/sharedStrings.xml><?xml version="1.0" encoding="utf-8"?>
<sst xmlns="http://schemas.openxmlformats.org/spreadsheetml/2006/main" count="71" uniqueCount="61">
  <si>
    <t>MWh</t>
  </si>
  <si>
    <t>HS</t>
  </si>
  <si>
    <t>GA</t>
  </si>
  <si>
    <t>KL</t>
  </si>
  <si>
    <t>LI</t>
  </si>
  <si>
    <t>LO</t>
  </si>
  <si>
    <t>LU</t>
  </si>
  <si>
    <t>MI</t>
  </si>
  <si>
    <t>TO</t>
  </si>
  <si>
    <t>ZY</t>
  </si>
  <si>
    <t>GO</t>
  </si>
  <si>
    <t>KW</t>
  </si>
  <si>
    <t>PR</t>
  </si>
  <si>
    <t>ZE</t>
  </si>
  <si>
    <t>Energia czynna całodobowa</t>
  </si>
  <si>
    <t>KR</t>
  </si>
  <si>
    <t>Energia czynna szczytowa popołudniowa</t>
  </si>
  <si>
    <t>Energia czynna szczytowa przedpołudniowa</t>
  </si>
  <si>
    <t>Energia czynna pozaszczytowa</t>
  </si>
  <si>
    <t>Suma końcowa</t>
  </si>
  <si>
    <t>Taryfa</t>
  </si>
  <si>
    <t>B23</t>
  </si>
  <si>
    <t>B21</t>
  </si>
  <si>
    <t>C21</t>
  </si>
  <si>
    <t>B22</t>
  </si>
  <si>
    <t>UM</t>
  </si>
  <si>
    <t>Kod pocztowy</t>
  </si>
  <si>
    <t>Energia czynna szczytowa</t>
  </si>
  <si>
    <t>Gajków</t>
  </si>
  <si>
    <t>55-002</t>
  </si>
  <si>
    <t>Gościcino</t>
  </si>
  <si>
    <t>84-241</t>
  </si>
  <si>
    <t>Huta Szklana</t>
  </si>
  <si>
    <t>64-761</t>
  </si>
  <si>
    <t>Kalisz</t>
  </si>
  <si>
    <t>62-800</t>
  </si>
  <si>
    <t>Kawęczyn</t>
  </si>
  <si>
    <t>04-464</t>
  </si>
  <si>
    <t>Libiąż</t>
  </si>
  <si>
    <t>32-590</t>
  </si>
  <si>
    <t>Łódź</t>
  </si>
  <si>
    <t>92-550</t>
  </si>
  <si>
    <t>Lublin</t>
  </si>
  <si>
    <t>20-331</t>
  </si>
  <si>
    <t>Mietków</t>
  </si>
  <si>
    <t>55-081</t>
  </si>
  <si>
    <t>Pruszków</t>
  </si>
  <si>
    <t>05-800</t>
  </si>
  <si>
    <t>Toruń</t>
  </si>
  <si>
    <t>87-100</t>
  </si>
  <si>
    <t>Żerań</t>
  </si>
  <si>
    <t>03-219</t>
  </si>
  <si>
    <t>Żory</t>
  </si>
  <si>
    <t>44-240</t>
  </si>
  <si>
    <t>Umiejscowienie</t>
  </si>
  <si>
    <t>Kraków</t>
  </si>
  <si>
    <t>31-752</t>
  </si>
  <si>
    <t>SZACOWANIE ILOŚCI NA Q2-Q4 2019</t>
  </si>
  <si>
    <t>Spółka</t>
  </si>
  <si>
    <t>Libet S.A.</t>
  </si>
  <si>
    <t>Libet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</si>
</sst>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9"/>
      <name val="Times"/>
      <family val="1"/>
    </font>
    <font>
      <sz val="10"/>
      <name val="Arial"/>
      <family val="2"/>
      <charset val="238"/>
    </font>
    <font>
      <sz val="9"/>
      <color theme="0"/>
      <name val="Times"/>
    </font>
    <font>
      <b/>
      <sz val="9"/>
      <color theme="0"/>
      <name val="Times"/>
    </font>
    <font>
      <b/>
      <sz val="9"/>
      <color theme="0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499984740745262"/>
        <bgColor theme="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1" fillId="0" borderId="0"/>
    <xf numFmtId="0" fontId="21" fillId="0" borderId="0"/>
  </cellStyleXfs>
  <cellXfs count="26">
    <xf numFmtId="0" fontId="0" fillId="0" borderId="0" xfId="0"/>
    <xf numFmtId="0" fontId="18" fillId="0" borderId="0" xfId="0" applyFont="1"/>
    <xf numFmtId="3" fontId="23" fillId="34" borderId="16" xfId="42" applyNumberFormat="1" applyFont="1" applyFill="1" applyBorder="1" applyAlignment="1"/>
    <xf numFmtId="0" fontId="20" fillId="35" borderId="14" xfId="42" applyFont="1" applyFill="1" applyBorder="1" applyAlignment="1">
      <alignment horizontal="left" indent="1"/>
    </xf>
    <xf numFmtId="0" fontId="20" fillId="35" borderId="10" xfId="42" applyFont="1" applyFill="1" applyBorder="1" applyAlignment="1">
      <alignment vertical="center"/>
    </xf>
    <xf numFmtId="0" fontId="20" fillId="35" borderId="10" xfId="42" applyFont="1" applyFill="1" applyBorder="1" applyAlignment="1">
      <alignment horizontal="center" vertical="center"/>
    </xf>
    <xf numFmtId="3" fontId="20" fillId="35" borderId="10" xfId="42" applyNumberFormat="1" applyFont="1" applyFill="1" applyBorder="1"/>
    <xf numFmtId="3" fontId="20" fillId="35" borderId="15" xfId="42" applyNumberFormat="1" applyFont="1" applyFill="1" applyBorder="1"/>
    <xf numFmtId="0" fontId="20" fillId="36" borderId="14" xfId="42" applyFont="1" applyFill="1" applyBorder="1" applyAlignment="1">
      <alignment horizontal="left" indent="1"/>
    </xf>
    <xf numFmtId="0" fontId="20" fillId="36" borderId="10" xfId="42" applyFont="1" applyFill="1" applyBorder="1" applyAlignment="1">
      <alignment vertical="center"/>
    </xf>
    <xf numFmtId="0" fontId="20" fillId="36" borderId="10" xfId="42" applyFont="1" applyFill="1" applyBorder="1" applyAlignment="1">
      <alignment horizontal="center" vertical="center"/>
    </xf>
    <xf numFmtId="3" fontId="20" fillId="36" borderId="10" xfId="42" applyNumberFormat="1" applyFont="1" applyFill="1" applyBorder="1"/>
    <xf numFmtId="3" fontId="20" fillId="36" borderId="15" xfId="42" applyNumberFormat="1" applyFont="1" applyFill="1" applyBorder="1"/>
    <xf numFmtId="0" fontId="22" fillId="34" borderId="12" xfId="42" applyFont="1" applyFill="1" applyBorder="1" applyAlignment="1">
      <alignment horizontal="center" vertical="top" wrapText="1"/>
    </xf>
    <xf numFmtId="0" fontId="22" fillId="33" borderId="11" xfId="42" applyFont="1" applyFill="1" applyBorder="1" applyAlignment="1">
      <alignment horizontal="center" vertical="top" wrapText="1"/>
    </xf>
    <xf numFmtId="0" fontId="22" fillId="33" borderId="12" xfId="42" applyFont="1" applyFill="1" applyBorder="1" applyAlignment="1">
      <alignment horizontal="center" vertical="top" wrapText="1"/>
    </xf>
    <xf numFmtId="0" fontId="22" fillId="33" borderId="13" xfId="42" applyFont="1" applyFill="1" applyBorder="1" applyAlignment="1">
      <alignment horizontal="center" vertical="top" wrapText="1"/>
    </xf>
    <xf numFmtId="0" fontId="23" fillId="34" borderId="17" xfId="42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2" fillId="33" borderId="21" xfId="42" applyFont="1" applyFill="1" applyBorder="1" applyAlignment="1">
      <alignment horizontal="center" vertical="top" wrapText="1"/>
    </xf>
    <xf numFmtId="0" fontId="20" fillId="35" borderId="22" xfId="42" applyFont="1" applyFill="1" applyBorder="1" applyAlignment="1">
      <alignment horizontal="left" indent="1"/>
    </xf>
    <xf numFmtId="0" fontId="20" fillId="36" borderId="23" xfId="42" applyFont="1" applyFill="1" applyBorder="1" applyAlignment="1">
      <alignment horizontal="center" vertical="center"/>
    </xf>
    <xf numFmtId="0" fontId="20" fillId="36" borderId="24" xfId="42" applyFont="1" applyFill="1" applyBorder="1" applyAlignment="1">
      <alignment horizontal="center" vertical="center"/>
    </xf>
    <xf numFmtId="0" fontId="20" fillId="36" borderId="25" xfId="42" applyFont="1" applyFill="1" applyBorder="1" applyAlignment="1">
      <alignment horizontal="center" vertical="center"/>
    </xf>
  </cellXfs>
  <cellStyles count="45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 xr:uid="{00000000-0005-0000-0000-000023000000}"/>
    <cellStyle name="Normalny 3" xfId="44" xr:uid="{00000000-0005-0000-0000-000024000000}"/>
    <cellStyle name="Normalny 4" xfId="42" xr:uid="{00000000-0005-0000-0000-000025000000}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tabSelected="1" workbookViewId="0">
      <selection activeCell="H8" sqref="H8"/>
    </sheetView>
  </sheetViews>
  <sheetFormatPr defaultRowHeight="12" x14ac:dyDescent="0.2"/>
  <cols>
    <col min="1" max="1" width="9.140625" style="1"/>
    <col min="2" max="2" width="9.7109375" style="1" bestFit="1" customWidth="1"/>
    <col min="3" max="3" width="11.85546875" style="1" bestFit="1" customWidth="1"/>
    <col min="4" max="5" width="0" style="1" hidden="1" customWidth="1"/>
    <col min="6" max="16384" width="9.140625" style="1"/>
  </cols>
  <sheetData>
    <row r="1" spans="1:11" ht="12.75" thickBot="1" x14ac:dyDescent="0.25">
      <c r="A1" s="18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60" x14ac:dyDescent="0.2">
      <c r="A2" s="14" t="s">
        <v>25</v>
      </c>
      <c r="B2" s="21" t="s">
        <v>58</v>
      </c>
      <c r="C2" s="13" t="s">
        <v>54</v>
      </c>
      <c r="D2" s="13" t="s">
        <v>26</v>
      </c>
      <c r="E2" s="13" t="s">
        <v>20</v>
      </c>
      <c r="F2" s="15" t="s">
        <v>14</v>
      </c>
      <c r="G2" s="15" t="s">
        <v>27</v>
      </c>
      <c r="H2" s="15" t="s">
        <v>16</v>
      </c>
      <c r="I2" s="15" t="s">
        <v>17</v>
      </c>
      <c r="J2" s="15" t="s">
        <v>18</v>
      </c>
      <c r="K2" s="16" t="s">
        <v>19</v>
      </c>
    </row>
    <row r="3" spans="1:11" x14ac:dyDescent="0.2">
      <c r="A3" s="8" t="s">
        <v>2</v>
      </c>
      <c r="B3" s="23" t="s">
        <v>59</v>
      </c>
      <c r="C3" s="9" t="s">
        <v>28</v>
      </c>
      <c r="D3" s="9" t="s">
        <v>29</v>
      </c>
      <c r="E3" s="10" t="s">
        <v>21</v>
      </c>
      <c r="F3" s="11"/>
      <c r="G3" s="11"/>
      <c r="H3" s="11">
        <v>90</v>
      </c>
      <c r="I3" s="11">
        <v>170</v>
      </c>
      <c r="J3" s="11">
        <v>290</v>
      </c>
      <c r="K3" s="12">
        <f t="shared" ref="K3:K16" si="0">SUM(F3:J3)</f>
        <v>550</v>
      </c>
    </row>
    <row r="4" spans="1:11" x14ac:dyDescent="0.2">
      <c r="A4" s="3" t="s">
        <v>10</v>
      </c>
      <c r="B4" s="24"/>
      <c r="C4" s="4" t="s">
        <v>30</v>
      </c>
      <c r="D4" s="4" t="s">
        <v>31</v>
      </c>
      <c r="E4" s="5" t="s">
        <v>22</v>
      </c>
      <c r="F4" s="6">
        <v>700</v>
      </c>
      <c r="G4" s="6"/>
      <c r="H4" s="6"/>
      <c r="I4" s="6"/>
      <c r="J4" s="6"/>
      <c r="K4" s="7">
        <f t="shared" si="0"/>
        <v>700</v>
      </c>
    </row>
    <row r="5" spans="1:11" x14ac:dyDescent="0.2">
      <c r="A5" s="8" t="s">
        <v>1</v>
      </c>
      <c r="B5" s="24"/>
      <c r="C5" s="9" t="s">
        <v>32</v>
      </c>
      <c r="D5" s="9" t="s">
        <v>33</v>
      </c>
      <c r="E5" s="10" t="s">
        <v>22</v>
      </c>
      <c r="F5" s="11">
        <v>270</v>
      </c>
      <c r="G5" s="11"/>
      <c r="H5" s="11"/>
      <c r="I5" s="11"/>
      <c r="J5" s="11"/>
      <c r="K5" s="12">
        <f t="shared" si="0"/>
        <v>270</v>
      </c>
    </row>
    <row r="6" spans="1:11" x14ac:dyDescent="0.2">
      <c r="A6" s="3" t="s">
        <v>3</v>
      </c>
      <c r="B6" s="24"/>
      <c r="C6" s="4" t="s">
        <v>34</v>
      </c>
      <c r="D6" s="4" t="s">
        <v>35</v>
      </c>
      <c r="E6" s="5" t="s">
        <v>24</v>
      </c>
      <c r="F6" s="6"/>
      <c r="G6" s="6">
        <v>160</v>
      </c>
      <c r="H6" s="6"/>
      <c r="I6" s="6"/>
      <c r="J6" s="6">
        <v>480</v>
      </c>
      <c r="K6" s="7">
        <f t="shared" si="0"/>
        <v>640</v>
      </c>
    </row>
    <row r="7" spans="1:11" x14ac:dyDescent="0.2">
      <c r="A7" s="8" t="s">
        <v>15</v>
      </c>
      <c r="B7" s="24"/>
      <c r="C7" s="9" t="s">
        <v>55</v>
      </c>
      <c r="D7" s="9" t="s">
        <v>56</v>
      </c>
      <c r="E7" s="10" t="s">
        <v>22</v>
      </c>
      <c r="F7" s="11">
        <v>150</v>
      </c>
      <c r="G7" s="11"/>
      <c r="H7" s="11"/>
      <c r="I7" s="11"/>
      <c r="J7" s="11"/>
      <c r="K7" s="12">
        <f t="shared" si="0"/>
        <v>150</v>
      </c>
    </row>
    <row r="8" spans="1:11" x14ac:dyDescent="0.2">
      <c r="A8" s="3" t="s">
        <v>11</v>
      </c>
      <c r="B8" s="24"/>
      <c r="C8" s="4" t="s">
        <v>36</v>
      </c>
      <c r="D8" s="4" t="s">
        <v>37</v>
      </c>
      <c r="E8" s="5" t="s">
        <v>22</v>
      </c>
      <c r="F8" s="6">
        <v>950</v>
      </c>
      <c r="G8" s="6"/>
      <c r="H8" s="6"/>
      <c r="I8" s="6"/>
      <c r="J8" s="6"/>
      <c r="K8" s="7">
        <f t="shared" si="0"/>
        <v>950</v>
      </c>
    </row>
    <row r="9" spans="1:11" x14ac:dyDescent="0.2">
      <c r="A9" s="8" t="s">
        <v>4</v>
      </c>
      <c r="B9" s="24"/>
      <c r="C9" s="9" t="s">
        <v>38</v>
      </c>
      <c r="D9" s="9" t="s">
        <v>39</v>
      </c>
      <c r="E9" s="10" t="s">
        <v>21</v>
      </c>
      <c r="F9" s="11"/>
      <c r="G9" s="11"/>
      <c r="H9" s="11">
        <v>70</v>
      </c>
      <c r="I9" s="11">
        <v>160</v>
      </c>
      <c r="J9" s="11">
        <v>230</v>
      </c>
      <c r="K9" s="12">
        <f t="shared" si="0"/>
        <v>460</v>
      </c>
    </row>
    <row r="10" spans="1:11" x14ac:dyDescent="0.2">
      <c r="A10" s="3" t="s">
        <v>5</v>
      </c>
      <c r="B10" s="24"/>
      <c r="C10" s="4" t="s">
        <v>40</v>
      </c>
      <c r="D10" s="4" t="s">
        <v>41</v>
      </c>
      <c r="E10" s="5" t="s">
        <v>21</v>
      </c>
      <c r="F10" s="6"/>
      <c r="G10" s="6"/>
      <c r="H10" s="6">
        <v>130</v>
      </c>
      <c r="I10" s="6">
        <v>240</v>
      </c>
      <c r="J10" s="6">
        <v>700</v>
      </c>
      <c r="K10" s="7">
        <f t="shared" si="0"/>
        <v>1070</v>
      </c>
    </row>
    <row r="11" spans="1:11" x14ac:dyDescent="0.2">
      <c r="A11" s="8" t="s">
        <v>6</v>
      </c>
      <c r="B11" s="24"/>
      <c r="C11" s="9" t="s">
        <v>42</v>
      </c>
      <c r="D11" s="9" t="s">
        <v>43</v>
      </c>
      <c r="E11" s="10" t="s">
        <v>24</v>
      </c>
      <c r="F11" s="11"/>
      <c r="G11" s="11">
        <v>160</v>
      </c>
      <c r="H11" s="11"/>
      <c r="I11" s="11"/>
      <c r="J11" s="11">
        <v>500</v>
      </c>
      <c r="K11" s="12">
        <f t="shared" si="0"/>
        <v>660</v>
      </c>
    </row>
    <row r="12" spans="1:11" x14ac:dyDescent="0.2">
      <c r="A12" s="3" t="s">
        <v>7</v>
      </c>
      <c r="B12" s="24"/>
      <c r="C12" s="4" t="s">
        <v>44</v>
      </c>
      <c r="D12" s="4" t="s">
        <v>45</v>
      </c>
      <c r="E12" s="5" t="s">
        <v>21</v>
      </c>
      <c r="F12" s="6"/>
      <c r="G12" s="6"/>
      <c r="H12" s="6">
        <v>70</v>
      </c>
      <c r="I12" s="6">
        <v>100</v>
      </c>
      <c r="J12" s="6">
        <v>290</v>
      </c>
      <c r="K12" s="7">
        <f t="shared" si="0"/>
        <v>460</v>
      </c>
    </row>
    <row r="13" spans="1:11" x14ac:dyDescent="0.2">
      <c r="A13" s="8" t="s">
        <v>12</v>
      </c>
      <c r="B13" s="24"/>
      <c r="C13" s="9" t="s">
        <v>46</v>
      </c>
      <c r="D13" s="9" t="s">
        <v>47</v>
      </c>
      <c r="E13" s="10" t="s">
        <v>22</v>
      </c>
      <c r="F13" s="11">
        <v>600</v>
      </c>
      <c r="G13" s="11"/>
      <c r="H13" s="11"/>
      <c r="I13" s="11"/>
      <c r="J13" s="11"/>
      <c r="K13" s="12">
        <f t="shared" si="0"/>
        <v>600</v>
      </c>
    </row>
    <row r="14" spans="1:11" x14ac:dyDescent="0.2">
      <c r="A14" s="3" t="s">
        <v>8</v>
      </c>
      <c r="B14" s="24"/>
      <c r="C14" s="4" t="s">
        <v>48</v>
      </c>
      <c r="D14" s="4" t="s">
        <v>49</v>
      </c>
      <c r="E14" s="5" t="s">
        <v>24</v>
      </c>
      <c r="F14" s="6"/>
      <c r="G14" s="6">
        <v>100</v>
      </c>
      <c r="H14" s="6"/>
      <c r="I14" s="6"/>
      <c r="J14" s="6">
        <v>300</v>
      </c>
      <c r="K14" s="7">
        <f t="shared" si="0"/>
        <v>400</v>
      </c>
    </row>
    <row r="15" spans="1:11" x14ac:dyDescent="0.2">
      <c r="A15" s="8" t="s">
        <v>13</v>
      </c>
      <c r="B15" s="25"/>
      <c r="C15" s="9" t="s">
        <v>50</v>
      </c>
      <c r="D15" s="9" t="s">
        <v>51</v>
      </c>
      <c r="E15" s="10" t="s">
        <v>23</v>
      </c>
      <c r="F15" s="11">
        <v>1000</v>
      </c>
      <c r="G15" s="11"/>
      <c r="H15" s="11"/>
      <c r="I15" s="11"/>
      <c r="J15" s="11"/>
      <c r="K15" s="12">
        <f t="shared" si="0"/>
        <v>1000</v>
      </c>
    </row>
    <row r="16" spans="1:11" ht="15.75" customHeight="1" x14ac:dyDescent="0.2">
      <c r="A16" s="3" t="s">
        <v>9</v>
      </c>
      <c r="B16" s="22" t="s">
        <v>60</v>
      </c>
      <c r="C16" s="4" t="s">
        <v>52</v>
      </c>
      <c r="D16" s="4" t="s">
        <v>53</v>
      </c>
      <c r="E16" s="5" t="s">
        <v>21</v>
      </c>
      <c r="F16" s="6"/>
      <c r="G16" s="6"/>
      <c r="H16" s="6">
        <v>160</v>
      </c>
      <c r="I16" s="6">
        <v>240</v>
      </c>
      <c r="J16" s="6">
        <v>700</v>
      </c>
      <c r="K16" s="7">
        <f t="shared" si="0"/>
        <v>1100</v>
      </c>
    </row>
    <row r="17" spans="1:11" ht="12.75" thickBot="1" x14ac:dyDescent="0.25">
      <c r="A17" s="17" t="s">
        <v>0</v>
      </c>
      <c r="B17" s="17"/>
      <c r="C17" s="17"/>
      <c r="D17" s="17"/>
      <c r="E17" s="17"/>
      <c r="F17" s="2">
        <f>SUM(F3:F16)</f>
        <v>3670</v>
      </c>
      <c r="G17" s="2">
        <f>SUM(G3:G16)</f>
        <v>420</v>
      </c>
      <c r="H17" s="2">
        <f>SUM(H3:H16)</f>
        <v>520</v>
      </c>
      <c r="I17" s="2">
        <f>SUM(I3:I16)</f>
        <v>910</v>
      </c>
      <c r="J17" s="2">
        <f>SUM(J3:J16)</f>
        <v>3490</v>
      </c>
      <c r="K17" s="2">
        <f>SUM(K3:K16)</f>
        <v>9010</v>
      </c>
    </row>
  </sheetData>
  <mergeCells count="2">
    <mergeCell ref="A1:K1"/>
    <mergeCell ref="B3:B15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Werelich</dc:creator>
  <cp:lastModifiedBy>Barbara Werelich</cp:lastModifiedBy>
  <cp:lastPrinted>2018-09-19T07:51:11Z</cp:lastPrinted>
  <dcterms:created xsi:type="dcterms:W3CDTF">2018-09-19T06:59:38Z</dcterms:created>
  <dcterms:modified xsi:type="dcterms:W3CDTF">2019-01-16T17:39:01Z</dcterms:modified>
</cp:coreProperties>
</file>