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GDA\BEATA\Produkty\"/>
    </mc:Choice>
  </mc:AlternateContent>
  <xr:revisionPtr revIDLastSave="0" documentId="13_ncr:1_{A065FCDA-264C-4CDC-AF49-0B51E17ACD16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zał. nr 3A do SWZ" sheetId="4" r:id="rId1"/>
  </sheets>
  <definedNames>
    <definedName name="_xlnm.Print_Area" localSheetId="0">'zał. nr 3A do SWZ'!$A$1:$M$25</definedName>
  </definedNames>
  <calcPr calcId="191029" fullPrecision="0"/>
</workbook>
</file>

<file path=xl/calcChain.xml><?xml version="1.0" encoding="utf-8"?>
<calcChain xmlns="http://schemas.openxmlformats.org/spreadsheetml/2006/main">
  <c r="I11" i="4" l="1"/>
  <c r="J11" i="4" s="1"/>
  <c r="M11" i="4" s="1"/>
  <c r="K11" i="4"/>
  <c r="K10" i="4"/>
  <c r="I10" i="4"/>
  <c r="L10" i="4" s="1"/>
  <c r="K12" i="4" l="1"/>
  <c r="L14" i="4" s="1"/>
  <c r="G18" i="4" s="1"/>
  <c r="L11" i="4"/>
  <c r="J10" i="4"/>
  <c r="M10" i="4" s="1"/>
  <c r="L12" i="4" l="1"/>
  <c r="L16" i="4" s="1"/>
  <c r="G20" i="4" s="1"/>
  <c r="M12" i="4"/>
  <c r="L15" i="4" s="1"/>
  <c r="G19" i="4" s="1"/>
</calcChain>
</file>

<file path=xl/sharedStrings.xml><?xml version="1.0" encoding="utf-8"?>
<sst xmlns="http://schemas.openxmlformats.org/spreadsheetml/2006/main" count="45" uniqueCount="39">
  <si>
    <t>szt.</t>
  </si>
  <si>
    <t>kg</t>
  </si>
  <si>
    <t>LP</t>
  </si>
  <si>
    <t>Ilość</t>
  </si>
  <si>
    <t>Jednostka miary</t>
  </si>
  <si>
    <t>Wartość BRUTTO</t>
  </si>
  <si>
    <t>RAZEM</t>
  </si>
  <si>
    <t>PODATEK VAT =</t>
  </si>
  <si>
    <t xml:space="preserve">Wartość NETTO </t>
  </si>
  <si>
    <r>
      <t xml:space="preserve">………………………….……. </t>
    </r>
    <r>
      <rPr>
        <i/>
        <sz val="8"/>
        <rFont val="Arial"/>
        <family val="2"/>
        <charset val="238"/>
      </rPr>
      <t xml:space="preserve">(miejscowość), </t>
    </r>
    <r>
      <rPr>
        <sz val="8"/>
        <rFont val="Arial"/>
        <family val="2"/>
        <charset val="238"/>
      </rPr>
      <t xml:space="preserve">dnia ………….……. r. </t>
    </r>
  </si>
  <si>
    <t>………………………………………………….........................................…………</t>
  </si>
  <si>
    <t xml:space="preserve">Niniejszy formularz należy opatrzyć kwalifikowanym podpisem elektronicznym lub podpisem zaufanym lub podpisem osobistym </t>
  </si>
  <si>
    <t xml:space="preserve">                      osoby/osób uprawnionej/ych do występowania w imieniu Wykonawcy</t>
  </si>
  <si>
    <t>OBLICZENIE CENY ZAMÓWIENIA PODSTAWOWEGO</t>
  </si>
  <si>
    <t>Cena jednostkowa  NETTO</t>
  </si>
  <si>
    <t>Cena jednostkowa BRUTTO</t>
  </si>
  <si>
    <t xml:space="preserve">Wartość VAT </t>
  </si>
  <si>
    <t>Wartość jednostkowa VAT</t>
  </si>
  <si>
    <t>zł</t>
  </si>
  <si>
    <t>%</t>
  </si>
  <si>
    <t>Stawka VAT</t>
  </si>
  <si>
    <t>2. Przy obliczaniu cen w poszczególnych rubrykach niniejszego Arkusza kalkulacyjnego określającego cenę oferty należy zastosować zaokrąglanie do dwóch miejsc po przecinku.</t>
  </si>
  <si>
    <t>Opis asortymentu</t>
  </si>
  <si>
    <t>CPV</t>
  </si>
  <si>
    <t>Nazwa handlowa przedmiotu dostawy oraz producenta</t>
  </si>
  <si>
    <t>15211000-0</t>
  </si>
  <si>
    <t>15241400-3</t>
  </si>
  <si>
    <t>3. Wskazówka dla Wykonawców dokonujących obliczeń w programie Excel:  w celu obliczenia ceny jednostkowej brutto oraz wartości brutto przy użyciu poniższego formularza posiadającego zapisane formuły automatycznie dokonujące obliczeń, wystarczy wpisać w kolumnę "CENA JEDNOSTKOWA NETTO" odpowiednią wartość  i wcisnąć enter. Program automatycznie wstawi odpowiednie wartości w poszczególne komórki. Otrzymane wartości należy przenieść do Formularza Ofertowego stanowiącego Załącznik nr 2 do SWZ.</t>
  </si>
  <si>
    <t>Tuńczyk rodrobniony w wodzie, opakowanie puszka konserwowa o wadze min. 135g</t>
  </si>
  <si>
    <t xml:space="preserve">WARTOŚĆ 30-MESIĘCZNA NETTO WYKONAWCY (SZACUNKOWE WYNAGRODZENIE NETTO WYKONAWCY) = </t>
  </si>
  <si>
    <t xml:space="preserve">WARTOŚĆ 30-MESIĘCZNA BRUTTO WYKONAWCY (SZACUNKOWE WYNAGRODZENIE BRUTTO WYKONAWCY) =   </t>
  </si>
  <si>
    <t xml:space="preserve">WARTOŚĆ 30-MESIĘCZNA NETTO WYKONAWCY = </t>
  </si>
  <si>
    <t xml:space="preserve">WARTOŚĆ 30-MESIĘCZNA BRUTTO WYKONAWCY = </t>
  </si>
  <si>
    <t>Miruna. Filety całe, bez skóry, ości i obcych zanieczyszczeń, tkanka mięsna jasna o naturalnej barwie, zapach właściwy dla ryb morskich, bez obcych posmaków i zapachów, głeboko mrozona, bez lodu, opakowanie do 6 kg</t>
  </si>
  <si>
    <t>OBLICZENIE CENY ZAMÓWIENIA Z UWZGLĘDNIENIEM OPCJI (30% WARTOŚCI ZAMÓWIENIA PODSTAWOWEGO)</t>
  </si>
  <si>
    <t xml:space="preserve">1. Wykonawca oblicza cenę zamówienia w niniejszym Załączniku poprzez przemnożenie ilości planowanej przez Zamawiającego przez cenę jednostkową netto i tak obliczoną wartość wpisuje w rubrykę WARTOŚĆ NETTO, następnie zwiększa cenę jednostkową netto o stawkę podatku VAT i otrzymaną wartość wpisuje w rubrykę CENA JEDNOSTKOWA BRUTTO, którą to mnoży przez ilość pozostającą w zainteresowaniu Zamawiającego i wynik wpisuje w rubrykę WARTOŚĆ BRUTTO. Aby otrzymać wartość netto i brutto realizowanego zamówienia należy podsumować odpowiednio wszystkie wiersze kolumny WARTOŚĆ NETTO, wszystkie wiersze kolumny WARTOŚĆ BRUTTO i tak otrzymane wyniki wpisać cyframi oraz słownie do Formularza Ofertowego stanowiącego Załącznik nr 2 do SWZ . Cena zamówienia podstawowego będzie brana pod uwagę przy dokonywaniu oceny ofert. </t>
  </si>
  <si>
    <t>CRR-241.26.2024                                                                                                                                                                                                                                                                                                                                                               Załącznik Nr 3A do SWZ</t>
  </si>
  <si>
    <t xml:space="preserve">4. Zamawiający wymaga od Wykonawcy wypełnienia wszystkich rubryk niniejszego Arkusza kalkulacyjnego określającego cenę oferty. Brak wpisu skutkować będzie odrzuceniem oferty na podstawie art. 226 ust. 1 pkt 5 ustawy Pzp, gdyż Zamawiający odrzuca ofertę, jeżeli jej treść jest niezgodna z warunkami zamówienia.
</t>
  </si>
  <si>
    <t>5. Niniejszy arkusz należy wypełnić oraz opatrzyć kwalifikowanym podpisem elektronicznym lub podpisem zaufanym lub podpisem osobistym Wykonawcy lub osoby/osób uprawnionej/ych do występowania w jego imieniu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</si>
</sst>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zł&quot;"/>
    <numFmt numFmtId="165" formatCode="#,##0_ ;[Red]\-#,##0\ "/>
  </numFmts>
  <fonts count="21" x14ac:knownFonts="1">
    <font>
      <sz val="10"/>
      <name val="Arial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u/>
      <sz val="10"/>
      <color indexed="12"/>
      <name val="Arial"/>
      <family val="2"/>
      <charset val="238"/>
    </font>
    <font>
      <sz val="8"/>
      <name val="Verdana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</font>
    <font>
      <i/>
      <sz val="8"/>
      <name val="Calibri"/>
      <family val="2"/>
      <charset val="238"/>
    </font>
    <font>
      <b/>
      <u/>
      <sz val="16"/>
      <name val="Calibri"/>
      <family val="2"/>
      <charset val="238"/>
    </font>
    <font>
      <b/>
      <u/>
      <sz val="10"/>
      <name val="Calibri"/>
      <family val="2"/>
      <charset val="238"/>
    </font>
    <font>
      <b/>
      <i/>
      <sz val="11"/>
      <name val="Calibri"/>
      <family val="2"/>
      <charset val="238"/>
    </font>
    <font>
      <i/>
      <sz val="8"/>
      <color indexed="8"/>
      <name val="Calibri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8"/>
      <color theme="1"/>
      <name val="Calibri"/>
      <family val="2"/>
      <charset val="238"/>
    </font>
    <font>
      <sz val="8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z val="10"/>
      <name val="Times New Roman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000000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5" fillId="0" borderId="0"/>
  </cellStyleXfs>
  <cellXfs count="49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/>
    <xf numFmtId="164" fontId="3" fillId="0" borderId="0" xfId="0" applyNumberFormat="1" applyFont="1"/>
    <xf numFmtId="164" fontId="3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64" fontId="9" fillId="0" borderId="0" xfId="0" applyNumberFormat="1" applyFont="1" applyAlignment="1">
      <alignment horizontal="center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 vertical="center" wrapText="1"/>
    </xf>
    <xf numFmtId="164" fontId="7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/>
    <xf numFmtId="164" fontId="16" fillId="0" borderId="0" xfId="0" applyNumberFormat="1" applyFont="1"/>
    <xf numFmtId="0" fontId="13" fillId="0" borderId="0" xfId="1" applyFont="1" applyAlignment="1" applyProtection="1">
      <alignment horizontal="left" vertical="top" wrapText="1"/>
    </xf>
    <xf numFmtId="164" fontId="7" fillId="0" borderId="0" xfId="0" applyNumberFormat="1" applyFont="1" applyAlignment="1">
      <alignment horizontal="right" vertical="center" wrapText="1"/>
    </xf>
    <xf numFmtId="0" fontId="10" fillId="0" borderId="1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right" vertical="center" wrapText="1"/>
    </xf>
    <xf numFmtId="164" fontId="8" fillId="0" borderId="1" xfId="0" applyNumberFormat="1" applyFont="1" applyBorder="1" applyAlignment="1">
      <alignment horizontal="right" vertical="center"/>
    </xf>
    <xf numFmtId="164" fontId="7" fillId="3" borderId="1" xfId="0" applyNumberFormat="1" applyFont="1" applyFill="1" applyBorder="1" applyAlignment="1">
      <alignment vertical="center"/>
    </xf>
    <xf numFmtId="0" fontId="10" fillId="6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right" vertical="center"/>
    </xf>
    <xf numFmtId="165" fontId="8" fillId="0" borderId="1" xfId="0" applyNumberFormat="1" applyFont="1" applyBorder="1" applyAlignment="1">
      <alignment horizontal="right" vertical="center" wrapText="1"/>
    </xf>
    <xf numFmtId="164" fontId="20" fillId="7" borderId="1" xfId="0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164" fontId="7" fillId="0" borderId="0" xfId="0" applyNumberFormat="1" applyFont="1" applyAlignment="1">
      <alignment horizontal="right" vertical="center" wrapText="1"/>
    </xf>
    <xf numFmtId="0" fontId="16" fillId="0" borderId="0" xfId="0" applyFont="1" applyAlignment="1">
      <alignment horizontal="left"/>
    </xf>
    <xf numFmtId="0" fontId="7" fillId="3" borderId="1" xfId="0" applyFont="1" applyFill="1" applyBorder="1" applyAlignment="1">
      <alignment horizontal="right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18" fillId="0" borderId="0" xfId="2" applyFont="1" applyAlignment="1">
      <alignment horizontal="left" vertical="justify" wrapText="1"/>
    </xf>
    <xf numFmtId="0" fontId="18" fillId="0" borderId="0" xfId="2" applyFont="1" applyAlignment="1">
      <alignment horizontal="left" vertical="center" wrapText="1"/>
    </xf>
    <xf numFmtId="0" fontId="18" fillId="3" borderId="0" xfId="2" applyFont="1" applyFill="1" applyAlignment="1">
      <alignment horizontal="left" vertical="justify" wrapText="1"/>
    </xf>
  </cellXfs>
  <cellStyles count="3">
    <cellStyle name="Hiperłącze" xfId="1" builtinId="8"/>
    <cellStyle name="Normalny" xfId="0" builtinId="0"/>
    <cellStyle name="Normalny 2" xfId="2" xr:uid="{49B1167B-6CC2-4FB7-80E1-4882FC9980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5"/>
  <sheetViews>
    <sheetView showGridLines="0" tabSelected="1" zoomScaleNormal="100" zoomScaleSheetLayoutView="96" workbookViewId="0">
      <selection activeCell="A12" sqref="A12:J12"/>
    </sheetView>
  </sheetViews>
  <sheetFormatPr defaultColWidth="10.42578125" defaultRowHeight="11.25" x14ac:dyDescent="0.2"/>
  <cols>
    <col min="1" max="1" width="3" style="2" bestFit="1" customWidth="1"/>
    <col min="2" max="2" width="11" style="2" bestFit="1" customWidth="1"/>
    <col min="3" max="3" width="38" style="2" customWidth="1"/>
    <col min="4" max="4" width="42.42578125" style="2" customWidth="1"/>
    <col min="5" max="5" width="9.28515625" style="2" customWidth="1"/>
    <col min="6" max="6" width="6.85546875" style="2" bestFit="1" customWidth="1"/>
    <col min="7" max="7" width="9.5703125" style="2" customWidth="1"/>
    <col min="8" max="8" width="6.140625" style="2" customWidth="1"/>
    <col min="9" max="9" width="10.140625" style="2" customWidth="1"/>
    <col min="10" max="10" width="9.5703125" style="2" customWidth="1"/>
    <col min="11" max="11" width="11.85546875" style="3" bestFit="1" customWidth="1"/>
    <col min="12" max="13" width="11.85546875" style="4" bestFit="1" customWidth="1"/>
    <col min="14" max="16384" width="10.42578125" style="2"/>
  </cols>
  <sheetData>
    <row r="1" spans="1:13" x14ac:dyDescent="0.2">
      <c r="A1" s="41" t="s">
        <v>36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  <row r="2" spans="1:13" ht="48.75" customHeight="1" x14ac:dyDescent="0.2">
      <c r="A2" s="46" t="s">
        <v>35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</row>
    <row r="3" spans="1:13" ht="11.25" customHeight="1" x14ac:dyDescent="0.2">
      <c r="A3" s="47" t="s">
        <v>21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</row>
    <row r="4" spans="1:13" ht="23.25" customHeight="1" x14ac:dyDescent="0.2">
      <c r="A4" s="46" t="s">
        <v>27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</row>
    <row r="5" spans="1:13" ht="22.5" customHeight="1" x14ac:dyDescent="0.2">
      <c r="A5" s="48" t="s">
        <v>37</v>
      </c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</row>
    <row r="6" spans="1:13" ht="11.25" customHeight="1" x14ac:dyDescent="0.2">
      <c r="A6" s="45" t="s">
        <v>38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</row>
    <row r="7" spans="1:13" s="1" customFormat="1" ht="33.75" x14ac:dyDescent="0.2">
      <c r="A7" s="38" t="s">
        <v>2</v>
      </c>
      <c r="B7" s="38" t="s">
        <v>23</v>
      </c>
      <c r="C7" s="43" t="s">
        <v>22</v>
      </c>
      <c r="D7" s="39" t="s">
        <v>24</v>
      </c>
      <c r="E7" s="43" t="s">
        <v>4</v>
      </c>
      <c r="F7" s="44" t="s">
        <v>3</v>
      </c>
      <c r="G7" s="24" t="s">
        <v>14</v>
      </c>
      <c r="H7" s="20" t="s">
        <v>20</v>
      </c>
      <c r="I7" s="20" t="s">
        <v>17</v>
      </c>
      <c r="J7" s="20" t="s">
        <v>15</v>
      </c>
      <c r="K7" s="20" t="s">
        <v>8</v>
      </c>
      <c r="L7" s="20" t="s">
        <v>16</v>
      </c>
      <c r="M7" s="20" t="s">
        <v>5</v>
      </c>
    </row>
    <row r="8" spans="1:13" s="1" customFormat="1" ht="12.75" customHeight="1" x14ac:dyDescent="0.2">
      <c r="A8" s="38"/>
      <c r="B8" s="38"/>
      <c r="C8" s="43"/>
      <c r="D8" s="39"/>
      <c r="E8" s="43"/>
      <c r="F8" s="44"/>
      <c r="G8" s="24" t="s">
        <v>18</v>
      </c>
      <c r="H8" s="20" t="s">
        <v>19</v>
      </c>
      <c r="I8" s="20" t="s">
        <v>18</v>
      </c>
      <c r="J8" s="20" t="s">
        <v>18</v>
      </c>
      <c r="K8" s="20" t="s">
        <v>18</v>
      </c>
      <c r="L8" s="20" t="s">
        <v>18</v>
      </c>
      <c r="M8" s="20" t="s">
        <v>18</v>
      </c>
    </row>
    <row r="9" spans="1:13" s="1" customFormat="1" x14ac:dyDescent="0.2">
      <c r="A9" s="18">
        <v>1</v>
      </c>
      <c r="B9" s="19">
        <v>2</v>
      </c>
      <c r="C9" s="19">
        <v>3</v>
      </c>
      <c r="D9" s="26">
        <v>4</v>
      </c>
      <c r="E9" s="20">
        <v>5</v>
      </c>
      <c r="F9" s="20">
        <v>6</v>
      </c>
      <c r="G9" s="24">
        <v>7</v>
      </c>
      <c r="H9" s="20">
        <v>8</v>
      </c>
      <c r="I9" s="20">
        <v>9</v>
      </c>
      <c r="J9" s="20">
        <v>10</v>
      </c>
      <c r="K9" s="20">
        <v>11</v>
      </c>
      <c r="L9" s="20">
        <v>12</v>
      </c>
      <c r="M9" s="20">
        <v>13</v>
      </c>
    </row>
    <row r="10" spans="1:13" s="5" customFormat="1" ht="66" customHeight="1" x14ac:dyDescent="0.2">
      <c r="A10" s="27">
        <v>1</v>
      </c>
      <c r="B10" s="25" t="s">
        <v>25</v>
      </c>
      <c r="C10" s="30" t="s">
        <v>33</v>
      </c>
      <c r="D10" s="28"/>
      <c r="E10" s="25" t="s">
        <v>1</v>
      </c>
      <c r="F10" s="31">
        <v>2000</v>
      </c>
      <c r="G10" s="33"/>
      <c r="H10" s="32">
        <v>5</v>
      </c>
      <c r="I10" s="21">
        <f>ROUND(G10*H10/100,2)</f>
        <v>0</v>
      </c>
      <c r="J10" s="21">
        <f>G10+I10</f>
        <v>0</v>
      </c>
      <c r="K10" s="21">
        <f>F10*G10</f>
        <v>0</v>
      </c>
      <c r="L10" s="22">
        <f>F10*I10</f>
        <v>0</v>
      </c>
      <c r="M10" s="22">
        <f>J10*F10</f>
        <v>0</v>
      </c>
    </row>
    <row r="11" spans="1:13" s="5" customFormat="1" ht="25.5" x14ac:dyDescent="0.2">
      <c r="A11" s="27">
        <v>2</v>
      </c>
      <c r="B11" s="25" t="s">
        <v>26</v>
      </c>
      <c r="C11" s="30" t="s">
        <v>28</v>
      </c>
      <c r="D11" s="29"/>
      <c r="E11" s="25" t="s">
        <v>0</v>
      </c>
      <c r="F11" s="31">
        <v>500</v>
      </c>
      <c r="G11" s="33"/>
      <c r="H11" s="32">
        <v>5</v>
      </c>
      <c r="I11" s="21">
        <f t="shared" ref="I11" si="0">ROUND(G11*H11/100,2)</f>
        <v>0</v>
      </c>
      <c r="J11" s="21">
        <f t="shared" ref="J11" si="1">G11+I11</f>
        <v>0</v>
      </c>
      <c r="K11" s="21">
        <f t="shared" ref="K11" si="2">F11*G11</f>
        <v>0</v>
      </c>
      <c r="L11" s="22">
        <f t="shared" ref="L11" si="3">F11*I11</f>
        <v>0</v>
      </c>
      <c r="M11" s="22">
        <f t="shared" ref="M11" si="4">J11*F11</f>
        <v>0</v>
      </c>
    </row>
    <row r="12" spans="1:13" s="5" customFormat="1" ht="24.95" customHeight="1" x14ac:dyDescent="0.2">
      <c r="A12" s="42" t="s">
        <v>6</v>
      </c>
      <c r="B12" s="42"/>
      <c r="C12" s="42"/>
      <c r="D12" s="42"/>
      <c r="E12" s="42"/>
      <c r="F12" s="42"/>
      <c r="G12" s="42"/>
      <c r="H12" s="42"/>
      <c r="I12" s="42"/>
      <c r="J12" s="42"/>
      <c r="K12" s="23">
        <f>SUM(K10:K11)</f>
        <v>0</v>
      </c>
      <c r="L12" s="23">
        <f>SUM(L10:L11)</f>
        <v>0</v>
      </c>
      <c r="M12" s="23">
        <f>SUM(M10:M11)</f>
        <v>0</v>
      </c>
    </row>
    <row r="13" spans="1:13" ht="23.25" customHeight="1" x14ac:dyDescent="0.35">
      <c r="A13" s="8" t="s">
        <v>13</v>
      </c>
      <c r="B13" s="8"/>
      <c r="C13" s="9"/>
      <c r="D13" s="9"/>
      <c r="E13" s="9"/>
      <c r="F13" s="9"/>
      <c r="G13" s="9"/>
      <c r="H13" s="9"/>
      <c r="I13" s="9"/>
      <c r="J13" s="9"/>
      <c r="K13" s="9"/>
      <c r="L13" s="7"/>
      <c r="M13" s="7"/>
    </row>
    <row r="14" spans="1:13" ht="15" x14ac:dyDescent="0.25">
      <c r="A14" s="10" t="s">
        <v>29</v>
      </c>
      <c r="B14" s="10"/>
      <c r="C14" s="11"/>
      <c r="D14" s="11"/>
      <c r="E14" s="11"/>
      <c r="H14" s="6"/>
      <c r="I14" s="6"/>
      <c r="J14" s="6"/>
      <c r="K14" s="6"/>
      <c r="L14" s="17">
        <f>K12</f>
        <v>0</v>
      </c>
      <c r="M14" s="7"/>
    </row>
    <row r="15" spans="1:13" ht="15" x14ac:dyDescent="0.25">
      <c r="A15" s="10" t="s">
        <v>30</v>
      </c>
      <c r="B15" s="10"/>
      <c r="C15" s="11"/>
      <c r="D15" s="11"/>
      <c r="E15" s="11"/>
      <c r="H15" s="6"/>
      <c r="I15" s="6"/>
      <c r="J15" s="6"/>
      <c r="K15" s="6"/>
      <c r="L15" s="17">
        <f>M12</f>
        <v>0</v>
      </c>
      <c r="M15" s="7"/>
    </row>
    <row r="16" spans="1:13" ht="15" x14ac:dyDescent="0.25">
      <c r="A16" s="10" t="s">
        <v>7</v>
      </c>
      <c r="B16" s="10"/>
      <c r="C16" s="11"/>
      <c r="D16" s="11"/>
      <c r="E16" s="11"/>
      <c r="H16" s="6"/>
      <c r="I16" s="6"/>
      <c r="J16" s="6"/>
      <c r="K16" s="6"/>
      <c r="L16" s="17">
        <f>L12</f>
        <v>0</v>
      </c>
      <c r="M16" s="7"/>
    </row>
    <row r="17" spans="1:13" ht="21" x14ac:dyDescent="0.35">
      <c r="A17" s="8" t="s">
        <v>34</v>
      </c>
      <c r="B17" s="8"/>
      <c r="C17" s="11"/>
      <c r="D17" s="11"/>
      <c r="E17" s="11"/>
      <c r="G17" s="12"/>
      <c r="H17" s="6"/>
      <c r="I17" s="6"/>
      <c r="J17" s="6"/>
      <c r="K17" s="6"/>
      <c r="L17" s="7"/>
      <c r="M17" s="7"/>
    </row>
    <row r="18" spans="1:13" ht="15" x14ac:dyDescent="0.25">
      <c r="A18" s="10" t="s">
        <v>31</v>
      </c>
      <c r="B18" s="10"/>
      <c r="C18" s="11"/>
      <c r="D18" s="11"/>
      <c r="E18" s="11"/>
      <c r="G18" s="40">
        <f>L14*1.3</f>
        <v>0</v>
      </c>
      <c r="H18" s="40"/>
      <c r="I18" s="6"/>
      <c r="J18" s="6"/>
      <c r="K18" s="6"/>
      <c r="L18" s="7"/>
      <c r="M18" s="7"/>
    </row>
    <row r="19" spans="1:13" ht="15" x14ac:dyDescent="0.25">
      <c r="A19" s="10" t="s">
        <v>32</v>
      </c>
      <c r="B19" s="10"/>
      <c r="C19" s="11"/>
      <c r="D19" s="11"/>
      <c r="E19" s="11"/>
      <c r="G19" s="40">
        <f t="shared" ref="G19:G20" si="5">L15*1.3</f>
        <v>0</v>
      </c>
      <c r="H19" s="40"/>
      <c r="I19" s="6"/>
      <c r="J19" s="6"/>
      <c r="K19" s="6"/>
      <c r="L19" s="7"/>
      <c r="M19" s="7"/>
    </row>
    <row r="20" spans="1:13" ht="15" x14ac:dyDescent="0.25">
      <c r="A20" s="10" t="s">
        <v>7</v>
      </c>
      <c r="B20" s="10"/>
      <c r="C20" s="11"/>
      <c r="D20" s="11"/>
      <c r="E20" s="11"/>
      <c r="G20" s="40">
        <f t="shared" si="5"/>
        <v>0</v>
      </c>
      <c r="H20" s="40"/>
      <c r="I20" s="6"/>
      <c r="J20" s="6"/>
      <c r="K20" s="6"/>
      <c r="L20" s="7"/>
      <c r="M20" s="7"/>
    </row>
    <row r="21" spans="1:13" ht="13.5" customHeight="1" x14ac:dyDescent="0.2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</row>
    <row r="23" spans="1:13" ht="12.75" x14ac:dyDescent="0.2">
      <c r="A23" s="13" t="s">
        <v>9</v>
      </c>
      <c r="B23" s="13"/>
      <c r="C23" s="13"/>
      <c r="D23" s="13"/>
      <c r="E23" s="14"/>
      <c r="F23" s="14"/>
      <c r="G23" s="15"/>
      <c r="H23" s="36" t="s">
        <v>10</v>
      </c>
      <c r="I23" s="36"/>
      <c r="J23" s="36"/>
      <c r="K23" s="36"/>
      <c r="L23" s="36"/>
      <c r="M23" s="36"/>
    </row>
    <row r="24" spans="1:13" ht="23.25" customHeight="1" x14ac:dyDescent="0.2">
      <c r="A24" s="14"/>
      <c r="B24" s="14"/>
      <c r="C24" s="14"/>
      <c r="D24" s="14"/>
      <c r="E24" s="14"/>
      <c r="F24" s="14"/>
      <c r="G24" s="15"/>
      <c r="H24" s="35" t="s">
        <v>11</v>
      </c>
      <c r="I24" s="35"/>
      <c r="J24" s="35"/>
      <c r="K24" s="35"/>
      <c r="L24" s="35"/>
      <c r="M24" s="35"/>
    </row>
    <row r="25" spans="1:13" ht="12.75" customHeight="1" x14ac:dyDescent="0.2">
      <c r="A25" s="14"/>
      <c r="B25" s="14"/>
      <c r="C25" s="34"/>
      <c r="D25" s="34"/>
      <c r="E25" s="34"/>
      <c r="F25" s="34"/>
      <c r="G25" s="34"/>
      <c r="H25" s="37" t="s">
        <v>12</v>
      </c>
      <c r="I25" s="37"/>
      <c r="J25" s="37"/>
      <c r="K25" s="37"/>
      <c r="L25" s="37"/>
      <c r="M25" s="37"/>
    </row>
  </sheetData>
  <mergeCells count="20">
    <mergeCell ref="A1:M1"/>
    <mergeCell ref="A12:J12"/>
    <mergeCell ref="A7:A8"/>
    <mergeCell ref="C7:C8"/>
    <mergeCell ref="E7:E8"/>
    <mergeCell ref="F7:F8"/>
    <mergeCell ref="A6:M6"/>
    <mergeCell ref="A2:M2"/>
    <mergeCell ref="A3:M3"/>
    <mergeCell ref="A4:M4"/>
    <mergeCell ref="A5:M5"/>
    <mergeCell ref="C25:G25"/>
    <mergeCell ref="H24:M24"/>
    <mergeCell ref="H23:M23"/>
    <mergeCell ref="H25:M25"/>
    <mergeCell ref="B7:B8"/>
    <mergeCell ref="D7:D8"/>
    <mergeCell ref="G18:H18"/>
    <mergeCell ref="G19:H19"/>
    <mergeCell ref="G20:H20"/>
  </mergeCells>
  <printOptions horizontalCentered="1"/>
  <pageMargins left="0.19685039370078741" right="0.19685039370078741" top="0.82677165354330717" bottom="0.51181102362204722" header="0.39370078740157483" footer="0.35433070866141736"/>
  <pageSetup paperSize="8" scale="81" orientation="portrait" r:id="rId1"/>
  <headerFooter alignWithMargins="0">
    <oddHeader>&amp;C&amp;"Arial,Pogrubiona kursywa"ARKUSZ KALKULACYJNY OKREŚLAJĄCY CENĘ OFERTY</oddHeader>
    <oddFooter>&amp;CStrona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zał. nr 3A do SWZ</vt:lpstr>
      <vt:lpstr>'zał. nr 3A do SWZ'!Obszar_wydruku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Kozłowska-Pióro</dc:creator>
  <cp:lastModifiedBy>ITCARE</cp:lastModifiedBy>
  <cp:lastPrinted>2024-12-15T21:30:37Z</cp:lastPrinted>
  <dcterms:created xsi:type="dcterms:W3CDTF">2008-07-24T05:15:32Z</dcterms:created>
  <dcterms:modified xsi:type="dcterms:W3CDTF">2024-12-20T22:21:37Z</dcterms:modified>
</cp:coreProperties>
</file>