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885" activeTab="0"/>
  </bookViews>
  <sheets>
    <sheet name="Budynki" sheetId="1" r:id="rId1"/>
    <sheet name="Arkusz3" sheetId="2" state="hidden" r:id="rId2"/>
    <sheet name="Budowle" sheetId="3" r:id="rId3"/>
    <sheet name="Wyposażenie" sheetId="4" r:id="rId4"/>
    <sheet name="Wykaz elektroniki" sheetId="5" r:id="rId5"/>
  </sheets>
  <definedNames/>
  <calcPr fullCalcOnLoad="1"/>
</workbook>
</file>

<file path=xl/sharedStrings.xml><?xml version="1.0" encoding="utf-8"?>
<sst xmlns="http://schemas.openxmlformats.org/spreadsheetml/2006/main" count="608" uniqueCount="387">
  <si>
    <t>Lokalizacja</t>
  </si>
  <si>
    <t>Przedmiot ubezpieczenia</t>
  </si>
  <si>
    <t>Budynek</t>
  </si>
  <si>
    <t>Lp.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</si>
  <si>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</si>
  <si>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</si>
  <si>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</si>
  <si>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</si>
  <si>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</si>
  <si>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</si>
  <si>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Polanowice 27</t>
  </si>
  <si>
    <t>szacunkowa wartość Odtw.</t>
  </si>
  <si>
    <t>SP nr 1</t>
  </si>
  <si>
    <t>SP Rusinowo</t>
  </si>
  <si>
    <t>Rusinowo 23</t>
  </si>
  <si>
    <t>SP Chełmce</t>
  </si>
  <si>
    <t>Sławsk Wielki 77</t>
  </si>
  <si>
    <t xml:space="preserve">SP Wola Wapowska </t>
  </si>
  <si>
    <t>SP Polanowice</t>
  </si>
  <si>
    <t>Bachorce 42</t>
  </si>
  <si>
    <t>Zespół Szkół Ogólnokształcących</t>
  </si>
  <si>
    <t>wartośc odtworzeniowa wg współczynnika:</t>
  </si>
  <si>
    <t>Wartośc O lub KB</t>
  </si>
  <si>
    <t>WYPOSAŻENIE</t>
  </si>
  <si>
    <t>ORLIK przy Szkole Podstawowej nr 2 w Kruszwicy, ul. Mickiewicza, 88-150 Kruszwica</t>
  </si>
  <si>
    <t>Rok produkcji</t>
  </si>
  <si>
    <t>Nazwa Jednostki: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</si>
  <si>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</si>
  <si>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</si>
  <si>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</si>
  <si>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</si>
  <si>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</si>
  <si>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r>
      <t xml:space="preserve">3. Wykaz </t>
    </r>
    <r>
      <rPr>
        <b/>
        <i/>
        <sz val="14"/>
        <rFont val="Arial"/>
        <family val="2"/>
      </rPr>
      <t>monitoringu wizyjnego</t>
    </r>
    <r>
      <rPr>
        <b/>
        <i/>
        <sz val="12"/>
        <rFont val="Arial"/>
        <family val="2"/>
      </rPr>
      <t xml:space="preserve">/systemy alarmowe - system kamer, telewizja przemysłowa (zewnętrzny i wewnętrzny) itp. - rok 2009-2014 </t>
    </r>
  </si>
  <si>
    <t>Rodzaj sprzętu</t>
  </si>
  <si>
    <t>GMINA KRUSZWICA</t>
  </si>
  <si>
    <t>WYKAZ SPRZETU ELEKTRONICZNEGO</t>
  </si>
  <si>
    <t>informacja dodatkowa</t>
  </si>
  <si>
    <t>razem</t>
  </si>
  <si>
    <t xml:space="preserve"> </t>
  </si>
  <si>
    <t xml:space="preserve">Jednostka płacąca za polisę </t>
  </si>
  <si>
    <t xml:space="preserve">SP Chełmce </t>
  </si>
  <si>
    <t xml:space="preserve">SP Sławsk Wielki </t>
  </si>
  <si>
    <t xml:space="preserve">Zał Nr 2c </t>
  </si>
  <si>
    <t>Tabela Nr 3</t>
  </si>
  <si>
    <t xml:space="preserve">Wyposażenie od ognia i innych zdarzeń losowych grupa III - VIII wg. wartości księgowej brutto </t>
  </si>
  <si>
    <t xml:space="preserve">Jednostka płacąca za polisę  </t>
  </si>
  <si>
    <t xml:space="preserve">Lp. </t>
  </si>
  <si>
    <t xml:space="preserve">Nr inwen-tarzowy </t>
  </si>
  <si>
    <t>Komputer</t>
  </si>
  <si>
    <t>Monitor</t>
  </si>
  <si>
    <t>Szkoła Podstawowa w Woli Wapowskiej</t>
  </si>
  <si>
    <t>Szkoła Podstawowa w Rusinowie</t>
  </si>
  <si>
    <t>Drukarka Brother</t>
  </si>
  <si>
    <t>Szkoła Podstawowa w Polanowicach</t>
  </si>
  <si>
    <t xml:space="preserve">Drukarka Brother </t>
  </si>
  <si>
    <t>Szkoła Podstawowa w Sławsku Wielkim</t>
  </si>
  <si>
    <t>Szkoła Podstawowa w Chełmcach</t>
  </si>
  <si>
    <t>Zespół Oświaty i Wychowania</t>
  </si>
  <si>
    <t xml:space="preserve"> Gr III-VIII </t>
  </si>
  <si>
    <t xml:space="preserve">SP Rusinowo </t>
  </si>
  <si>
    <t xml:space="preserve">Rusinowo 23 </t>
  </si>
  <si>
    <t xml:space="preserve">SP Polanowice </t>
  </si>
  <si>
    <t>cegła</t>
  </si>
  <si>
    <t>papa</t>
  </si>
  <si>
    <t xml:space="preserve">gasnice, </t>
  </si>
  <si>
    <t>cegła, pustak</t>
  </si>
  <si>
    <t>blachodachówka</t>
  </si>
  <si>
    <t>dachówka</t>
  </si>
  <si>
    <t>balchodachówka</t>
  </si>
  <si>
    <t xml:space="preserve">beton </t>
  </si>
  <si>
    <t>kopuła monolityczna</t>
  </si>
  <si>
    <t>gaśnica,</t>
  </si>
  <si>
    <t xml:space="preserve">dachówka, papa </t>
  </si>
  <si>
    <t xml:space="preserve">Ogrodzenie </t>
  </si>
  <si>
    <t xml:space="preserve">Plac zabaw - Radosna Szkoła </t>
  </si>
  <si>
    <t>Notebook</t>
  </si>
  <si>
    <t>Projektor</t>
  </si>
  <si>
    <t>Telewizor Samsung</t>
  </si>
  <si>
    <t>Notebook DELL</t>
  </si>
  <si>
    <t>Zestaw komputerowy</t>
  </si>
  <si>
    <t>ZSS nr 1</t>
  </si>
  <si>
    <t>ul. Kujawska 22, Kruszwica (SP nr 1)</t>
  </si>
  <si>
    <t>ZSO</t>
  </si>
  <si>
    <t>Zespół Szkół Samorządowych  nr 1</t>
  </si>
  <si>
    <t>ul. Mickiewicza 11 (SP nr 2)</t>
  </si>
  <si>
    <t>ul. Niepodległości 27 (P-le nr 3)</t>
  </si>
  <si>
    <t>ul. Miciewicza 11, Kruszwica (SP nr 2)</t>
  </si>
  <si>
    <t xml:space="preserve">ZSO </t>
  </si>
  <si>
    <t>ul. Mickiewicza 11, Kruszwica (SP nr 2)</t>
  </si>
  <si>
    <t>Zespół Szkół Samorządowych nr 1</t>
  </si>
  <si>
    <t>P-le 1</t>
  </si>
  <si>
    <t>SP 2</t>
  </si>
  <si>
    <t>P-le nr 3</t>
  </si>
  <si>
    <t>P-le nr 1</t>
  </si>
  <si>
    <t xml:space="preserve"> Bachorce 42</t>
  </si>
  <si>
    <t xml:space="preserve">  Gr III-VIII</t>
  </si>
  <si>
    <t xml:space="preserve">Kamera </t>
  </si>
  <si>
    <t xml:space="preserve">Tablica Smart SBM680+Projektor MITACHI +Głośniki </t>
  </si>
  <si>
    <t>Monitory interaktywne 2 szt.</t>
  </si>
  <si>
    <t>Tablica SMART SBM680+Projektor HITACHI+Głośniki</t>
  </si>
  <si>
    <t>Kserokopiarka Ricoh MP2000</t>
  </si>
  <si>
    <t>6/AT poz. 1i2</t>
  </si>
  <si>
    <t>80/2 i 4/21</t>
  </si>
  <si>
    <t>Tablet LENOVO</t>
  </si>
  <si>
    <t>Projekt Przygody z nauką etap II</t>
  </si>
  <si>
    <t>Rzutnik multimedialny krótkoogniskowy</t>
  </si>
  <si>
    <t>Ekran sterowany pilotem</t>
  </si>
  <si>
    <t>Mikroskop podłączony do komputera</t>
  </si>
  <si>
    <t>Laptop</t>
  </si>
  <si>
    <t>Notebook ASUS 6 szt.</t>
  </si>
  <si>
    <t>10/54</t>
  </si>
  <si>
    <t>Laptop X540 4 szt.</t>
  </si>
  <si>
    <t>41/12, 55/23</t>
  </si>
  <si>
    <t>Telewizor Samsung 2 szt.</t>
  </si>
  <si>
    <t>Laptop Lenovo 2 szt.</t>
  </si>
  <si>
    <t>Urządzenie wielokunkcyjne Epson</t>
  </si>
  <si>
    <t>Urządzenie wielofunkcyjne Samsung</t>
  </si>
  <si>
    <t>Komputer Dell</t>
  </si>
  <si>
    <t>Monitor Dell</t>
  </si>
  <si>
    <t>Mikroskop podłaczony do komputera</t>
  </si>
  <si>
    <t>Notebook Dell 2 szt.</t>
  </si>
  <si>
    <t>Dysk zewnętrzny</t>
  </si>
  <si>
    <t xml:space="preserve">Komputer DELL 2 </t>
  </si>
  <si>
    <t>Niszczarka</t>
  </si>
  <si>
    <t>Kopiarka</t>
  </si>
  <si>
    <t>Komputer 2 szt.</t>
  </si>
  <si>
    <t>Wieża LG</t>
  </si>
  <si>
    <t>Ekran</t>
  </si>
  <si>
    <t>3/306 poz.18</t>
  </si>
  <si>
    <t>3/306 poz.19</t>
  </si>
  <si>
    <t>2/201 poz.28</t>
  </si>
  <si>
    <t>Drukarka</t>
  </si>
  <si>
    <t>Notebooki DELL 6 szt.</t>
  </si>
  <si>
    <t>3/306 poz.17</t>
  </si>
  <si>
    <t>2/207 poz.21</t>
  </si>
  <si>
    <t>Projektor BENQ MX</t>
  </si>
  <si>
    <t>Notebook DELL 5 szt.</t>
  </si>
  <si>
    <t>ZSO/3/106/2019</t>
  </si>
  <si>
    <t>ZSO/148/102/2019</t>
  </si>
  <si>
    <t>2/205/33</t>
  </si>
  <si>
    <t>2/205/34</t>
  </si>
  <si>
    <t>4/402/29, 4/403/21, 4/407/23, 4/409/57, 4/413/11, 1/101/52</t>
  </si>
  <si>
    <t>ZSO/17/SG/19, ZSO/32/302/19, ZSO/34/103/19, ZSO/42/101/19, ZSO/36/202/19</t>
  </si>
  <si>
    <t>Rzutnik</t>
  </si>
  <si>
    <t>Sprzęt komputerowy</t>
  </si>
  <si>
    <t>Niebo nad Astrobazami</t>
  </si>
  <si>
    <t>ERASMUS</t>
  </si>
  <si>
    <t>Urządzenie wielofunkcyjne</t>
  </si>
  <si>
    <t xml:space="preserve">Nr inwentarzowy </t>
  </si>
  <si>
    <t>14/430</t>
  </si>
  <si>
    <t>14/434</t>
  </si>
  <si>
    <t>14/435</t>
  </si>
  <si>
    <t>14/432, 14/433</t>
  </si>
  <si>
    <t>40/12, 54/23, 38-39/70</t>
  </si>
  <si>
    <t>Szkoła Podstawowa w Chelmcach</t>
  </si>
  <si>
    <t>Monitoring boiska</t>
  </si>
  <si>
    <t>poz. 6</t>
  </si>
  <si>
    <t>poz.11</t>
  </si>
  <si>
    <t>426,427,428,       429,430, 431</t>
  </si>
  <si>
    <t>296-310</t>
  </si>
  <si>
    <t>Telewizor LG</t>
  </si>
  <si>
    <t>Monitor Philips</t>
  </si>
  <si>
    <t>ZSO/84/209A/2019</t>
  </si>
  <si>
    <t xml:space="preserve">Kserokopiarka </t>
  </si>
  <si>
    <t>DZ.III,K-TO p.88</t>
  </si>
  <si>
    <t>DZ.III K-TO 5 p.93</t>
  </si>
  <si>
    <t>DZ.III K-TO 5 p.94</t>
  </si>
  <si>
    <t>DZ.III K-TO 5 p.92</t>
  </si>
  <si>
    <t>DZ.III K-TO 5 p.90</t>
  </si>
  <si>
    <t>Sprzęt nagłaśniający  Power Audio LG</t>
  </si>
  <si>
    <t>str. 20 p.600</t>
  </si>
  <si>
    <t>str. 20 p.596</t>
  </si>
  <si>
    <t>Notebook Acer</t>
  </si>
  <si>
    <t>Kamera</t>
  </si>
  <si>
    <t>Astrobaza p. 108</t>
  </si>
  <si>
    <t>Przyszkolne Obserwatorium Astronomiczne "Astro - Baza" (SP nr 1)</t>
  </si>
  <si>
    <t>ul. Kasprowicza 7  (LO)</t>
  </si>
  <si>
    <t>ul. Kasprowicza 7 ( LO)</t>
  </si>
  <si>
    <t>Oczyszczacz powietrza</t>
  </si>
  <si>
    <t>1/S13</t>
  </si>
  <si>
    <t>2/W/46</t>
  </si>
  <si>
    <t>ZSO/21/05/2020</t>
  </si>
  <si>
    <t>Pralka</t>
  </si>
  <si>
    <t>ZSO/19/PS/2020</t>
  </si>
  <si>
    <t>DZ.VI K-TO D 67 POZ. 70,71</t>
  </si>
  <si>
    <t>Oczyszczacz powietrza 2 szt.</t>
  </si>
  <si>
    <t>str. 20 poz. 603</t>
  </si>
  <si>
    <t>str. 15, poz. 442</t>
  </si>
  <si>
    <t>poz. 655</t>
  </si>
  <si>
    <t>poz. 586</t>
  </si>
  <si>
    <t>Komputer PC DELL VOSTRO</t>
  </si>
  <si>
    <t>poz. 381-383</t>
  </si>
  <si>
    <t>poz. 384</t>
  </si>
  <si>
    <t>Sprzęt fotograficzny</t>
  </si>
  <si>
    <t>Niebo nad Astrobazami             poz. 130-131</t>
  </si>
  <si>
    <t>Zdalna szkoła</t>
  </si>
  <si>
    <t>Laptop 3 szt.</t>
  </si>
  <si>
    <t>Zdalna szkoła +</t>
  </si>
  <si>
    <t>Przygody z nauką II</t>
  </si>
  <si>
    <t>Laptop 6 szt.</t>
  </si>
  <si>
    <t>Laptopy 4 szt.</t>
  </si>
  <si>
    <t>Notebook 2 szt.</t>
  </si>
  <si>
    <t>Zdlana szkoła +</t>
  </si>
  <si>
    <t>Przygody z nauką II poz. 8</t>
  </si>
  <si>
    <t>Laptop 12 szt.</t>
  </si>
  <si>
    <t>Notebook 4 szt.</t>
  </si>
  <si>
    <t>Laptop 4 szt.</t>
  </si>
  <si>
    <t>Przygody z nauką II  poz. 83/4</t>
  </si>
  <si>
    <t>Zdolna szkoła +</t>
  </si>
  <si>
    <t>Notebook 3 szt.</t>
  </si>
  <si>
    <t>Laptop Dell Vostro 3590 5 szt.</t>
  </si>
  <si>
    <t>Laptop Dell Vostro 3590 4 szt.</t>
  </si>
  <si>
    <t>Laptop Dell Vostro 3590 8 szt.</t>
  </si>
  <si>
    <t>poz.  33/8</t>
  </si>
  <si>
    <t>Notebook 5 szt.</t>
  </si>
  <si>
    <t>Przygody z nauką II poz. 15,16</t>
  </si>
  <si>
    <t>Laptop Dell Vostro 3590 13 szt.</t>
  </si>
  <si>
    <t>Przygody z nauką II poz. 16/494</t>
  </si>
  <si>
    <t>Przygody z nauką II str. 15, poz. 437</t>
  </si>
  <si>
    <t>43/70</t>
  </si>
  <si>
    <t>Drukarka 3D FlashForge Adventure 4</t>
  </si>
  <si>
    <t>str. 41, poz. 11</t>
  </si>
  <si>
    <t>Drukarka 3D</t>
  </si>
  <si>
    <t>str.41, poz. 3</t>
  </si>
  <si>
    <t>Aparat fotograficzny Sony ZV-1</t>
  </si>
  <si>
    <t xml:space="preserve">Laptop Acer EX215-22R9LH </t>
  </si>
  <si>
    <t>str. 41, poz.10</t>
  </si>
  <si>
    <t>p. 16/492</t>
  </si>
  <si>
    <t>Drukarka 3D FlashForge Adventurer 4</t>
  </si>
  <si>
    <t xml:space="preserve">Aparat Canon </t>
  </si>
  <si>
    <t>Niszczarka Fellowes</t>
  </si>
  <si>
    <t>str. 8, poz 35</t>
  </si>
  <si>
    <t>str. 8, poz. 34</t>
  </si>
  <si>
    <t>Kserokopiarka cyfrowa Ricoh</t>
  </si>
  <si>
    <t>Monitor interaktywny SMART GX175</t>
  </si>
  <si>
    <t>11/42</t>
  </si>
  <si>
    <t>40/22</t>
  </si>
  <si>
    <t>Drukraka 3D</t>
  </si>
  <si>
    <t>2LP/2021</t>
  </si>
  <si>
    <t>1LP/2021</t>
  </si>
  <si>
    <t>Aparat fotograficzny Sony</t>
  </si>
  <si>
    <t>Laptop Acer</t>
  </si>
  <si>
    <t>5 LP/2021</t>
  </si>
  <si>
    <t>15 LP/2021</t>
  </si>
  <si>
    <t>12 LP/2021</t>
  </si>
  <si>
    <t>22 LP/2021</t>
  </si>
  <si>
    <t>Drukarka HP M452DN</t>
  </si>
  <si>
    <t xml:space="preserve">Drukarka HP M404dN </t>
  </si>
  <si>
    <t>Komputer LENOVO</t>
  </si>
  <si>
    <t>Laptop LENOVO</t>
  </si>
  <si>
    <t>Tablet LENOVO 4 sztuki</t>
  </si>
  <si>
    <t>1/526</t>
  </si>
  <si>
    <t>Pralka BEKO</t>
  </si>
  <si>
    <t>1/525</t>
  </si>
  <si>
    <t>Chłodziarko-zamrażarka Samsung</t>
  </si>
  <si>
    <t>1/523</t>
  </si>
  <si>
    <t>Zmywarko wyparzarka</t>
  </si>
  <si>
    <t>1/519, 1/520</t>
  </si>
  <si>
    <t>str. 15 poz. 452, 453</t>
  </si>
  <si>
    <t>Monitor interaktywny Newline 2 szt.</t>
  </si>
  <si>
    <t>Skaner 3D</t>
  </si>
  <si>
    <t>Wizualizer</t>
  </si>
  <si>
    <t>Teleskop</t>
  </si>
  <si>
    <t>Nagłośnienie Power Audio</t>
  </si>
  <si>
    <t>Kamera przenośna cyfrowa Sony</t>
  </si>
  <si>
    <t>Aparat fotograficzny</t>
  </si>
  <si>
    <t>ks.in. nr 13, poz. 23</t>
  </si>
  <si>
    <t>ks. in. nr 208, poz. 44</t>
  </si>
  <si>
    <t>ks. in. nr 413, poz. 23</t>
  </si>
  <si>
    <t>2/208 poz. 43</t>
  </si>
  <si>
    <t>2/203 poz.48</t>
  </si>
  <si>
    <t>2/202a poz.24</t>
  </si>
  <si>
    <t>Brother HL</t>
  </si>
  <si>
    <t>3/302 poz. 25</t>
  </si>
  <si>
    <t>Notebook Dell Vostro</t>
  </si>
  <si>
    <t>Notebook HP 2 szt.</t>
  </si>
  <si>
    <t>3/313 poz.11</t>
  </si>
  <si>
    <t xml:space="preserve">Notebook HP </t>
  </si>
  <si>
    <t>Drukarka Flashforge</t>
  </si>
  <si>
    <t>Mobilny zestaw nagłaśniający</t>
  </si>
  <si>
    <t>Kopiarka Kyocera</t>
  </si>
  <si>
    <t>Drukarka HP</t>
  </si>
  <si>
    <t>Drukarka laserowa 2 szt.</t>
  </si>
  <si>
    <t>Laptop Lenovo</t>
  </si>
  <si>
    <t>Kamera sportowa</t>
  </si>
  <si>
    <t>Aparat Sony</t>
  </si>
  <si>
    <t>46/70</t>
  </si>
  <si>
    <t>29/41</t>
  </si>
  <si>
    <t>Żłobek</t>
  </si>
  <si>
    <t>ul. Mickiewicza 11</t>
  </si>
  <si>
    <t>str. 15 poz. 28</t>
  </si>
  <si>
    <t>Kserokopiarka cyfrowa Ricoh IM 2702</t>
  </si>
  <si>
    <t xml:space="preserve">Drukarka HP M404DN </t>
  </si>
  <si>
    <t xml:space="preserve">Nagłośnienie STX PA  1000 z akcesoriami </t>
  </si>
  <si>
    <t>poz. 51</t>
  </si>
  <si>
    <t>Robot edukacyjny z akcesoriami (Robot CodeyRocky)</t>
  </si>
  <si>
    <t>4/404 poz.74</t>
  </si>
  <si>
    <t>2/203 po.24</t>
  </si>
  <si>
    <t>Okulary Class VR + akcesoria</t>
  </si>
  <si>
    <t>poz. 790</t>
  </si>
  <si>
    <t>poz. 789</t>
  </si>
  <si>
    <t>poz. 791</t>
  </si>
  <si>
    <t>Kopiarka KYOCERA TA 3510i</t>
  </si>
  <si>
    <t>poz. 481</t>
  </si>
  <si>
    <t>Drukarka BROTHER</t>
  </si>
  <si>
    <t>poz. 483</t>
  </si>
  <si>
    <t>Monitor interaktywny SMART GX-165</t>
  </si>
  <si>
    <t>poz. 495</t>
  </si>
  <si>
    <t>Radiomagnetofon 2 szt.</t>
  </si>
  <si>
    <t>54/71</t>
  </si>
  <si>
    <t>Laptop DELL INSPIRION</t>
  </si>
  <si>
    <t>Drukraka BROTHER DCP-T525W</t>
  </si>
  <si>
    <t>53/71</t>
  </si>
  <si>
    <t>Laptop HP 2 szt.</t>
  </si>
  <si>
    <t>55/71, 56/71</t>
  </si>
  <si>
    <t>37/8</t>
  </si>
  <si>
    <t>38/8</t>
  </si>
  <si>
    <t>str. 21 poz. 624</t>
  </si>
  <si>
    <t>4/412 poz. 56</t>
  </si>
  <si>
    <t>4/403 poz. 22</t>
  </si>
  <si>
    <t>Zestaw interaktywny (tablica Avtek 90 i projekor Epson)</t>
  </si>
  <si>
    <t>Notebook Lenovo</t>
  </si>
  <si>
    <t>Laptop Asus 3 szt.</t>
  </si>
  <si>
    <t>Wirtualna gazetka szkolna 2 szt.</t>
  </si>
  <si>
    <t>516/17</t>
  </si>
  <si>
    <t>Monitor interaktywny AvTekMate 2 szt.</t>
  </si>
  <si>
    <t>Urzadzenia wielofunkcyjne Brother 2 szt.</t>
  </si>
  <si>
    <t>DZ.III K-TO p.95,96</t>
  </si>
  <si>
    <t>Komuter (2szt)+ monitor (2 szt.)</t>
  </si>
  <si>
    <t>DZ.III K-TO p.97-100</t>
  </si>
  <si>
    <t>DZ.III K-TO p.101-102</t>
  </si>
  <si>
    <t>str. 21 poz.620</t>
  </si>
  <si>
    <t>str. 21 poz.621</t>
  </si>
  <si>
    <t xml:space="preserve">Laptop Acer </t>
  </si>
  <si>
    <t>poz. 767</t>
  </si>
  <si>
    <t>poz. 796</t>
  </si>
  <si>
    <t>str.9 poz. 21</t>
  </si>
  <si>
    <t>Komputer Asus</t>
  </si>
  <si>
    <t xml:space="preserve">Notebook Asus </t>
  </si>
  <si>
    <t>Notebook Lenovo 2 szt.</t>
  </si>
  <si>
    <t>str.9 poz. 23,24,25</t>
  </si>
  <si>
    <t>Laptop Lenowo 3 szt.</t>
  </si>
  <si>
    <t>poz. 798</t>
  </si>
  <si>
    <t>poz. 799</t>
  </si>
  <si>
    <t>poz. 800</t>
  </si>
  <si>
    <t>Komputer  z oprogramowaniem</t>
  </si>
  <si>
    <t>Monitor Samsung</t>
  </si>
  <si>
    <t>Komputer Deli 3881-6315</t>
  </si>
  <si>
    <t>497-500</t>
  </si>
  <si>
    <t>Nagłośnienie LDM PVP 315</t>
  </si>
  <si>
    <t>str. 9  poz. 22</t>
  </si>
  <si>
    <t>4/412 poz. 55</t>
  </si>
  <si>
    <t>3/302 poz.26,         3/306 poz.14,        3/309 poz. 21</t>
  </si>
  <si>
    <t>str.2 poz.43,             str. 6 poz.53</t>
  </si>
  <si>
    <t>3/301 poz. 69</t>
  </si>
  <si>
    <t>ki1//ZSO/26/24</t>
  </si>
  <si>
    <t>ZSO/556/17</t>
  </si>
  <si>
    <t>Serwer DELL T330</t>
  </si>
  <si>
    <t>4/404 p. 68</t>
  </si>
  <si>
    <t>Chełmce 51</t>
  </si>
  <si>
    <t>Wola Wapowska 6 A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</si>
  <si>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2019-2023</t>
    </r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</si>
  <si>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- rok 2019-2023</t>
    </r>
  </si>
  <si>
    <t>ul. Kujawska 22 Kruszwica (P-le nr 1)</t>
  </si>
  <si>
    <t>2500 zł / 1 m kw - budynki administracji i szkoły,</t>
  </si>
  <si>
    <t>1500 zł / 1 m kw - budynki gospodarcze, zaplecza socjalnego, remizy, warsztaty,</t>
  </si>
  <si>
    <t>Plac przed szkołą</t>
  </si>
  <si>
    <t>ul. Kujawska 22, Kruszwica (P-le nr 1)</t>
  </si>
  <si>
    <t>Fundusz Pomocy</t>
  </si>
  <si>
    <t>Laptop HP</t>
  </si>
  <si>
    <t>poz.801</t>
  </si>
  <si>
    <t>Kopiarka KYOCERA</t>
  </si>
  <si>
    <t>Telewizor TLC</t>
  </si>
  <si>
    <t>4/412 poz. 62</t>
  </si>
  <si>
    <t>str. 21 poz. 22</t>
  </si>
  <si>
    <t>Lodówka</t>
  </si>
  <si>
    <t>ks.in. nr 2/201 poz.34</t>
  </si>
  <si>
    <t xml:space="preserve">Urządzenie wielofunkcyjne BROTHER </t>
  </si>
  <si>
    <t>Nr 4/303 poz.15</t>
  </si>
  <si>
    <t>Monitor Interaktywny SMART GX</t>
  </si>
  <si>
    <t xml:space="preserve">Urządzenie wielofunkcyjne EPSON </t>
  </si>
  <si>
    <t>str. 21 poz. 625</t>
  </si>
  <si>
    <t xml:space="preserve"> Gr III-VIII nagrzewinica do sali gimnastycznej Polanowice </t>
  </si>
  <si>
    <t>str.21 poz.626</t>
  </si>
  <si>
    <t>1/2023</t>
  </si>
  <si>
    <t>2/2023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</si>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</sst>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d/mm;@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0"/>
    </font>
    <font>
      <b/>
      <sz val="11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8"/>
      <name val="Czcionka tekstu podstawowego"/>
      <family val="2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sz val="12"/>
      <color indexed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44" fontId="15" fillId="0" borderId="10" xfId="61" applyFont="1" applyBorder="1" applyAlignment="1">
      <alignment/>
    </xf>
    <xf numFmtId="0" fontId="0" fillId="0" borderId="0" xfId="0" applyBorder="1" applyAlignment="1">
      <alignment/>
    </xf>
    <xf numFmtId="44" fontId="1" fillId="0" borderId="0" xfId="6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44" fontId="1" fillId="0" borderId="0" xfId="61" applyFont="1" applyBorder="1" applyAlignment="1">
      <alignment vertical="center"/>
    </xf>
    <xf numFmtId="0" fontId="15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52" applyFont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23" fillId="32" borderId="23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vertical="center" wrapText="1"/>
      <protection/>
    </xf>
    <xf numFmtId="166" fontId="6" fillId="0" borderId="27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2" fontId="6" fillId="0" borderId="0" xfId="52" applyNumberFormat="1" applyFont="1" applyFill="1" applyBorder="1" applyAlignment="1">
      <alignment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6" fillId="32" borderId="27" xfId="52" applyFont="1" applyFill="1" applyBorder="1" applyAlignment="1">
      <alignment vertical="center" wrapText="1"/>
      <protection/>
    </xf>
    <xf numFmtId="0" fontId="6" fillId="2" borderId="27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166" fontId="6" fillId="0" borderId="10" xfId="52" applyNumberFormat="1" applyFont="1" applyFill="1" applyBorder="1" applyAlignment="1">
      <alignment vertical="center" wrapText="1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0" fontId="6" fillId="32" borderId="28" xfId="52" applyFont="1" applyFill="1" applyBorder="1" applyAlignment="1">
      <alignment vertical="center" wrapText="1"/>
      <protection/>
    </xf>
    <xf numFmtId="166" fontId="6" fillId="32" borderId="10" xfId="52" applyNumberFormat="1" applyFont="1" applyFill="1" applyBorder="1" applyAlignment="1">
      <alignment vertical="center" wrapText="1"/>
      <protection/>
    </xf>
    <xf numFmtId="0" fontId="7" fillId="32" borderId="27" xfId="52" applyFont="1" applyFill="1" applyBorder="1" applyAlignment="1">
      <alignment horizontal="center" vertical="center" wrapText="1"/>
      <protection/>
    </xf>
    <xf numFmtId="166" fontId="7" fillId="0" borderId="29" xfId="52" applyNumberFormat="1" applyFont="1" applyFill="1" applyBorder="1" applyAlignment="1">
      <alignment vertical="center" wrapText="1"/>
      <protection/>
    </xf>
    <xf numFmtId="0" fontId="0" fillId="32" borderId="0" xfId="0" applyFill="1" applyAlignment="1">
      <alignment/>
    </xf>
    <xf numFmtId="44" fontId="24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52" applyFont="1" applyFill="1" applyBorder="1" applyAlignment="1">
      <alignment horizontal="center" vertical="center" wrapText="1"/>
      <protection/>
    </xf>
    <xf numFmtId="44" fontId="15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0" fontId="19" fillId="0" borderId="31" xfId="0" applyFont="1" applyBorder="1" applyAlignment="1">
      <alignment horizontal="center"/>
    </xf>
    <xf numFmtId="0" fontId="7" fillId="0" borderId="32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right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right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27" fillId="0" borderId="35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6" fillId="32" borderId="27" xfId="52" applyFont="1" applyFill="1" applyBorder="1" applyAlignment="1">
      <alignment horizontal="right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32" borderId="28" xfId="52" applyFont="1" applyFill="1" applyBorder="1" applyAlignment="1">
      <alignment horizontal="right" vertical="center" wrapText="1"/>
      <protection/>
    </xf>
    <xf numFmtId="166" fontId="7" fillId="32" borderId="10" xfId="52" applyNumberFormat="1" applyFont="1" applyFill="1" applyBorder="1" applyAlignment="1">
      <alignment vertical="center" wrapText="1"/>
      <protection/>
    </xf>
    <xf numFmtId="0" fontId="7" fillId="32" borderId="28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right" vertical="center" wrapText="1"/>
      <protection/>
    </xf>
    <xf numFmtId="166" fontId="7" fillId="32" borderId="28" xfId="52" applyNumberFormat="1" applyFont="1" applyFill="1" applyBorder="1" applyAlignment="1">
      <alignment vertical="center" wrapText="1"/>
      <protection/>
    </xf>
    <xf numFmtId="166" fontId="6" fillId="32" borderId="29" xfId="52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44" fontId="2" fillId="0" borderId="10" xfId="61" applyFont="1" applyBorder="1" applyAlignment="1">
      <alignment/>
    </xf>
    <xf numFmtId="8" fontId="2" fillId="0" borderId="10" xfId="61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4" fontId="2" fillId="0" borderId="10" xfId="61" applyFont="1" applyBorder="1" applyAlignment="1">
      <alignment/>
    </xf>
    <xf numFmtId="8" fontId="2" fillId="0" borderId="10" xfId="61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17" fillId="0" borderId="10" xfId="0" applyNumberFormat="1" applyFont="1" applyBorder="1" applyAlignment="1">
      <alignment wrapText="1"/>
    </xf>
    <xf numFmtId="44" fontId="18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18" fillId="0" borderId="10" xfId="61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4" fontId="1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4" fontId="3" fillId="32" borderId="10" xfId="0" applyNumberFormat="1" applyFont="1" applyFill="1" applyBorder="1" applyAlignment="1">
      <alignment wrapText="1"/>
    </xf>
    <xf numFmtId="16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32" borderId="0" xfId="52" applyFont="1" applyFill="1" applyBorder="1" applyAlignment="1">
      <alignment vertical="center" wrapText="1"/>
      <protection/>
    </xf>
    <xf numFmtId="166" fontId="6" fillId="32" borderId="0" xfId="52" applyNumberFormat="1" applyFont="1" applyFill="1" applyBorder="1" applyAlignment="1">
      <alignment vertical="center" wrapText="1"/>
      <protection/>
    </xf>
    <xf numFmtId="0" fontId="0" fillId="0" borderId="36" xfId="0" applyBorder="1" applyAlignment="1">
      <alignment/>
    </xf>
    <xf numFmtId="0" fontId="4" fillId="0" borderId="35" xfId="0" applyFont="1" applyBorder="1" applyAlignment="1">
      <alignment horizontal="left"/>
    </xf>
    <xf numFmtId="0" fontId="0" fillId="0" borderId="33" xfId="0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8" fontId="18" fillId="0" borderId="10" xfId="0" applyNumberFormat="1" applyFont="1" applyBorder="1" applyAlignment="1">
      <alignment wrapText="1"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 vertical="top"/>
    </xf>
    <xf numFmtId="16" fontId="5" fillId="0" borderId="35" xfId="52" applyNumberFormat="1" applyFont="1" applyFill="1" applyBorder="1" applyAlignment="1">
      <alignment horizontal="center" vertical="center" wrapText="1"/>
      <protection/>
    </xf>
    <xf numFmtId="0" fontId="6" fillId="32" borderId="37" xfId="52" applyFont="1" applyFill="1" applyBorder="1" applyAlignment="1">
      <alignment horizontal="right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vertical="center" wrapText="1"/>
      <protection/>
    </xf>
    <xf numFmtId="166" fontId="6" fillId="0" borderId="33" xfId="52" applyNumberFormat="1" applyFont="1" applyFill="1" applyBorder="1" applyAlignment="1">
      <alignment vertical="center" wrapText="1"/>
      <protection/>
    </xf>
    <xf numFmtId="166" fontId="6" fillId="0" borderId="10" xfId="52" applyNumberFormat="1" applyFont="1" applyFill="1" applyBorder="1" applyAlignment="1">
      <alignment horizontal="right" vertical="center" wrapText="1"/>
      <protection/>
    </xf>
    <xf numFmtId="166" fontId="6" fillId="32" borderId="35" xfId="52" applyNumberFormat="1" applyFont="1" applyFill="1" applyBorder="1" applyAlignment="1">
      <alignment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6" fillId="32" borderId="20" xfId="52" applyFont="1" applyFill="1" applyBorder="1" applyAlignment="1">
      <alignment vertical="center" wrapText="1"/>
      <protection/>
    </xf>
    <xf numFmtId="16" fontId="27" fillId="0" borderId="35" xfId="52" applyNumberFormat="1" applyFont="1" applyFill="1" applyBorder="1" applyAlignment="1">
      <alignment horizontal="center" vertical="center" wrapText="1"/>
      <protection/>
    </xf>
    <xf numFmtId="166" fontId="6" fillId="32" borderId="20" xfId="52" applyNumberFormat="1" applyFont="1" applyFill="1" applyBorder="1" applyAlignment="1">
      <alignment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6" fillId="2" borderId="28" xfId="52" applyFont="1" applyFill="1" applyBorder="1" applyAlignment="1">
      <alignment horizontal="center" vertical="center" wrapText="1"/>
      <protection/>
    </xf>
    <xf numFmtId="0" fontId="6" fillId="32" borderId="20" xfId="52" applyFont="1" applyFill="1" applyBorder="1" applyAlignment="1">
      <alignment horizontal="right" vertical="center" wrapText="1"/>
      <protection/>
    </xf>
    <xf numFmtId="166" fontId="7" fillId="32" borderId="20" xfId="52" applyNumberFormat="1" applyFont="1" applyFill="1" applyBorder="1" applyAlignment="1">
      <alignment vertical="center" wrapText="1"/>
      <protection/>
    </xf>
    <xf numFmtId="0" fontId="6" fillId="32" borderId="29" xfId="52" applyFont="1" applyFill="1" applyBorder="1" applyAlignment="1">
      <alignment vertical="center" wrapText="1"/>
      <protection/>
    </xf>
    <xf numFmtId="0" fontId="6" fillId="32" borderId="10" xfId="52" applyFont="1" applyFill="1" applyBorder="1" applyAlignment="1">
      <alignment horizontal="left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6" fillId="32" borderId="37" xfId="52" applyFont="1" applyFill="1" applyBorder="1" applyAlignment="1">
      <alignment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27" fillId="0" borderId="40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7" fillId="32" borderId="20" xfId="52" applyFont="1" applyFill="1" applyBorder="1" applyAlignment="1">
      <alignment horizontal="right" vertical="center" wrapText="1"/>
      <protection/>
    </xf>
    <xf numFmtId="166" fontId="7" fillId="0" borderId="27" xfId="52" applyNumberFormat="1" applyFont="1" applyFill="1" applyBorder="1" applyAlignment="1">
      <alignment vertical="center" wrapText="1"/>
      <protection/>
    </xf>
    <xf numFmtId="166" fontId="7" fillId="32" borderId="27" xfId="52" applyNumberFormat="1" applyFont="1" applyFill="1" applyBorder="1" applyAlignment="1">
      <alignment vertical="center" wrapText="1"/>
      <protection/>
    </xf>
    <xf numFmtId="0" fontId="7" fillId="32" borderId="33" xfId="52" applyFont="1" applyFill="1" applyBorder="1" applyAlignment="1">
      <alignment horizontal="center" vertical="center" wrapText="1"/>
      <protection/>
    </xf>
    <xf numFmtId="0" fontId="6" fillId="32" borderId="44" xfId="52" applyFont="1" applyFill="1" applyBorder="1" applyAlignment="1">
      <alignment vertical="center" wrapText="1"/>
      <protection/>
    </xf>
    <xf numFmtId="0" fontId="10" fillId="0" borderId="45" xfId="52" applyFont="1" applyFill="1" applyBorder="1" applyAlignment="1">
      <alignment horizontal="center" vertical="center" wrapText="1"/>
      <protection/>
    </xf>
    <xf numFmtId="0" fontId="10" fillId="0" borderId="46" xfId="52" applyFont="1" applyFill="1" applyBorder="1" applyAlignment="1">
      <alignment horizontal="center" vertical="center" wrapText="1"/>
      <protection/>
    </xf>
    <xf numFmtId="0" fontId="6" fillId="32" borderId="47" xfId="52" applyFont="1" applyFill="1" applyBorder="1" applyAlignment="1">
      <alignment vertical="center" wrapText="1"/>
      <protection/>
    </xf>
    <xf numFmtId="0" fontId="27" fillId="0" borderId="39" xfId="52" applyFont="1" applyFill="1" applyBorder="1" applyAlignment="1">
      <alignment horizontal="center" vertical="center" wrapText="1"/>
      <protection/>
    </xf>
    <xf numFmtId="0" fontId="6" fillId="32" borderId="48" xfId="52" applyFont="1" applyFill="1" applyBorder="1" applyAlignment="1">
      <alignment vertical="center" wrapText="1"/>
      <protection/>
    </xf>
    <xf numFmtId="0" fontId="6" fillId="0" borderId="49" xfId="52" applyFont="1" applyFill="1" applyBorder="1" applyAlignment="1">
      <alignment vertical="center" wrapText="1"/>
      <protection/>
    </xf>
    <xf numFmtId="0" fontId="26" fillId="0" borderId="35" xfId="52" applyFont="1" applyFill="1" applyBorder="1" applyAlignment="1">
      <alignment horizontal="center" vertical="center" wrapText="1"/>
      <protection/>
    </xf>
    <xf numFmtId="17" fontId="0" fillId="0" borderId="0" xfId="0" applyNumberFormat="1" applyAlignment="1">
      <alignment/>
    </xf>
    <xf numFmtId="17" fontId="26" fillId="0" borderId="35" xfId="52" applyNumberFormat="1" applyFont="1" applyFill="1" applyBorder="1" applyAlignment="1">
      <alignment horizontal="center" vertical="center" wrapText="1"/>
      <protection/>
    </xf>
    <xf numFmtId="49" fontId="27" fillId="0" borderId="35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8" fontId="0" fillId="0" borderId="10" xfId="0" applyNumberFormat="1" applyBorder="1" applyAlignment="1">
      <alignment vertical="center" wrapText="1"/>
    </xf>
    <xf numFmtId="0" fontId="2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166" fontId="6" fillId="0" borderId="33" xfId="52" applyNumberFormat="1" applyFont="1" applyBorder="1" applyAlignment="1">
      <alignment vertical="center" wrapText="1"/>
      <protection/>
    </xf>
    <xf numFmtId="0" fontId="27" fillId="0" borderId="35" xfId="52" applyFont="1" applyBorder="1" applyAlignment="1">
      <alignment horizontal="center" vertical="center" wrapText="1"/>
      <protection/>
    </xf>
    <xf numFmtId="166" fontId="6" fillId="0" borderId="10" xfId="52" applyNumberFormat="1" applyFont="1" applyBorder="1" applyAlignment="1">
      <alignment horizontal="right" vertical="center" wrapText="1"/>
      <protection/>
    </xf>
    <xf numFmtId="44" fontId="18" fillId="0" borderId="10" xfId="0" applyNumberFormat="1" applyFont="1" applyBorder="1" applyAlignment="1">
      <alignment/>
    </xf>
    <xf numFmtId="6" fontId="3" fillId="0" borderId="5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center" wrapText="1"/>
    </xf>
    <xf numFmtId="6" fontId="3" fillId="0" borderId="31" xfId="0" applyNumberFormat="1" applyFont="1" applyBorder="1" applyAlignment="1">
      <alignment horizontal="center" vertical="center" wrapText="1"/>
    </xf>
    <xf numFmtId="6" fontId="3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4" fillId="0" borderId="52" xfId="0" applyFont="1" applyBorder="1" applyAlignment="1">
      <alignment horizontal="left" wrapText="1"/>
    </xf>
    <xf numFmtId="0" fontId="28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54" xfId="0" applyFont="1" applyBorder="1" applyAlignment="1">
      <alignment horizontal="center" vertical="center" wrapText="1"/>
    </xf>
    <xf numFmtId="0" fontId="5" fillId="0" borderId="34" xfId="52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19" xfId="0" applyFont="1" applyBorder="1" applyAlignment="1">
      <alignment wrapText="1"/>
    </xf>
    <xf numFmtId="0" fontId="2" fillId="0" borderId="56" xfId="0" applyFont="1" applyBorder="1" applyAlignment="1">
      <alignment vertical="center" wrapText="1"/>
    </xf>
    <xf numFmtId="0" fontId="28" fillId="0" borderId="57" xfId="0" applyFont="1" applyBorder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6" fontId="3" fillId="0" borderId="59" xfId="0" applyNumberFormat="1" applyFont="1" applyBorder="1" applyAlignment="1">
      <alignment horizontal="center" vertical="center" wrapText="1"/>
    </xf>
    <xf numFmtId="6" fontId="3" fillId="0" borderId="6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6" fontId="4" fillId="32" borderId="19" xfId="0" applyNumberFormat="1" applyFont="1" applyFill="1" applyBorder="1" applyAlignment="1">
      <alignment horizontal="center" vertical="center" wrapText="1"/>
    </xf>
    <xf numFmtId="44" fontId="4" fillId="32" borderId="56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8" fillId="0" borderId="56" xfId="0" applyFont="1" applyBorder="1" applyAlignment="1">
      <alignment horizontal="center" wrapText="1"/>
    </xf>
    <xf numFmtId="6" fontId="3" fillId="0" borderId="19" xfId="0" applyNumberFormat="1" applyFont="1" applyBorder="1" applyAlignment="1">
      <alignment horizontal="center" vertical="center" wrapText="1"/>
    </xf>
    <xf numFmtId="6" fontId="3" fillId="0" borderId="56" xfId="0" applyNumberFormat="1" applyFont="1" applyBorder="1" applyAlignment="1">
      <alignment horizontal="center" vertical="center" wrapText="1"/>
    </xf>
    <xf numFmtId="44" fontId="2" fillId="0" borderId="10" xfId="61" applyFont="1" applyBorder="1" applyAlignment="1">
      <alignment wrapText="1"/>
    </xf>
    <xf numFmtId="8" fontId="4" fillId="0" borderId="10" xfId="61" applyNumberFormat="1" applyFont="1" applyBorder="1" applyAlignment="1">
      <alignment/>
    </xf>
    <xf numFmtId="0" fontId="0" fillId="0" borderId="49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3" xfId="0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15" fillId="0" borderId="20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59" fillId="0" borderId="5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59" fillId="0" borderId="53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0" fillId="0" borderId="64" xfId="0" applyBorder="1" applyAlignment="1">
      <alignment vertical="top"/>
    </xf>
    <xf numFmtId="0" fontId="0" fillId="0" borderId="36" xfId="0" applyBorder="1" applyAlignment="1">
      <alignment vertical="top"/>
    </xf>
    <xf numFmtId="0" fontId="4" fillId="0" borderId="2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27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49" xfId="5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5" fillId="0" borderId="23" xfId="52" applyFont="1" applyFill="1" applyBorder="1" applyAlignment="1">
      <alignment horizontal="center" vertical="center" wrapText="1"/>
      <protection/>
    </xf>
    <xf numFmtId="0" fontId="8" fillId="0" borderId="65" xfId="52" applyFont="1" applyFill="1" applyBorder="1" applyAlignment="1">
      <alignment horizontal="center" vertical="center" wrapText="1"/>
      <protection/>
    </xf>
    <xf numFmtId="0" fontId="8" fillId="0" borderId="28" xfId="52" applyFont="1" applyFill="1" applyBorder="1" applyAlignment="1">
      <alignment horizontal="center" vertical="center" wrapText="1"/>
      <protection/>
    </xf>
    <xf numFmtId="0" fontId="8" fillId="0" borderId="48" xfId="52" applyFont="1" applyFill="1" applyBorder="1" applyAlignment="1">
      <alignment horizontal="center" vertical="center" wrapText="1"/>
      <protection/>
    </xf>
    <xf numFmtId="0" fontId="8" fillId="0" borderId="47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59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C13" sqref="C13:H13"/>
    </sheetView>
  </sheetViews>
  <sheetFormatPr defaultColWidth="8.796875" defaultRowHeight="14.25"/>
  <cols>
    <col min="1" max="1" width="10.5" style="0" customWidth="1"/>
    <col min="2" max="2" width="28.69921875" style="0" customWidth="1"/>
    <col min="3" max="3" width="37.5" style="0" customWidth="1"/>
    <col min="4" max="4" width="13" style="0" customWidth="1"/>
    <col min="5" max="5" width="6.69921875" style="0" customWidth="1"/>
    <col min="6" max="6" width="6.5" style="0" customWidth="1"/>
    <col min="7" max="7" width="5.69921875" style="0" customWidth="1"/>
    <col min="8" max="8" width="12.59765625" style="0" customWidth="1"/>
    <col min="9" max="9" width="16" style="0" customWidth="1"/>
    <col min="10" max="10" width="15.19921875" style="0" customWidth="1"/>
    <col min="11" max="11" width="22" style="0" customWidth="1"/>
    <col min="12" max="12" width="21" style="0" customWidth="1"/>
    <col min="13" max="13" width="17" style="0" customWidth="1"/>
  </cols>
  <sheetData>
    <row r="2" spans="2:5" ht="15">
      <c r="B2" s="254" t="s">
        <v>386</v>
      </c>
      <c r="E2" s="48"/>
    </row>
    <row r="3" ht="14.25">
      <c r="E3" s="48"/>
    </row>
    <row r="4" ht="15" thickBot="1"/>
    <row r="5" spans="1:12" ht="18" customHeight="1">
      <c r="A5" s="11" t="s">
        <v>3</v>
      </c>
      <c r="B5" s="12" t="s">
        <v>39</v>
      </c>
      <c r="C5" s="13" t="s">
        <v>0</v>
      </c>
      <c r="D5" s="6" t="s">
        <v>1</v>
      </c>
      <c r="E5" s="6" t="s">
        <v>4</v>
      </c>
      <c r="F5" s="6" t="s">
        <v>5</v>
      </c>
      <c r="G5" s="6" t="s">
        <v>6</v>
      </c>
      <c r="H5" s="6" t="s">
        <v>7</v>
      </c>
      <c r="I5" s="7" t="s">
        <v>8</v>
      </c>
      <c r="J5" s="8" t="s">
        <v>9</v>
      </c>
      <c r="K5" s="10" t="s">
        <v>11</v>
      </c>
      <c r="L5" s="10"/>
    </row>
    <row r="6" spans="1:12" ht="21.75" customHeight="1">
      <c r="A6" s="213">
        <v>1</v>
      </c>
      <c r="B6" s="206" t="s">
        <v>83</v>
      </c>
      <c r="C6" s="90" t="s">
        <v>81</v>
      </c>
      <c r="D6" s="91" t="s">
        <v>2</v>
      </c>
      <c r="E6" s="95">
        <v>1995</v>
      </c>
      <c r="F6" s="96">
        <v>3165</v>
      </c>
      <c r="G6" s="97">
        <v>4</v>
      </c>
      <c r="H6" s="95" t="s">
        <v>65</v>
      </c>
      <c r="I6" s="95" t="s">
        <v>63</v>
      </c>
      <c r="J6" s="93" t="s">
        <v>64</v>
      </c>
      <c r="K6" s="98">
        <v>7912500</v>
      </c>
      <c r="L6" s="166"/>
    </row>
    <row r="7" spans="1:12" ht="21.75" customHeight="1">
      <c r="A7" s="214"/>
      <c r="B7" s="207"/>
      <c r="C7" s="100" t="s">
        <v>363</v>
      </c>
      <c r="D7" s="91" t="s">
        <v>2</v>
      </c>
      <c r="E7" s="92">
        <v>2000</v>
      </c>
      <c r="F7" s="101">
        <v>1800</v>
      </c>
      <c r="G7" s="92">
        <v>3</v>
      </c>
      <c r="H7" s="95" t="s">
        <v>65</v>
      </c>
      <c r="I7" s="92" t="s">
        <v>63</v>
      </c>
      <c r="J7" s="93" t="s">
        <v>64</v>
      </c>
      <c r="K7" s="114">
        <v>4500000</v>
      </c>
      <c r="L7" s="166"/>
    </row>
    <row r="8" spans="1:12" ht="30.75" customHeight="1">
      <c r="A8" s="214"/>
      <c r="B8" s="207"/>
      <c r="C8" s="102" t="s">
        <v>175</v>
      </c>
      <c r="D8" s="91" t="s">
        <v>2</v>
      </c>
      <c r="E8" s="92">
        <v>2012</v>
      </c>
      <c r="F8" s="101">
        <v>75</v>
      </c>
      <c r="G8" s="92">
        <v>1</v>
      </c>
      <c r="H8" s="95" t="s">
        <v>62</v>
      </c>
      <c r="I8" s="92" t="s">
        <v>70</v>
      </c>
      <c r="J8" s="93" t="s">
        <v>71</v>
      </c>
      <c r="K8" s="103">
        <v>328161.31</v>
      </c>
      <c r="L8" s="166"/>
    </row>
    <row r="9" spans="1:12" ht="30.75" customHeight="1">
      <c r="A9" s="214"/>
      <c r="B9" s="209"/>
      <c r="C9" s="203"/>
      <c r="D9" s="204"/>
      <c r="E9" s="204"/>
      <c r="F9" s="204"/>
      <c r="G9" s="204"/>
      <c r="H9" s="205"/>
      <c r="I9" s="92" t="s">
        <v>30</v>
      </c>
      <c r="J9" s="94">
        <f>SUM(K6:K8)</f>
        <v>12740661.31</v>
      </c>
      <c r="K9" s="94"/>
      <c r="L9" s="166"/>
    </row>
    <row r="10" spans="1:12" ht="22.5" customHeight="1">
      <c r="A10" s="215">
        <v>2</v>
      </c>
      <c r="B10" s="206" t="s">
        <v>20</v>
      </c>
      <c r="C10" s="100" t="s">
        <v>84</v>
      </c>
      <c r="D10" s="91" t="s">
        <v>2</v>
      </c>
      <c r="E10" s="92">
        <v>1962</v>
      </c>
      <c r="F10" s="101">
        <v>2948</v>
      </c>
      <c r="G10" s="92">
        <v>4</v>
      </c>
      <c r="H10" s="95" t="s">
        <v>65</v>
      </c>
      <c r="I10" s="92" t="s">
        <v>67</v>
      </c>
      <c r="J10" s="93" t="s">
        <v>64</v>
      </c>
      <c r="K10" s="94">
        <v>7370000</v>
      </c>
      <c r="L10" s="166"/>
    </row>
    <row r="11" spans="1:12" ht="26.25" customHeight="1">
      <c r="A11" s="215"/>
      <c r="B11" s="207"/>
      <c r="C11" s="100" t="s">
        <v>176</v>
      </c>
      <c r="D11" s="91" t="s">
        <v>2</v>
      </c>
      <c r="E11" s="92">
        <v>1904</v>
      </c>
      <c r="F11" s="101">
        <v>2691</v>
      </c>
      <c r="G11" s="92">
        <v>4</v>
      </c>
      <c r="H11" s="95" t="s">
        <v>69</v>
      </c>
      <c r="I11" s="92" t="s">
        <v>72</v>
      </c>
      <c r="J11" s="93" t="s">
        <v>64</v>
      </c>
      <c r="K11" s="94">
        <v>6727500</v>
      </c>
      <c r="L11" s="166"/>
    </row>
    <row r="12" spans="1:12" ht="26.25" customHeight="1">
      <c r="A12" s="215"/>
      <c r="B12" s="208"/>
      <c r="C12" s="100" t="s">
        <v>85</v>
      </c>
      <c r="D12" s="91" t="s">
        <v>2</v>
      </c>
      <c r="E12" s="92">
        <v>1984</v>
      </c>
      <c r="F12" s="101">
        <v>737</v>
      </c>
      <c r="G12" s="92">
        <v>4</v>
      </c>
      <c r="H12" s="95" t="s">
        <v>65</v>
      </c>
      <c r="I12" s="92" t="s">
        <v>63</v>
      </c>
      <c r="J12" s="93" t="s">
        <v>64</v>
      </c>
      <c r="K12" s="94">
        <v>1842500</v>
      </c>
      <c r="L12" s="166"/>
    </row>
    <row r="13" spans="1:12" ht="26.25" customHeight="1">
      <c r="A13" s="215"/>
      <c r="B13" s="209"/>
      <c r="C13" s="203"/>
      <c r="D13" s="204"/>
      <c r="E13" s="204"/>
      <c r="F13" s="204"/>
      <c r="G13" s="204"/>
      <c r="H13" s="205"/>
      <c r="I13" s="92" t="s">
        <v>30</v>
      </c>
      <c r="J13" s="94">
        <f>SUM(K10:K12)</f>
        <v>15940000</v>
      </c>
      <c r="K13" s="94"/>
      <c r="L13" s="166"/>
    </row>
    <row r="14" spans="1:12" ht="21" customHeight="1">
      <c r="A14" s="105">
        <v>3</v>
      </c>
      <c r="B14" s="99" t="s">
        <v>13</v>
      </c>
      <c r="C14" s="100" t="s">
        <v>14</v>
      </c>
      <c r="D14" s="91" t="s">
        <v>2</v>
      </c>
      <c r="E14" s="92">
        <v>1968</v>
      </c>
      <c r="F14" s="101">
        <v>831</v>
      </c>
      <c r="G14" s="92">
        <v>3</v>
      </c>
      <c r="H14" s="95" t="s">
        <v>65</v>
      </c>
      <c r="I14" s="92" t="s">
        <v>66</v>
      </c>
      <c r="J14" s="93" t="s">
        <v>64</v>
      </c>
      <c r="K14" s="94">
        <v>2077500</v>
      </c>
      <c r="L14" s="166"/>
    </row>
    <row r="15" spans="1:12" ht="21" customHeight="1">
      <c r="A15" s="105">
        <v>4</v>
      </c>
      <c r="B15" s="99" t="s">
        <v>15</v>
      </c>
      <c r="C15" s="100" t="s">
        <v>359</v>
      </c>
      <c r="D15" s="91" t="s">
        <v>2</v>
      </c>
      <c r="E15" s="92">
        <v>2001</v>
      </c>
      <c r="F15" s="101">
        <v>1911</v>
      </c>
      <c r="G15" s="92">
        <v>3</v>
      </c>
      <c r="H15" s="95" t="s">
        <v>65</v>
      </c>
      <c r="I15" s="92" t="s">
        <v>68</v>
      </c>
      <c r="J15" s="93" t="s">
        <v>64</v>
      </c>
      <c r="K15" s="94">
        <v>4777500</v>
      </c>
      <c r="L15" s="166"/>
    </row>
    <row r="16" spans="1:12" ht="21.75" customHeight="1">
      <c r="A16" s="105">
        <v>5</v>
      </c>
      <c r="B16" s="112" t="s">
        <v>41</v>
      </c>
      <c r="C16" s="100" t="s">
        <v>16</v>
      </c>
      <c r="D16" s="91" t="s">
        <v>2</v>
      </c>
      <c r="E16" s="92">
        <v>1963</v>
      </c>
      <c r="F16" s="101">
        <v>1205</v>
      </c>
      <c r="G16" s="92">
        <v>3</v>
      </c>
      <c r="H16" s="95" t="s">
        <v>65</v>
      </c>
      <c r="I16" s="92" t="s">
        <v>66</v>
      </c>
      <c r="J16" s="93" t="s">
        <v>64</v>
      </c>
      <c r="K16" s="94">
        <v>3012500</v>
      </c>
      <c r="L16" s="166"/>
    </row>
    <row r="17" spans="1:12" ht="22.5" customHeight="1">
      <c r="A17" s="210">
        <v>6</v>
      </c>
      <c r="B17" s="211" t="s">
        <v>17</v>
      </c>
      <c r="C17" s="111" t="s">
        <v>360</v>
      </c>
      <c r="D17" s="91" t="s">
        <v>2</v>
      </c>
      <c r="E17" s="92">
        <v>1999</v>
      </c>
      <c r="F17" s="101">
        <v>1493</v>
      </c>
      <c r="G17" s="92">
        <v>4</v>
      </c>
      <c r="H17" s="95" t="s">
        <v>65</v>
      </c>
      <c r="I17" s="92" t="s">
        <v>66</v>
      </c>
      <c r="J17" s="93" t="s">
        <v>64</v>
      </c>
      <c r="K17" s="94">
        <v>3732500</v>
      </c>
      <c r="L17" s="166"/>
    </row>
    <row r="18" spans="1:12" ht="22.5" customHeight="1">
      <c r="A18" s="210"/>
      <c r="B18" s="212"/>
      <c r="C18" s="111" t="s">
        <v>94</v>
      </c>
      <c r="D18" s="91" t="s">
        <v>2</v>
      </c>
      <c r="E18" s="92">
        <v>1905</v>
      </c>
      <c r="F18" s="101">
        <v>2242</v>
      </c>
      <c r="G18" s="92">
        <v>4</v>
      </c>
      <c r="H18" s="95" t="s">
        <v>65</v>
      </c>
      <c r="I18" s="92" t="s">
        <v>66</v>
      </c>
      <c r="J18" s="93" t="s">
        <v>64</v>
      </c>
      <c r="K18" s="94">
        <v>5605000</v>
      </c>
      <c r="L18" s="166"/>
    </row>
    <row r="19" spans="1:12" ht="21" customHeight="1">
      <c r="A19" s="105">
        <v>7</v>
      </c>
      <c r="B19" s="113" t="s">
        <v>18</v>
      </c>
      <c r="C19" s="100" t="s">
        <v>10</v>
      </c>
      <c r="D19" s="91" t="s">
        <v>2</v>
      </c>
      <c r="E19" s="92">
        <v>1958</v>
      </c>
      <c r="F19" s="101">
        <v>1022</v>
      </c>
      <c r="G19" s="92">
        <v>3</v>
      </c>
      <c r="H19" s="95" t="s">
        <v>65</v>
      </c>
      <c r="I19" s="92" t="s">
        <v>66</v>
      </c>
      <c r="J19" s="93" t="s">
        <v>64</v>
      </c>
      <c r="K19" s="114">
        <v>2555000</v>
      </c>
      <c r="L19" s="166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5"/>
      <c r="K20" s="50"/>
      <c r="L20" s="49">
        <f>SUM(L6:L19)</f>
        <v>0</v>
      </c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5"/>
    </row>
    <row r="22" spans="3:12" ht="14.25">
      <c r="C22" s="4"/>
      <c r="L22" s="14" t="s">
        <v>21</v>
      </c>
    </row>
    <row r="23" spans="3:12" ht="14.25">
      <c r="C23" s="19"/>
      <c r="L23" s="14" t="s">
        <v>364</v>
      </c>
    </row>
    <row r="24" spans="3:12" ht="14.25">
      <c r="C24" s="4"/>
      <c r="L24" s="14" t="s">
        <v>365</v>
      </c>
    </row>
    <row r="25" ht="14.25">
      <c r="C25" s="4"/>
    </row>
  </sheetData>
  <sheetProtection/>
  <mergeCells count="8">
    <mergeCell ref="C9:H9"/>
    <mergeCell ref="B10:B13"/>
    <mergeCell ref="C13:H13"/>
    <mergeCell ref="B6:B9"/>
    <mergeCell ref="A17:A18"/>
    <mergeCell ref="B17:B18"/>
    <mergeCell ref="A6:A9"/>
    <mergeCell ref="A10:A1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4.8984375" style="0" customWidth="1"/>
    <col min="2" max="2" width="29.69921875" style="0" customWidth="1"/>
    <col min="3" max="3" width="39.59765625" style="0" customWidth="1"/>
    <col min="4" max="4" width="24" style="0" customWidth="1"/>
    <col min="5" max="5" width="20.5" style="0" customWidth="1"/>
    <col min="6" max="6" width="15.8984375" style="0" customWidth="1"/>
  </cols>
  <sheetData>
    <row r="1" spans="2:5" ht="15">
      <c r="B1" s="18"/>
      <c r="C1" s="18"/>
      <c r="D1" s="18"/>
      <c r="E1" s="55"/>
    </row>
    <row r="2" spans="2:5" ht="15" thickBot="1">
      <c r="B2" s="18"/>
      <c r="C2" s="18"/>
      <c r="D2" s="18"/>
      <c r="E2" s="51"/>
    </row>
    <row r="3" spans="1:5" ht="15.75" thickBot="1">
      <c r="A3" s="11" t="s">
        <v>3</v>
      </c>
      <c r="B3" s="52" t="s">
        <v>39</v>
      </c>
      <c r="C3" s="53" t="s">
        <v>0</v>
      </c>
      <c r="D3" s="54" t="s">
        <v>36</v>
      </c>
      <c r="E3" s="54" t="s">
        <v>22</v>
      </c>
    </row>
    <row r="4" spans="1:5" ht="14.25">
      <c r="A4" s="219">
        <v>1</v>
      </c>
      <c r="B4" s="216" t="s">
        <v>80</v>
      </c>
      <c r="C4" s="185" t="s">
        <v>81</v>
      </c>
      <c r="D4" s="187" t="s">
        <v>73</v>
      </c>
      <c r="E4" s="189">
        <v>8793</v>
      </c>
    </row>
    <row r="5" spans="1:5" ht="15" thickBot="1">
      <c r="A5" s="220"/>
      <c r="B5" s="217"/>
      <c r="C5" s="184" t="s">
        <v>363</v>
      </c>
      <c r="D5" s="186" t="s">
        <v>73</v>
      </c>
      <c r="E5" s="188">
        <v>29679</v>
      </c>
    </row>
    <row r="6" spans="1:5" ht="15" thickBot="1">
      <c r="A6" s="220"/>
      <c r="B6" s="218"/>
      <c r="C6" s="178" t="s">
        <v>30</v>
      </c>
      <c r="D6" s="171">
        <f>SUM(E4:E5)</f>
        <v>38472</v>
      </c>
      <c r="E6" s="170"/>
    </row>
    <row r="7" spans="1:5" ht="39" customHeight="1">
      <c r="A7" s="180">
        <v>2</v>
      </c>
      <c r="B7" s="168" t="s">
        <v>82</v>
      </c>
      <c r="C7" s="191" t="s">
        <v>86</v>
      </c>
      <c r="D7" s="193" t="s">
        <v>24</v>
      </c>
      <c r="E7" s="195">
        <v>1224292</v>
      </c>
    </row>
    <row r="8" spans="1:12" ht="39" customHeight="1" thickBot="1">
      <c r="A8" s="182"/>
      <c r="B8" s="168"/>
      <c r="C8" s="190" t="s">
        <v>88</v>
      </c>
      <c r="D8" s="192" t="s">
        <v>366</v>
      </c>
      <c r="E8" s="194">
        <v>89493</v>
      </c>
      <c r="L8" s="183"/>
    </row>
    <row r="9" spans="1:6" ht="15.75" thickBot="1">
      <c r="A9" s="175">
        <v>3</v>
      </c>
      <c r="B9" s="177" t="s">
        <v>13</v>
      </c>
      <c r="C9" s="176" t="s">
        <v>14</v>
      </c>
      <c r="D9" s="169" t="s">
        <v>74</v>
      </c>
      <c r="E9" s="167">
        <v>129511</v>
      </c>
      <c r="F9" s="58"/>
    </row>
    <row r="10" spans="1:5" ht="23.25" customHeight="1" thickBot="1">
      <c r="A10" s="179">
        <v>4</v>
      </c>
      <c r="B10" s="173" t="s">
        <v>15</v>
      </c>
      <c r="C10" s="172" t="s">
        <v>359</v>
      </c>
      <c r="D10" s="174" t="s">
        <v>74</v>
      </c>
      <c r="E10" s="170">
        <v>128552</v>
      </c>
    </row>
    <row r="11" spans="1:5" ht="26.25" customHeight="1" thickBot="1">
      <c r="A11" s="179">
        <v>5</v>
      </c>
      <c r="B11" s="173" t="s">
        <v>41</v>
      </c>
      <c r="C11" s="172" t="s">
        <v>16</v>
      </c>
      <c r="D11" s="174" t="s">
        <v>73</v>
      </c>
      <c r="E11" s="170">
        <v>15605</v>
      </c>
    </row>
    <row r="12" spans="1:5" ht="21.75" customHeight="1">
      <c r="A12" s="223">
        <v>6</v>
      </c>
      <c r="B12" s="221" t="s">
        <v>17</v>
      </c>
      <c r="C12" s="197" t="s">
        <v>360</v>
      </c>
      <c r="D12" s="198" t="s">
        <v>74</v>
      </c>
      <c r="E12" s="200">
        <v>197655.15</v>
      </c>
    </row>
    <row r="13" spans="1:5" ht="21.75" customHeight="1" thickBot="1">
      <c r="A13" s="224"/>
      <c r="B13" s="222"/>
      <c r="C13" s="196" t="s">
        <v>19</v>
      </c>
      <c r="D13" s="169" t="s">
        <v>73</v>
      </c>
      <c r="E13" s="199">
        <v>30943</v>
      </c>
    </row>
    <row r="14" spans="1:5" ht="26.25" customHeight="1" thickBot="1">
      <c r="A14" s="179">
        <v>7</v>
      </c>
      <c r="B14" s="173" t="s">
        <v>18</v>
      </c>
      <c r="C14" s="172" t="s">
        <v>10</v>
      </c>
      <c r="D14" s="174" t="s">
        <v>73</v>
      </c>
      <c r="E14" s="170">
        <v>11277</v>
      </c>
    </row>
  </sheetData>
  <sheetProtection/>
  <mergeCells count="4">
    <mergeCell ref="B4:B6"/>
    <mergeCell ref="A4:A6"/>
    <mergeCell ref="B12:B13"/>
    <mergeCell ref="A12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7.8984375" style="0" customWidth="1"/>
    <col min="2" max="2" width="30.09765625" style="0" customWidth="1"/>
    <col min="3" max="4" width="34.398437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spans="1:2" ht="15" thickBot="1">
      <c r="A1" t="s">
        <v>42</v>
      </c>
      <c r="B1" t="s">
        <v>44</v>
      </c>
    </row>
    <row r="2" spans="1:5" ht="15">
      <c r="A2" t="s">
        <v>43</v>
      </c>
      <c r="D2" s="225" t="s">
        <v>23</v>
      </c>
      <c r="E2" s="226"/>
    </row>
    <row r="3" spans="4:5" ht="15" thickBot="1">
      <c r="D3" s="15"/>
      <c r="E3" s="16"/>
    </row>
    <row r="4" spans="1:5" ht="15.75" thickBot="1">
      <c r="A4" s="11" t="s">
        <v>3</v>
      </c>
      <c r="B4" s="12" t="s">
        <v>45</v>
      </c>
      <c r="C4" s="20" t="s">
        <v>0</v>
      </c>
      <c r="D4" s="21"/>
      <c r="E4" s="60" t="s">
        <v>22</v>
      </c>
    </row>
    <row r="5" spans="1:5" ht="17.25" customHeight="1">
      <c r="A5" s="234">
        <v>1</v>
      </c>
      <c r="B5" s="231" t="s">
        <v>80</v>
      </c>
      <c r="C5" s="84" t="s">
        <v>81</v>
      </c>
      <c r="D5" s="85" t="s">
        <v>58</v>
      </c>
      <c r="E5" s="86">
        <v>159585.1</v>
      </c>
    </row>
    <row r="6" spans="1:5" ht="17.25" customHeight="1">
      <c r="A6" s="235"/>
      <c r="B6" s="232"/>
      <c r="C6" s="56" t="s">
        <v>367</v>
      </c>
      <c r="D6" s="88" t="s">
        <v>58</v>
      </c>
      <c r="E6" s="89">
        <v>30993</v>
      </c>
    </row>
    <row r="7" spans="1:5" ht="17.25" customHeight="1">
      <c r="A7" s="236"/>
      <c r="B7" s="233"/>
      <c r="C7" s="56" t="s">
        <v>30</v>
      </c>
      <c r="D7" s="202">
        <f>SUM(E5:E6)</f>
        <v>190578.1</v>
      </c>
      <c r="E7" s="89"/>
    </row>
    <row r="8" spans="1:5" ht="17.25" customHeight="1">
      <c r="A8" s="240">
        <v>2</v>
      </c>
      <c r="B8" s="237" t="s">
        <v>87</v>
      </c>
      <c r="C8" s="56" t="s">
        <v>177</v>
      </c>
      <c r="D8" s="88" t="s">
        <v>58</v>
      </c>
      <c r="E8" s="89">
        <v>45507.88</v>
      </c>
    </row>
    <row r="9" spans="1:5" ht="14.25">
      <c r="A9" s="240"/>
      <c r="B9" s="238"/>
      <c r="C9" s="56" t="s">
        <v>88</v>
      </c>
      <c r="D9" s="88" t="s">
        <v>58</v>
      </c>
      <c r="E9" s="89">
        <v>188715.08</v>
      </c>
    </row>
    <row r="10" spans="1:5" ht="14.25">
      <c r="A10" s="240"/>
      <c r="B10" s="238"/>
      <c r="C10" s="56" t="s">
        <v>85</v>
      </c>
      <c r="D10" s="88" t="s">
        <v>58</v>
      </c>
      <c r="E10" s="89">
        <v>30000</v>
      </c>
    </row>
    <row r="11" spans="1:5" ht="15">
      <c r="A11" s="240"/>
      <c r="B11" s="239"/>
      <c r="C11" s="56" t="s">
        <v>30</v>
      </c>
      <c r="D11" s="202">
        <f>SUM(E8:E10)</f>
        <v>264222.95999999996</v>
      </c>
      <c r="E11" s="89"/>
    </row>
    <row r="12" spans="1:5" ht="15">
      <c r="A12" s="2">
        <v>3</v>
      </c>
      <c r="B12" s="110" t="s">
        <v>59</v>
      </c>
      <c r="C12" s="56" t="s">
        <v>60</v>
      </c>
      <c r="D12" s="88" t="s">
        <v>58</v>
      </c>
      <c r="E12" s="89">
        <v>77037.33</v>
      </c>
    </row>
    <row r="13" spans="1:5" ht="15">
      <c r="A13" s="109">
        <v>4</v>
      </c>
      <c r="B13" s="87" t="s">
        <v>40</v>
      </c>
      <c r="C13" s="56" t="s">
        <v>359</v>
      </c>
      <c r="D13" s="88" t="s">
        <v>58</v>
      </c>
      <c r="E13" s="89">
        <v>133125.19</v>
      </c>
    </row>
    <row r="14" spans="1:5" ht="15.75" thickBot="1">
      <c r="A14" s="9">
        <v>5</v>
      </c>
      <c r="B14" s="87" t="s">
        <v>41</v>
      </c>
      <c r="C14" s="56" t="s">
        <v>16</v>
      </c>
      <c r="D14" s="88" t="s">
        <v>58</v>
      </c>
      <c r="E14" s="89">
        <v>107759.92</v>
      </c>
    </row>
    <row r="15" spans="1:5" ht="14.25">
      <c r="A15" s="229">
        <v>6</v>
      </c>
      <c r="B15" s="227" t="s">
        <v>17</v>
      </c>
      <c r="C15" s="56" t="s">
        <v>360</v>
      </c>
      <c r="D15" s="88" t="s">
        <v>58</v>
      </c>
      <c r="E15" s="89">
        <v>59957.3</v>
      </c>
    </row>
    <row r="16" spans="1:5" ht="15" thickBot="1">
      <c r="A16" s="230"/>
      <c r="B16" s="228"/>
      <c r="C16" s="56" t="s">
        <v>19</v>
      </c>
      <c r="D16" s="88" t="s">
        <v>95</v>
      </c>
      <c r="E16" s="89">
        <v>25975</v>
      </c>
    </row>
    <row r="17" spans="1:5" ht="15.75" thickBot="1">
      <c r="A17" s="116"/>
      <c r="B17" s="115"/>
      <c r="C17" s="56"/>
      <c r="D17" s="202">
        <v>85932.3</v>
      </c>
      <c r="E17" s="89"/>
    </row>
    <row r="18" spans="1:5" ht="15.75" thickBot="1">
      <c r="A18" s="9">
        <v>7</v>
      </c>
      <c r="B18" s="87" t="s">
        <v>61</v>
      </c>
      <c r="C18" s="56" t="s">
        <v>10</v>
      </c>
      <c r="D18" s="88" t="s">
        <v>58</v>
      </c>
      <c r="E18" s="89">
        <v>95244</v>
      </c>
    </row>
    <row r="19" spans="1:5" ht="15.75" thickBot="1">
      <c r="A19" s="9">
        <v>8</v>
      </c>
      <c r="B19" s="87" t="s">
        <v>288</v>
      </c>
      <c r="C19" s="56" t="s">
        <v>289</v>
      </c>
      <c r="D19" s="88" t="s">
        <v>58</v>
      </c>
      <c r="E19" s="89">
        <v>33931.92</v>
      </c>
    </row>
    <row r="20" spans="1:5" ht="30" thickBot="1">
      <c r="A20" s="9"/>
      <c r="B20" s="87"/>
      <c r="C20" s="56"/>
      <c r="D20" s="201" t="s">
        <v>382</v>
      </c>
      <c r="E20" s="89">
        <v>34385</v>
      </c>
    </row>
    <row r="21" ht="15">
      <c r="E21" s="58">
        <f>SUM(E5:E20)</f>
        <v>1022216.7200000002</v>
      </c>
    </row>
    <row r="24" ht="15">
      <c r="E24" s="59"/>
    </row>
  </sheetData>
  <sheetProtection/>
  <mergeCells count="7">
    <mergeCell ref="D2:E2"/>
    <mergeCell ref="B15:B16"/>
    <mergeCell ref="A15:A16"/>
    <mergeCell ref="B5:B7"/>
    <mergeCell ref="A5:A7"/>
    <mergeCell ref="B8:B11"/>
    <mergeCell ref="A8:A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226">
      <selection activeCell="F271" sqref="F271"/>
    </sheetView>
  </sheetViews>
  <sheetFormatPr defaultColWidth="8.796875" defaultRowHeight="14.25"/>
  <cols>
    <col min="1" max="1" width="10" style="0" customWidth="1"/>
    <col min="2" max="2" width="17.3984375" style="0" customWidth="1"/>
    <col min="3" max="3" width="50.09765625" style="0" customWidth="1"/>
    <col min="4" max="4" width="18.5" style="0" customWidth="1"/>
    <col min="5" max="5" width="18" style="0" customWidth="1"/>
  </cols>
  <sheetData>
    <row r="1" spans="1:5" ht="15.75">
      <c r="A1" s="22"/>
      <c r="B1" s="22"/>
      <c r="C1" s="23" t="s">
        <v>26</v>
      </c>
      <c r="D1" s="22"/>
      <c r="E1" s="22" t="s">
        <v>27</v>
      </c>
    </row>
    <row r="2" spans="1:5" ht="15.75">
      <c r="A2" s="22"/>
      <c r="B2" s="22"/>
      <c r="C2" s="23" t="s">
        <v>34</v>
      </c>
      <c r="D2" s="22"/>
      <c r="E2" s="22"/>
    </row>
    <row r="3" spans="1:5" ht="21.75" customHeight="1">
      <c r="A3" s="22"/>
      <c r="B3" s="22"/>
      <c r="C3" s="22"/>
      <c r="D3" s="22"/>
      <c r="E3" s="22"/>
    </row>
    <row r="4" spans="1:5" ht="21" customHeight="1">
      <c r="A4" s="24"/>
      <c r="B4" s="24"/>
      <c r="C4" s="25" t="s">
        <v>35</v>
      </c>
      <c r="D4" s="24"/>
      <c r="E4" s="24"/>
    </row>
    <row r="5" spans="1:5" ht="15.75">
      <c r="A5" s="246"/>
      <c r="B5" s="246"/>
      <c r="C5" s="246"/>
      <c r="D5" s="246"/>
      <c r="E5" s="26"/>
    </row>
    <row r="6" spans="1:5" ht="15" customHeight="1">
      <c r="A6" s="247" t="s">
        <v>361</v>
      </c>
      <c r="B6" s="247"/>
      <c r="C6" s="247"/>
      <c r="D6" s="247"/>
      <c r="E6" s="247"/>
    </row>
    <row r="7" spans="1:5" ht="117.75" customHeight="1" thickBot="1">
      <c r="A7" s="27" t="s">
        <v>3</v>
      </c>
      <c r="B7" s="61" t="s">
        <v>47</v>
      </c>
      <c r="C7" s="28" t="s">
        <v>28</v>
      </c>
      <c r="D7" s="148" t="s">
        <v>25</v>
      </c>
      <c r="E7" s="149" t="s">
        <v>29</v>
      </c>
    </row>
    <row r="8" spans="1:5" ht="15.75">
      <c r="A8" s="57"/>
      <c r="B8" s="65"/>
      <c r="C8" s="63" t="s">
        <v>20</v>
      </c>
      <c r="D8" s="41"/>
      <c r="E8" s="105"/>
    </row>
    <row r="9" spans="1:5" ht="15">
      <c r="A9" s="66"/>
      <c r="B9" s="161" t="s">
        <v>356</v>
      </c>
      <c r="C9" s="162" t="s">
        <v>357</v>
      </c>
      <c r="D9" s="162">
        <v>2017</v>
      </c>
      <c r="E9" s="163">
        <v>7500</v>
      </c>
    </row>
    <row r="10" spans="1:5" ht="30">
      <c r="A10" s="66"/>
      <c r="B10" s="65" t="s">
        <v>104</v>
      </c>
      <c r="C10" s="41" t="s">
        <v>135</v>
      </c>
      <c r="D10" s="41">
        <v>2019</v>
      </c>
      <c r="E10" s="42">
        <v>2424.22</v>
      </c>
    </row>
    <row r="11" spans="1:5" ht="30">
      <c r="A11" s="66"/>
      <c r="B11" s="65" t="s">
        <v>104</v>
      </c>
      <c r="C11" s="41" t="s">
        <v>135</v>
      </c>
      <c r="D11" s="41">
        <v>2019</v>
      </c>
      <c r="E11" s="42">
        <v>2424.21</v>
      </c>
    </row>
    <row r="12" spans="1:5" ht="15">
      <c r="A12" s="66"/>
      <c r="B12" s="65" t="s">
        <v>162</v>
      </c>
      <c r="C12" s="41" t="s">
        <v>131</v>
      </c>
      <c r="D12" s="41">
        <v>2019</v>
      </c>
      <c r="E12" s="42">
        <v>676.5</v>
      </c>
    </row>
    <row r="13" spans="1:5" ht="15">
      <c r="A13" s="66"/>
      <c r="B13" s="65" t="s">
        <v>183</v>
      </c>
      <c r="C13" s="41" t="s">
        <v>178</v>
      </c>
      <c r="D13" s="41">
        <v>2020</v>
      </c>
      <c r="E13" s="42">
        <v>2599</v>
      </c>
    </row>
    <row r="14" spans="1:5" ht="15">
      <c r="A14" s="66"/>
      <c r="B14" s="65" t="s">
        <v>181</v>
      </c>
      <c r="C14" s="41" t="s">
        <v>182</v>
      </c>
      <c r="D14" s="41">
        <v>2020</v>
      </c>
      <c r="E14" s="42">
        <v>1499</v>
      </c>
    </row>
    <row r="15" spans="1:5" ht="15">
      <c r="A15" s="66"/>
      <c r="B15" s="65" t="s">
        <v>290</v>
      </c>
      <c r="C15" s="153" t="s">
        <v>291</v>
      </c>
      <c r="D15" s="121">
        <v>2021</v>
      </c>
      <c r="E15" s="122">
        <v>5965.5</v>
      </c>
    </row>
    <row r="16" spans="1:5" ht="15">
      <c r="A16" s="66"/>
      <c r="B16" s="65" t="s">
        <v>91</v>
      </c>
      <c r="C16" s="251"/>
      <c r="D16" s="244"/>
      <c r="E16" s="245"/>
    </row>
    <row r="17" spans="1:5" ht="15">
      <c r="A17" s="66"/>
      <c r="B17" s="164" t="s">
        <v>358</v>
      </c>
      <c r="C17" s="162" t="s">
        <v>357</v>
      </c>
      <c r="D17" s="162">
        <v>2017</v>
      </c>
      <c r="E17" s="165">
        <v>7500</v>
      </c>
    </row>
    <row r="18" spans="1:5" ht="19.5" customHeight="1">
      <c r="A18" s="66"/>
      <c r="B18" s="70" t="s">
        <v>101</v>
      </c>
      <c r="C18" s="41" t="s">
        <v>97</v>
      </c>
      <c r="D18" s="41">
        <v>2018</v>
      </c>
      <c r="E18" s="123">
        <v>17500</v>
      </c>
    </row>
    <row r="19" spans="1:5" ht="15">
      <c r="A19" s="66"/>
      <c r="B19" s="70" t="s">
        <v>139</v>
      </c>
      <c r="C19" s="41" t="s">
        <v>161</v>
      </c>
      <c r="D19" s="41">
        <v>2019</v>
      </c>
      <c r="E19" s="123">
        <v>590.4</v>
      </c>
    </row>
    <row r="20" spans="1:5" ht="15">
      <c r="A20" s="66"/>
      <c r="B20" s="70" t="s">
        <v>140</v>
      </c>
      <c r="C20" s="41" t="s">
        <v>123</v>
      </c>
      <c r="D20" s="41">
        <v>2019</v>
      </c>
      <c r="E20" s="123">
        <v>650.01</v>
      </c>
    </row>
    <row r="21" spans="1:5" ht="30">
      <c r="A21" s="66"/>
      <c r="B21" s="65" t="s">
        <v>104</v>
      </c>
      <c r="C21" s="41" t="s">
        <v>107</v>
      </c>
      <c r="D21" s="41">
        <v>2019</v>
      </c>
      <c r="E21" s="123">
        <v>596.55</v>
      </c>
    </row>
    <row r="22" spans="1:5" ht="15">
      <c r="A22" s="66"/>
      <c r="B22" s="70" t="s">
        <v>128</v>
      </c>
      <c r="C22" s="41" t="s">
        <v>127</v>
      </c>
      <c r="D22" s="41">
        <v>2019</v>
      </c>
      <c r="E22" s="123">
        <v>553.5</v>
      </c>
    </row>
    <row r="23" spans="1:5" ht="15">
      <c r="A23" s="66"/>
      <c r="B23" s="70" t="s">
        <v>129</v>
      </c>
      <c r="C23" s="41" t="s">
        <v>76</v>
      </c>
      <c r="D23" s="41">
        <v>2019</v>
      </c>
      <c r="E23" s="123">
        <v>2804.4</v>
      </c>
    </row>
    <row r="24" spans="1:5" ht="15">
      <c r="A24" s="66"/>
      <c r="B24" s="70" t="s">
        <v>130</v>
      </c>
      <c r="C24" s="41" t="s">
        <v>131</v>
      </c>
      <c r="D24" s="41">
        <v>2019</v>
      </c>
      <c r="E24" s="123">
        <v>676.5</v>
      </c>
    </row>
    <row r="25" spans="1:5" ht="15">
      <c r="A25" s="66"/>
      <c r="B25" s="70" t="s">
        <v>180</v>
      </c>
      <c r="C25" s="41" t="s">
        <v>178</v>
      </c>
      <c r="D25" s="41">
        <v>2020</v>
      </c>
      <c r="E25" s="123">
        <v>2599</v>
      </c>
    </row>
    <row r="26" spans="1:5" ht="15">
      <c r="A26" s="66"/>
      <c r="B26" s="70" t="s">
        <v>266</v>
      </c>
      <c r="C26" s="41" t="s">
        <v>222</v>
      </c>
      <c r="D26" s="41">
        <v>2021</v>
      </c>
      <c r="E26" s="123">
        <v>7990</v>
      </c>
    </row>
    <row r="27" spans="1:5" ht="15">
      <c r="A27" s="66"/>
      <c r="B27" s="70" t="s">
        <v>269</v>
      </c>
      <c r="C27" s="41" t="s">
        <v>233</v>
      </c>
      <c r="D27" s="41">
        <v>2021</v>
      </c>
      <c r="E27" s="123">
        <v>4612.5</v>
      </c>
    </row>
    <row r="28" spans="1:5" ht="15">
      <c r="A28" s="66"/>
      <c r="B28" s="70" t="s">
        <v>270</v>
      </c>
      <c r="C28" s="41" t="s">
        <v>256</v>
      </c>
      <c r="D28" s="41">
        <v>2021</v>
      </c>
      <c r="E28" s="123">
        <v>7435.35</v>
      </c>
    </row>
    <row r="29" spans="1:5" ht="15">
      <c r="A29" s="66"/>
      <c r="B29" s="70" t="s">
        <v>271</v>
      </c>
      <c r="C29" s="41" t="s">
        <v>272</v>
      </c>
      <c r="D29" s="41">
        <v>2021</v>
      </c>
      <c r="E29" s="123">
        <v>2290</v>
      </c>
    </row>
    <row r="30" spans="1:5" ht="15">
      <c r="A30" s="66"/>
      <c r="B30" s="70" t="s">
        <v>296</v>
      </c>
      <c r="C30" s="62" t="s">
        <v>295</v>
      </c>
      <c r="D30" s="41">
        <v>2022</v>
      </c>
      <c r="E30" s="123">
        <v>14068.74</v>
      </c>
    </row>
    <row r="31" spans="1:5" ht="15">
      <c r="A31" s="66"/>
      <c r="B31" s="70" t="s">
        <v>297</v>
      </c>
      <c r="C31" s="62" t="s">
        <v>349</v>
      </c>
      <c r="D31" s="41">
        <v>2022</v>
      </c>
      <c r="E31" s="123">
        <v>8840.01</v>
      </c>
    </row>
    <row r="32" spans="1:5" ht="15">
      <c r="A32" s="66"/>
      <c r="B32" s="70" t="s">
        <v>318</v>
      </c>
      <c r="C32" s="62" t="s">
        <v>52</v>
      </c>
      <c r="D32" s="41">
        <v>2022</v>
      </c>
      <c r="E32" s="123">
        <v>1917</v>
      </c>
    </row>
    <row r="33" spans="1:5" ht="15">
      <c r="A33" s="66"/>
      <c r="B33" s="70" t="s">
        <v>319</v>
      </c>
      <c r="C33" s="62" t="s">
        <v>320</v>
      </c>
      <c r="D33" s="41">
        <v>2022</v>
      </c>
      <c r="E33" s="123">
        <v>8979</v>
      </c>
    </row>
    <row r="34" spans="1:5" ht="15">
      <c r="A34" s="66"/>
      <c r="B34" s="70" t="s">
        <v>336</v>
      </c>
      <c r="C34" s="62" t="s">
        <v>337</v>
      </c>
      <c r="D34" s="41">
        <v>2022</v>
      </c>
      <c r="E34" s="123">
        <v>4050</v>
      </c>
    </row>
    <row r="35" spans="1:5" ht="15">
      <c r="A35" s="66"/>
      <c r="B35" s="70" t="s">
        <v>350</v>
      </c>
      <c r="C35" s="62" t="s">
        <v>52</v>
      </c>
      <c r="D35" s="41">
        <v>2022</v>
      </c>
      <c r="E35" s="123">
        <v>1746.6</v>
      </c>
    </row>
    <row r="36" spans="1:5" ht="15">
      <c r="A36" s="66"/>
      <c r="B36" s="70" t="s">
        <v>355</v>
      </c>
      <c r="C36" s="62" t="s">
        <v>100</v>
      </c>
      <c r="D36" s="41">
        <v>2022</v>
      </c>
      <c r="E36" s="123">
        <v>6642</v>
      </c>
    </row>
    <row r="37" spans="1:5" ht="15">
      <c r="A37" s="66"/>
      <c r="B37" s="70" t="s">
        <v>373</v>
      </c>
      <c r="C37" s="62" t="s">
        <v>304</v>
      </c>
      <c r="D37" s="41">
        <v>2023</v>
      </c>
      <c r="E37" s="123">
        <v>1350</v>
      </c>
    </row>
    <row r="38" spans="1:5" ht="15">
      <c r="A38" s="66"/>
      <c r="B38" s="70" t="s">
        <v>374</v>
      </c>
      <c r="C38" s="62" t="s">
        <v>375</v>
      </c>
      <c r="D38" s="41">
        <v>2023</v>
      </c>
      <c r="E38" s="123">
        <v>599</v>
      </c>
    </row>
    <row r="39" spans="1:5" ht="15">
      <c r="A39" s="66"/>
      <c r="B39" s="70" t="s">
        <v>376</v>
      </c>
      <c r="C39" s="62" t="s">
        <v>377</v>
      </c>
      <c r="D39" s="41">
        <v>2023</v>
      </c>
      <c r="E39" s="123">
        <v>649</v>
      </c>
    </row>
    <row r="40" spans="1:5" ht="25.5">
      <c r="A40" s="181" t="s">
        <v>368</v>
      </c>
      <c r="B40" s="70" t="s">
        <v>378</v>
      </c>
      <c r="C40" s="62" t="s">
        <v>379</v>
      </c>
      <c r="D40" s="41">
        <v>2023</v>
      </c>
      <c r="E40" s="123">
        <v>7500</v>
      </c>
    </row>
    <row r="41" spans="1:5" ht="15">
      <c r="A41" s="66"/>
      <c r="B41" s="70" t="s">
        <v>92</v>
      </c>
      <c r="C41" s="252"/>
      <c r="D41" s="253"/>
      <c r="E41" s="253"/>
    </row>
    <row r="42" spans="1:5" ht="15">
      <c r="A42" s="66"/>
      <c r="B42" s="65">
        <v>509</v>
      </c>
      <c r="C42" s="62" t="s">
        <v>126</v>
      </c>
      <c r="D42" s="41">
        <v>2019</v>
      </c>
      <c r="E42" s="42">
        <v>599.99</v>
      </c>
    </row>
    <row r="43" spans="1:5" ht="15">
      <c r="A43" s="66"/>
      <c r="B43" s="65" t="s">
        <v>179</v>
      </c>
      <c r="C43" s="62" t="s">
        <v>178</v>
      </c>
      <c r="D43" s="41">
        <v>2020</v>
      </c>
      <c r="E43" s="42">
        <v>2599</v>
      </c>
    </row>
    <row r="44" spans="1:5" ht="15">
      <c r="A44" s="66"/>
      <c r="B44" s="65" t="s">
        <v>251</v>
      </c>
      <c r="C44" s="62" t="s">
        <v>252</v>
      </c>
      <c r="D44" s="41">
        <v>2021</v>
      </c>
      <c r="E44" s="42">
        <v>1099.01</v>
      </c>
    </row>
    <row r="45" spans="1:5" ht="15">
      <c r="A45" s="66"/>
      <c r="B45" s="65" t="s">
        <v>253</v>
      </c>
      <c r="C45" s="62" t="s">
        <v>254</v>
      </c>
      <c r="D45" s="41">
        <v>2021</v>
      </c>
      <c r="E45" s="42">
        <v>1599</v>
      </c>
    </row>
    <row r="46" spans="1:5" ht="15">
      <c r="A46" s="66"/>
      <c r="B46" s="65" t="s">
        <v>255</v>
      </c>
      <c r="C46" s="62" t="s">
        <v>256</v>
      </c>
      <c r="D46" s="41">
        <v>2021</v>
      </c>
      <c r="E46" s="42">
        <v>7435.35</v>
      </c>
    </row>
    <row r="47" spans="1:5" ht="15.75">
      <c r="A47" s="57"/>
      <c r="B47" s="65"/>
      <c r="C47" s="67" t="s">
        <v>37</v>
      </c>
      <c r="D47" s="43">
        <f>SUM(E9:E46)</f>
        <v>148560.34000000003</v>
      </c>
      <c r="E47" s="2"/>
    </row>
    <row r="48" spans="1:5" ht="15.75">
      <c r="A48" s="57"/>
      <c r="B48" s="65"/>
      <c r="C48" s="68" t="s">
        <v>50</v>
      </c>
      <c r="D48" s="41"/>
      <c r="E48" s="42"/>
    </row>
    <row r="49" spans="1:5" ht="15">
      <c r="A49" s="57"/>
      <c r="B49" s="65" t="s">
        <v>164</v>
      </c>
      <c r="C49" s="62" t="s">
        <v>121</v>
      </c>
      <c r="D49" s="41">
        <v>2019</v>
      </c>
      <c r="E49" s="42">
        <v>835.07</v>
      </c>
    </row>
    <row r="50" spans="1:5" ht="30">
      <c r="A50" s="57"/>
      <c r="B50" s="65" t="s">
        <v>104</v>
      </c>
      <c r="C50" s="62" t="s">
        <v>107</v>
      </c>
      <c r="D50" s="41">
        <v>2019</v>
      </c>
      <c r="E50" s="42">
        <v>596.55</v>
      </c>
    </row>
    <row r="51" spans="1:5" ht="15">
      <c r="A51" s="135"/>
      <c r="B51" s="65" t="s">
        <v>168</v>
      </c>
      <c r="C51" s="62" t="s">
        <v>122</v>
      </c>
      <c r="D51" s="41">
        <v>2019</v>
      </c>
      <c r="E51" s="42">
        <v>2927.4</v>
      </c>
    </row>
    <row r="52" spans="1:5" ht="15">
      <c r="A52" s="135"/>
      <c r="B52" s="65" t="s">
        <v>167</v>
      </c>
      <c r="C52" s="62" t="s">
        <v>123</v>
      </c>
      <c r="D52" s="41">
        <v>2019</v>
      </c>
      <c r="E52" s="42">
        <v>998</v>
      </c>
    </row>
    <row r="53" spans="1:5" ht="15">
      <c r="A53" s="135"/>
      <c r="B53" s="65" t="s">
        <v>166</v>
      </c>
      <c r="C53" s="62" t="s">
        <v>52</v>
      </c>
      <c r="D53" s="41">
        <v>2019</v>
      </c>
      <c r="E53" s="42">
        <v>650.01</v>
      </c>
    </row>
    <row r="54" spans="1:5" ht="15">
      <c r="A54" s="57"/>
      <c r="B54" s="65" t="s">
        <v>165</v>
      </c>
      <c r="C54" s="62" t="s">
        <v>163</v>
      </c>
      <c r="D54" s="41">
        <v>2019</v>
      </c>
      <c r="E54" s="42">
        <v>4895.4</v>
      </c>
    </row>
    <row r="55" spans="1:5" ht="30">
      <c r="A55" s="57"/>
      <c r="B55" s="65" t="s">
        <v>184</v>
      </c>
      <c r="C55" s="41" t="s">
        <v>185</v>
      </c>
      <c r="D55" s="41">
        <v>2020</v>
      </c>
      <c r="E55" s="42">
        <v>5198</v>
      </c>
    </row>
    <row r="56" spans="1:5" ht="15">
      <c r="A56" s="57"/>
      <c r="B56" s="65" t="s">
        <v>239</v>
      </c>
      <c r="C56" s="41" t="s">
        <v>237</v>
      </c>
      <c r="D56" s="41">
        <v>2021</v>
      </c>
      <c r="E56" s="42">
        <v>9850</v>
      </c>
    </row>
    <row r="57" spans="1:5" ht="15">
      <c r="A57" s="65"/>
      <c r="B57" s="65" t="s">
        <v>238</v>
      </c>
      <c r="C57" s="41" t="s">
        <v>237</v>
      </c>
      <c r="D57" s="41">
        <v>2021</v>
      </c>
      <c r="E57" s="42">
        <v>9850</v>
      </c>
    </row>
    <row r="58" spans="1:5" ht="15">
      <c r="A58" s="65"/>
      <c r="B58" s="65" t="s">
        <v>327</v>
      </c>
      <c r="C58" s="62" t="s">
        <v>326</v>
      </c>
      <c r="D58" s="41">
        <v>2022</v>
      </c>
      <c r="E58" s="42">
        <v>1719.98</v>
      </c>
    </row>
    <row r="59" spans="1:5" ht="15">
      <c r="A59" s="65"/>
      <c r="B59" s="65" t="s">
        <v>329</v>
      </c>
      <c r="C59" s="62" t="s">
        <v>328</v>
      </c>
      <c r="D59" s="41">
        <v>2022</v>
      </c>
      <c r="E59" s="42">
        <v>7999.99</v>
      </c>
    </row>
    <row r="60" spans="1:5" ht="15">
      <c r="A60" s="65"/>
      <c r="B60" s="65" t="s">
        <v>330</v>
      </c>
      <c r="C60" s="62" t="s">
        <v>323</v>
      </c>
      <c r="D60" s="41">
        <v>2022</v>
      </c>
      <c r="E60" s="42">
        <v>14400</v>
      </c>
    </row>
    <row r="61" spans="1:5" ht="15.75">
      <c r="A61" s="57"/>
      <c r="B61" s="65"/>
      <c r="C61" s="67" t="s">
        <v>37</v>
      </c>
      <c r="D61" s="43">
        <f>SUM(E49:E60)</f>
        <v>59920.4</v>
      </c>
      <c r="E61" s="105"/>
    </row>
    <row r="62" spans="1:5" ht="15.75">
      <c r="A62" s="242"/>
      <c r="B62" s="242"/>
      <c r="C62" s="68" t="s">
        <v>51</v>
      </c>
      <c r="D62" s="41"/>
      <c r="E62" s="42"/>
    </row>
    <row r="63" spans="1:5" ht="15">
      <c r="A63" s="69"/>
      <c r="B63" s="70">
        <v>598</v>
      </c>
      <c r="C63" s="62" t="s">
        <v>115</v>
      </c>
      <c r="D63" s="41">
        <v>2019</v>
      </c>
      <c r="E63" s="42">
        <v>1270</v>
      </c>
    </row>
    <row r="64" spans="1:5" ht="30">
      <c r="A64" s="69"/>
      <c r="B64" s="70" t="s">
        <v>104</v>
      </c>
      <c r="C64" s="62" t="s">
        <v>107</v>
      </c>
      <c r="D64" s="41">
        <v>2019</v>
      </c>
      <c r="E64" s="42">
        <v>596.55</v>
      </c>
    </row>
    <row r="65" spans="1:5" ht="15">
      <c r="A65" s="69"/>
      <c r="B65" s="70" t="s">
        <v>170</v>
      </c>
      <c r="C65" s="62" t="s">
        <v>169</v>
      </c>
      <c r="D65" s="41">
        <v>2019</v>
      </c>
      <c r="E65" s="42">
        <v>1399.99</v>
      </c>
    </row>
    <row r="66" spans="1:5" ht="15">
      <c r="A66" s="69"/>
      <c r="B66" s="70" t="s">
        <v>186</v>
      </c>
      <c r="C66" s="62" t="s">
        <v>178</v>
      </c>
      <c r="D66" s="41">
        <v>2020</v>
      </c>
      <c r="E66" s="42">
        <v>2599</v>
      </c>
    </row>
    <row r="67" spans="1:5" ht="15">
      <c r="A67" s="69"/>
      <c r="B67" s="70" t="s">
        <v>221</v>
      </c>
      <c r="C67" s="62" t="s">
        <v>222</v>
      </c>
      <c r="D67" s="41">
        <v>2021</v>
      </c>
      <c r="E67" s="42">
        <v>9850</v>
      </c>
    </row>
    <row r="68" spans="1:5" ht="15">
      <c r="A68" s="69"/>
      <c r="B68" s="70" t="s">
        <v>331</v>
      </c>
      <c r="C68" s="62" t="s">
        <v>252</v>
      </c>
      <c r="D68" s="41">
        <v>2022</v>
      </c>
      <c r="E68" s="42">
        <v>1129</v>
      </c>
    </row>
    <row r="69" spans="1:5" ht="30">
      <c r="A69" s="70" t="s">
        <v>368</v>
      </c>
      <c r="B69" s="70" t="s">
        <v>383</v>
      </c>
      <c r="C69" s="62" t="s">
        <v>380</v>
      </c>
      <c r="D69" s="41">
        <v>2023</v>
      </c>
      <c r="E69" s="42">
        <v>1955</v>
      </c>
    </row>
    <row r="70" spans="1:5" ht="15.75">
      <c r="A70" s="69"/>
      <c r="B70" s="70"/>
      <c r="C70" s="67" t="s">
        <v>37</v>
      </c>
      <c r="D70" s="43">
        <f>SUM(E63:E69)</f>
        <v>18799.54</v>
      </c>
      <c r="E70" s="105"/>
    </row>
    <row r="71" spans="1:5" ht="15.75">
      <c r="A71" s="69"/>
      <c r="B71" s="70"/>
      <c r="C71" s="63" t="s">
        <v>89</v>
      </c>
      <c r="D71" s="41"/>
      <c r="E71" s="42"/>
    </row>
    <row r="72" spans="1:5" ht="15.75">
      <c r="A72" s="69"/>
      <c r="B72" s="70" t="s">
        <v>12</v>
      </c>
      <c r="C72" s="243"/>
      <c r="D72" s="244"/>
      <c r="E72" s="245"/>
    </row>
    <row r="73" spans="1:5" ht="15">
      <c r="A73" s="69"/>
      <c r="B73" s="70"/>
      <c r="C73" s="41" t="s">
        <v>98</v>
      </c>
      <c r="D73" s="41">
        <v>2018</v>
      </c>
      <c r="E73" s="42">
        <v>14950</v>
      </c>
    </row>
    <row r="74" spans="1:5" ht="15">
      <c r="A74" s="69"/>
      <c r="B74" s="70" t="s">
        <v>159</v>
      </c>
      <c r="C74" s="41" t="s">
        <v>79</v>
      </c>
      <c r="D74" s="41">
        <v>2019</v>
      </c>
      <c r="E74" s="42">
        <v>19999.8</v>
      </c>
    </row>
    <row r="75" spans="1:5" ht="30">
      <c r="A75" s="69"/>
      <c r="B75" s="70" t="s">
        <v>104</v>
      </c>
      <c r="C75" s="41" t="s">
        <v>143</v>
      </c>
      <c r="D75" s="41">
        <v>2019</v>
      </c>
      <c r="E75" s="42">
        <v>1494.45</v>
      </c>
    </row>
    <row r="76" spans="1:5" ht="30">
      <c r="A76" s="69"/>
      <c r="B76" s="70" t="s">
        <v>104</v>
      </c>
      <c r="C76" s="41" t="s">
        <v>127</v>
      </c>
      <c r="D76" s="41">
        <v>2019</v>
      </c>
      <c r="E76" s="42">
        <v>590.4</v>
      </c>
    </row>
    <row r="77" spans="1:5" ht="30">
      <c r="A77" s="69"/>
      <c r="B77" s="70" t="s">
        <v>145</v>
      </c>
      <c r="C77" s="41" t="s">
        <v>144</v>
      </c>
      <c r="D77" s="41">
        <v>2019</v>
      </c>
      <c r="E77" s="42">
        <v>48935.32</v>
      </c>
    </row>
    <row r="78" spans="1:5" ht="15">
      <c r="A78" s="69"/>
      <c r="B78" s="70">
        <v>379</v>
      </c>
      <c r="C78" s="41" t="s">
        <v>160</v>
      </c>
      <c r="D78" s="41">
        <v>2019</v>
      </c>
      <c r="E78" s="42">
        <v>2499.99</v>
      </c>
    </row>
    <row r="79" spans="1:5" ht="45">
      <c r="A79" s="69"/>
      <c r="B79" s="70" t="s">
        <v>194</v>
      </c>
      <c r="C79" s="41" t="s">
        <v>193</v>
      </c>
      <c r="D79" s="41">
        <v>2020</v>
      </c>
      <c r="E79" s="42">
        <v>6303.75</v>
      </c>
    </row>
    <row r="80" spans="1:5" ht="15">
      <c r="A80" s="69"/>
      <c r="B80" s="70" t="s">
        <v>189</v>
      </c>
      <c r="C80" s="41" t="s">
        <v>178</v>
      </c>
      <c r="D80" s="41">
        <v>2020</v>
      </c>
      <c r="E80" s="42">
        <v>2599</v>
      </c>
    </row>
    <row r="81" spans="1:5" ht="15">
      <c r="A81" s="69"/>
      <c r="B81" s="70">
        <v>760</v>
      </c>
      <c r="C81" s="41" t="s">
        <v>278</v>
      </c>
      <c r="D81" s="41">
        <v>2021</v>
      </c>
      <c r="E81" s="42">
        <v>5990</v>
      </c>
    </row>
    <row r="82" spans="1:5" ht="15">
      <c r="A82" s="69"/>
      <c r="B82" s="70">
        <v>768</v>
      </c>
      <c r="C82" s="41" t="s">
        <v>279</v>
      </c>
      <c r="D82" s="41">
        <v>2021</v>
      </c>
      <c r="E82" s="42">
        <v>1099</v>
      </c>
    </row>
    <row r="83" spans="1:5" ht="15">
      <c r="A83" s="69"/>
      <c r="B83" s="70">
        <v>750</v>
      </c>
      <c r="C83" s="41" t="s">
        <v>280</v>
      </c>
      <c r="D83" s="41">
        <v>2021</v>
      </c>
      <c r="E83" s="42">
        <v>3690</v>
      </c>
    </row>
    <row r="84" spans="1:5" ht="15">
      <c r="A84" s="69"/>
      <c r="B84" s="70">
        <v>749</v>
      </c>
      <c r="C84" s="41" t="s">
        <v>281</v>
      </c>
      <c r="D84" s="41">
        <v>2021</v>
      </c>
      <c r="E84" s="42">
        <v>1380</v>
      </c>
    </row>
    <row r="85" spans="1:5" ht="15">
      <c r="A85" s="69"/>
      <c r="B85" s="70">
        <v>743.744</v>
      </c>
      <c r="C85" s="41" t="s">
        <v>282</v>
      </c>
      <c r="D85" s="41">
        <v>2021</v>
      </c>
      <c r="E85" s="42">
        <v>1353</v>
      </c>
    </row>
    <row r="86" spans="1:5" ht="30">
      <c r="A86" s="69"/>
      <c r="B86" s="70" t="s">
        <v>104</v>
      </c>
      <c r="C86" s="41" t="s">
        <v>143</v>
      </c>
      <c r="D86" s="41">
        <v>2019</v>
      </c>
      <c r="E86" s="42">
        <v>1494.45</v>
      </c>
    </row>
    <row r="87" spans="1:5" ht="30">
      <c r="A87" s="69"/>
      <c r="B87" s="70" t="s">
        <v>104</v>
      </c>
      <c r="C87" s="41" t="s">
        <v>107</v>
      </c>
      <c r="D87" s="41">
        <v>2019</v>
      </c>
      <c r="E87" s="42">
        <v>596.55</v>
      </c>
    </row>
    <row r="88" spans="1:5" ht="15">
      <c r="A88" s="69"/>
      <c r="B88" s="70" t="s">
        <v>191</v>
      </c>
      <c r="C88" s="41" t="s">
        <v>190</v>
      </c>
      <c r="D88" s="41">
        <v>2020</v>
      </c>
      <c r="E88" s="42">
        <v>7372.62</v>
      </c>
    </row>
    <row r="89" spans="1:5" ht="15">
      <c r="A89" s="69"/>
      <c r="B89" s="70" t="s">
        <v>192</v>
      </c>
      <c r="C89" s="41" t="s">
        <v>178</v>
      </c>
      <c r="D89" s="41">
        <v>2020</v>
      </c>
      <c r="E89" s="42">
        <v>2599</v>
      </c>
    </row>
    <row r="90" spans="1:5" ht="15">
      <c r="A90" s="69"/>
      <c r="B90" s="70" t="s">
        <v>342</v>
      </c>
      <c r="C90" s="41" t="s">
        <v>49</v>
      </c>
      <c r="D90" s="41">
        <v>2022</v>
      </c>
      <c r="E90" s="42">
        <v>589</v>
      </c>
    </row>
    <row r="91" spans="1:5" ht="15">
      <c r="A91" s="69"/>
      <c r="B91" s="70" t="s">
        <v>343</v>
      </c>
      <c r="C91" s="41" t="s">
        <v>48</v>
      </c>
      <c r="D91" s="41">
        <v>2022</v>
      </c>
      <c r="E91" s="42">
        <v>2999</v>
      </c>
    </row>
    <row r="92" spans="1:5" ht="15">
      <c r="A92" s="69"/>
      <c r="B92" s="70" t="s">
        <v>370</v>
      </c>
      <c r="C92" s="41" t="s">
        <v>371</v>
      </c>
      <c r="D92" s="41">
        <v>2023</v>
      </c>
      <c r="E92" s="42">
        <v>4920</v>
      </c>
    </row>
    <row r="93" spans="1:5" ht="15">
      <c r="A93" s="69"/>
      <c r="B93" s="70" t="s">
        <v>90</v>
      </c>
      <c r="C93" s="252"/>
      <c r="D93" s="253"/>
      <c r="E93" s="253"/>
    </row>
    <row r="94" spans="1:5" ht="15">
      <c r="A94" s="69"/>
      <c r="B94" s="70" t="s">
        <v>188</v>
      </c>
      <c r="C94" s="41" t="s">
        <v>178</v>
      </c>
      <c r="D94" s="159">
        <v>2020</v>
      </c>
      <c r="E94" s="160">
        <v>2599</v>
      </c>
    </row>
    <row r="95" spans="1:5" ht="15">
      <c r="A95" s="69"/>
      <c r="B95" s="70" t="s">
        <v>384</v>
      </c>
      <c r="C95" s="41" t="s">
        <v>372</v>
      </c>
      <c r="D95" s="41">
        <v>2023</v>
      </c>
      <c r="E95" s="42">
        <v>1749.99</v>
      </c>
    </row>
    <row r="96" spans="1:5" ht="15">
      <c r="A96" s="69"/>
      <c r="B96" s="70" t="s">
        <v>385</v>
      </c>
      <c r="C96" s="41" t="s">
        <v>372</v>
      </c>
      <c r="D96" s="41">
        <v>2023</v>
      </c>
      <c r="E96" s="42">
        <v>1749.99</v>
      </c>
    </row>
    <row r="97" spans="1:5" ht="15.75">
      <c r="A97" s="69"/>
      <c r="B97" s="70"/>
      <c r="C97" s="67" t="s">
        <v>37</v>
      </c>
      <c r="D97" s="43">
        <f>SUM(E73:E96)</f>
        <v>137554.31</v>
      </c>
      <c r="E97" s="2"/>
    </row>
    <row r="98" spans="1:5" ht="15.75">
      <c r="A98" s="69"/>
      <c r="B98" s="70"/>
      <c r="C98" s="68" t="s">
        <v>53</v>
      </c>
      <c r="D98" s="41"/>
      <c r="E98" s="42"/>
    </row>
    <row r="99" spans="1:5" ht="15">
      <c r="A99" s="69"/>
      <c r="B99" s="127" t="s">
        <v>102</v>
      </c>
      <c r="C99" s="62" t="s">
        <v>99</v>
      </c>
      <c r="D99" s="41">
        <v>2018</v>
      </c>
      <c r="E99" s="42">
        <v>17500</v>
      </c>
    </row>
    <row r="100" spans="1:5" ht="15">
      <c r="A100" s="69"/>
      <c r="B100" s="127" t="s">
        <v>110</v>
      </c>
      <c r="C100" s="62" t="s">
        <v>77</v>
      </c>
      <c r="D100" s="41">
        <v>2019</v>
      </c>
      <c r="E100" s="42">
        <v>1999</v>
      </c>
    </row>
    <row r="101" spans="1:5" ht="30">
      <c r="A101" s="69"/>
      <c r="B101" s="70" t="s">
        <v>104</v>
      </c>
      <c r="C101" s="62" t="s">
        <v>107</v>
      </c>
      <c r="D101" s="41">
        <v>2019</v>
      </c>
      <c r="E101" s="42">
        <v>596.55</v>
      </c>
    </row>
    <row r="102" spans="1:5" ht="15">
      <c r="A102" s="69"/>
      <c r="B102" s="127" t="s">
        <v>112</v>
      </c>
      <c r="C102" s="62" t="s">
        <v>113</v>
      </c>
      <c r="D102" s="41">
        <v>2019</v>
      </c>
      <c r="E102" s="42">
        <v>3958.2</v>
      </c>
    </row>
    <row r="103" spans="1:5" ht="15">
      <c r="A103" s="69"/>
      <c r="B103" s="127" t="s">
        <v>213</v>
      </c>
      <c r="C103" s="62" t="s">
        <v>178</v>
      </c>
      <c r="D103" s="41">
        <v>2020</v>
      </c>
      <c r="E103" s="42">
        <v>2599</v>
      </c>
    </row>
    <row r="104" spans="1:5" ht="15">
      <c r="A104" s="69"/>
      <c r="B104" s="127" t="s">
        <v>219</v>
      </c>
      <c r="C104" s="62" t="s">
        <v>220</v>
      </c>
      <c r="D104" s="41">
        <v>2021</v>
      </c>
      <c r="E104" s="42">
        <v>6800</v>
      </c>
    </row>
    <row r="105" spans="1:5" ht="15">
      <c r="A105" s="69"/>
      <c r="B105" s="127" t="s">
        <v>232</v>
      </c>
      <c r="C105" s="62" t="s">
        <v>230</v>
      </c>
      <c r="D105" s="41">
        <v>2021</v>
      </c>
      <c r="E105" s="42">
        <v>589.99</v>
      </c>
    </row>
    <row r="106" spans="1:5" ht="15">
      <c r="A106" s="69"/>
      <c r="B106" s="127" t="s">
        <v>231</v>
      </c>
      <c r="C106" s="62" t="s">
        <v>233</v>
      </c>
      <c r="D106" s="41">
        <v>2021</v>
      </c>
      <c r="E106" s="42">
        <v>5965.5</v>
      </c>
    </row>
    <row r="107" spans="1:5" ht="15">
      <c r="A107" s="69"/>
      <c r="B107" s="127" t="s">
        <v>235</v>
      </c>
      <c r="C107" s="62" t="s">
        <v>234</v>
      </c>
      <c r="D107" s="41">
        <v>2021</v>
      </c>
      <c r="E107" s="42">
        <v>11099</v>
      </c>
    </row>
    <row r="108" spans="1:5" ht="15">
      <c r="A108" s="69"/>
      <c r="B108" s="127" t="s">
        <v>236</v>
      </c>
      <c r="C108" s="62" t="s">
        <v>234</v>
      </c>
      <c r="D108" s="41">
        <v>2021</v>
      </c>
      <c r="E108" s="42">
        <v>11099</v>
      </c>
    </row>
    <row r="109" spans="1:5" ht="15">
      <c r="A109" s="154"/>
      <c r="B109" s="70" t="s">
        <v>294</v>
      </c>
      <c r="C109" s="62" t="s">
        <v>295</v>
      </c>
      <c r="D109" s="41">
        <v>2022</v>
      </c>
      <c r="E109" s="42">
        <v>11119.15</v>
      </c>
    </row>
    <row r="110" spans="1:7" ht="15">
      <c r="A110" s="154"/>
      <c r="B110" s="70" t="s">
        <v>312</v>
      </c>
      <c r="C110" s="62" t="s">
        <v>311</v>
      </c>
      <c r="D110" s="41">
        <v>2022</v>
      </c>
      <c r="E110" s="42">
        <v>1001</v>
      </c>
      <c r="G110" s="155"/>
    </row>
    <row r="111" spans="1:5" ht="15">
      <c r="A111" s="156"/>
      <c r="B111" s="157" t="s">
        <v>315</v>
      </c>
      <c r="C111" s="62" t="s">
        <v>48</v>
      </c>
      <c r="D111" s="41">
        <v>2022</v>
      </c>
      <c r="E111" s="42">
        <v>3799</v>
      </c>
    </row>
    <row r="112" spans="1:5" ht="15">
      <c r="A112" s="154"/>
      <c r="B112" s="157" t="s">
        <v>316</v>
      </c>
      <c r="C112" s="62" t="s">
        <v>49</v>
      </c>
      <c r="D112" s="41">
        <v>2022</v>
      </c>
      <c r="E112" s="42">
        <v>779</v>
      </c>
    </row>
    <row r="113" spans="1:5" ht="15.75">
      <c r="A113" s="69"/>
      <c r="B113" s="70"/>
      <c r="C113" s="67" t="s">
        <v>37</v>
      </c>
      <c r="D113" s="43">
        <f>SUM(E99:E112)</f>
        <v>78904.39</v>
      </c>
      <c r="E113" s="105"/>
    </row>
    <row r="114" spans="1:5" ht="15.75">
      <c r="A114" s="69"/>
      <c r="B114" s="70"/>
      <c r="C114" s="68" t="s">
        <v>55</v>
      </c>
      <c r="D114" s="41" t="s">
        <v>38</v>
      </c>
      <c r="E114" s="42"/>
    </row>
    <row r="115" spans="1:5" ht="15">
      <c r="A115" s="69"/>
      <c r="B115" s="70" t="s">
        <v>149</v>
      </c>
      <c r="C115" s="62" t="s">
        <v>116</v>
      </c>
      <c r="D115" s="41">
        <v>2019</v>
      </c>
      <c r="E115" s="42">
        <v>1353</v>
      </c>
    </row>
    <row r="116" spans="1:5" ht="15">
      <c r="A116" s="69"/>
      <c r="B116" s="70" t="s">
        <v>150</v>
      </c>
      <c r="C116" s="62" t="s">
        <v>117</v>
      </c>
      <c r="D116" s="41">
        <v>2019</v>
      </c>
      <c r="E116" s="42">
        <v>2398.5</v>
      </c>
    </row>
    <row r="117" spans="1:5" ht="15">
      <c r="A117" s="69"/>
      <c r="B117" s="70" t="s">
        <v>151</v>
      </c>
      <c r="C117" s="62" t="s">
        <v>118</v>
      </c>
      <c r="D117" s="41">
        <v>2019</v>
      </c>
      <c r="E117" s="42">
        <v>553.5</v>
      </c>
    </row>
    <row r="118" spans="1:5" ht="30">
      <c r="A118" s="69"/>
      <c r="B118" s="70" t="s">
        <v>104</v>
      </c>
      <c r="C118" s="62" t="s">
        <v>119</v>
      </c>
      <c r="D118" s="41">
        <v>2019</v>
      </c>
      <c r="E118" s="42">
        <v>596.55</v>
      </c>
    </row>
    <row r="119" spans="1:5" ht="15">
      <c r="A119" s="69"/>
      <c r="B119" s="70" t="s">
        <v>227</v>
      </c>
      <c r="C119" s="62" t="s">
        <v>178</v>
      </c>
      <c r="D119" s="41">
        <v>2020</v>
      </c>
      <c r="E119" s="42">
        <v>2599</v>
      </c>
    </row>
    <row r="120" spans="1:5" ht="15">
      <c r="A120" s="69"/>
      <c r="B120" s="70">
        <v>497</v>
      </c>
      <c r="C120" s="62" t="s">
        <v>228</v>
      </c>
      <c r="D120" s="41">
        <v>2021</v>
      </c>
      <c r="E120" s="42">
        <v>6800</v>
      </c>
    </row>
    <row r="121" spans="1:5" ht="15">
      <c r="A121" s="154"/>
      <c r="B121" s="70">
        <v>510</v>
      </c>
      <c r="C121" s="62" t="s">
        <v>293</v>
      </c>
      <c r="D121" s="41">
        <v>2022</v>
      </c>
      <c r="E121" s="42">
        <v>7456</v>
      </c>
    </row>
    <row r="122" spans="1:5" ht="15">
      <c r="A122" s="154"/>
      <c r="B122" s="70" t="s">
        <v>324</v>
      </c>
      <c r="C122" s="62" t="s">
        <v>325</v>
      </c>
      <c r="D122" s="41">
        <v>2022</v>
      </c>
      <c r="E122" s="42">
        <v>16000</v>
      </c>
    </row>
    <row r="123" spans="1:5" ht="15.75">
      <c r="A123" s="69"/>
      <c r="B123" s="70"/>
      <c r="C123" s="67" t="s">
        <v>37</v>
      </c>
      <c r="D123" s="43">
        <f>SUM(E115:E122)</f>
        <v>37756.55</v>
      </c>
      <c r="E123" s="105"/>
    </row>
    <row r="124" spans="1:5" ht="15.75">
      <c r="A124" s="69"/>
      <c r="B124" s="70"/>
      <c r="C124" s="68" t="s">
        <v>56</v>
      </c>
      <c r="D124" s="41"/>
      <c r="E124" s="42"/>
    </row>
    <row r="125" spans="1:5" ht="30">
      <c r="A125" s="69"/>
      <c r="B125" s="70" t="s">
        <v>104</v>
      </c>
      <c r="C125" s="62" t="s">
        <v>105</v>
      </c>
      <c r="D125" s="41">
        <v>2019</v>
      </c>
      <c r="E125" s="42">
        <v>1494.45</v>
      </c>
    </row>
    <row r="126" spans="1:5" ht="30">
      <c r="A126" s="69"/>
      <c r="B126" s="70" t="s">
        <v>104</v>
      </c>
      <c r="C126" s="62" t="s">
        <v>106</v>
      </c>
      <c r="D126" s="41">
        <v>2019</v>
      </c>
      <c r="E126" s="42">
        <v>590.4</v>
      </c>
    </row>
    <row r="127" spans="1:5" ht="30">
      <c r="A127" s="69"/>
      <c r="B127" s="70" t="s">
        <v>104</v>
      </c>
      <c r="C127" s="62" t="s">
        <v>107</v>
      </c>
      <c r="D127" s="41">
        <v>2019</v>
      </c>
      <c r="E127" s="42">
        <v>596.55</v>
      </c>
    </row>
    <row r="128" spans="1:5" ht="15">
      <c r="A128" s="69"/>
      <c r="B128" s="70" t="s">
        <v>187</v>
      </c>
      <c r="C128" s="62" t="s">
        <v>178</v>
      </c>
      <c r="D128" s="41">
        <v>2020</v>
      </c>
      <c r="E128" s="42">
        <v>2599</v>
      </c>
    </row>
    <row r="129" spans="1:5" ht="15">
      <c r="A129" s="69"/>
      <c r="B129" s="70" t="s">
        <v>258</v>
      </c>
      <c r="C129" s="62" t="s">
        <v>259</v>
      </c>
      <c r="D129" s="41">
        <v>2021</v>
      </c>
      <c r="E129" s="42">
        <v>17500</v>
      </c>
    </row>
    <row r="130" spans="1:5" ht="15">
      <c r="A130" s="69"/>
      <c r="B130" s="70">
        <v>464</v>
      </c>
      <c r="C130" s="62" t="s">
        <v>222</v>
      </c>
      <c r="D130" s="41">
        <v>2021</v>
      </c>
      <c r="E130" s="42">
        <v>6495.93</v>
      </c>
    </row>
    <row r="131" spans="1:5" ht="15">
      <c r="A131" s="69"/>
      <c r="B131" s="70">
        <v>475</v>
      </c>
      <c r="C131" s="62" t="s">
        <v>260</v>
      </c>
      <c r="D131" s="41">
        <v>2021</v>
      </c>
      <c r="E131" s="42">
        <v>4064.95</v>
      </c>
    </row>
    <row r="132" spans="1:5" ht="15">
      <c r="A132" s="69"/>
      <c r="B132" s="70">
        <v>476</v>
      </c>
      <c r="C132" s="62" t="s">
        <v>261</v>
      </c>
      <c r="D132" s="41">
        <v>2021</v>
      </c>
      <c r="E132" s="42">
        <v>3399.9</v>
      </c>
    </row>
    <row r="133" spans="1:5" ht="15">
      <c r="A133" s="69"/>
      <c r="B133" s="70">
        <v>477</v>
      </c>
      <c r="C133" s="62" t="s">
        <v>262</v>
      </c>
      <c r="D133" s="41">
        <v>2021</v>
      </c>
      <c r="E133" s="42">
        <v>1199.9</v>
      </c>
    </row>
    <row r="134" spans="1:5" ht="15">
      <c r="A134" s="69"/>
      <c r="B134" s="70">
        <v>480</v>
      </c>
      <c r="C134" s="62" t="s">
        <v>263</v>
      </c>
      <c r="D134" s="41">
        <v>2021</v>
      </c>
      <c r="E134" s="42">
        <v>1099.9</v>
      </c>
    </row>
    <row r="135" spans="1:5" ht="15">
      <c r="A135" s="69"/>
      <c r="B135" s="70" t="s">
        <v>303</v>
      </c>
      <c r="C135" s="62" t="s">
        <v>302</v>
      </c>
      <c r="D135" s="41">
        <v>2022</v>
      </c>
      <c r="E135" s="42">
        <v>4305</v>
      </c>
    </row>
    <row r="136" spans="1:5" ht="15">
      <c r="A136" s="69"/>
      <c r="B136" s="70" t="s">
        <v>305</v>
      </c>
      <c r="C136" s="62" t="s">
        <v>304</v>
      </c>
      <c r="D136" s="41">
        <v>2022</v>
      </c>
      <c r="E136" s="42">
        <v>1049</v>
      </c>
    </row>
    <row r="137" spans="1:5" ht="15">
      <c r="A137" s="69"/>
      <c r="B137" s="70" t="s">
        <v>307</v>
      </c>
      <c r="C137" s="62" t="s">
        <v>306</v>
      </c>
      <c r="D137" s="41">
        <v>2022</v>
      </c>
      <c r="E137" s="42">
        <v>7900</v>
      </c>
    </row>
    <row r="138" spans="1:5" ht="15">
      <c r="A138" s="69"/>
      <c r="B138" s="70"/>
      <c r="C138" s="62"/>
      <c r="D138" s="41"/>
      <c r="E138" s="42"/>
    </row>
    <row r="139" spans="1:5" ht="15.75">
      <c r="A139" s="69"/>
      <c r="B139" s="70"/>
      <c r="C139" s="67" t="s">
        <v>37</v>
      </c>
      <c r="D139" s="43">
        <f>SUM(E125:E137)</f>
        <v>52294.98</v>
      </c>
      <c r="E139" s="105"/>
    </row>
    <row r="140" spans="1:5" ht="15.75">
      <c r="A140" s="69"/>
      <c r="B140" s="70"/>
      <c r="C140" s="68" t="s">
        <v>57</v>
      </c>
      <c r="D140" s="41"/>
      <c r="E140" s="42"/>
    </row>
    <row r="141" spans="1:5" ht="15">
      <c r="A141" s="69"/>
      <c r="B141" s="70">
        <v>314</v>
      </c>
      <c r="C141" s="62" t="s">
        <v>123</v>
      </c>
      <c r="D141" s="41">
        <v>2019</v>
      </c>
      <c r="E141" s="42">
        <v>1990</v>
      </c>
    </row>
    <row r="142" spans="1:5" ht="15">
      <c r="A142" s="69"/>
      <c r="B142" s="70">
        <v>319</v>
      </c>
      <c r="C142" s="62" t="s">
        <v>54</v>
      </c>
      <c r="D142" s="41">
        <v>2019</v>
      </c>
      <c r="E142" s="42">
        <v>718.01</v>
      </c>
    </row>
    <row r="143" spans="1:5" ht="15">
      <c r="A143" s="69"/>
      <c r="B143" s="70">
        <v>326</v>
      </c>
      <c r="C143" s="62" t="s">
        <v>49</v>
      </c>
      <c r="D143" s="41">
        <v>2019</v>
      </c>
      <c r="E143" s="42">
        <v>549</v>
      </c>
    </row>
    <row r="144" spans="1:5" ht="15">
      <c r="A144" s="69"/>
      <c r="B144" s="70">
        <v>329</v>
      </c>
      <c r="C144" s="62" t="s">
        <v>124</v>
      </c>
      <c r="D144" s="41">
        <v>2019</v>
      </c>
      <c r="E144" s="42">
        <v>5166</v>
      </c>
    </row>
    <row r="145" spans="1:5" ht="15">
      <c r="A145" s="69"/>
      <c r="B145" s="70">
        <v>333</v>
      </c>
      <c r="C145" s="62" t="s">
        <v>125</v>
      </c>
      <c r="D145" s="41">
        <v>2019</v>
      </c>
      <c r="E145" s="42">
        <v>4588.29</v>
      </c>
    </row>
    <row r="146" spans="1:5" ht="15">
      <c r="A146" s="69"/>
      <c r="B146" s="70">
        <v>334</v>
      </c>
      <c r="C146" s="62" t="s">
        <v>147</v>
      </c>
      <c r="D146" s="41">
        <v>2019</v>
      </c>
      <c r="E146" s="42">
        <v>523.15</v>
      </c>
    </row>
    <row r="147" spans="1:5" ht="15">
      <c r="A147" s="69"/>
      <c r="B147" s="70">
        <v>337</v>
      </c>
      <c r="C147" s="62" t="s">
        <v>178</v>
      </c>
      <c r="D147" s="41">
        <v>2020</v>
      </c>
      <c r="E147" s="42">
        <v>2599</v>
      </c>
    </row>
    <row r="148" spans="1:5" ht="15">
      <c r="A148" s="69"/>
      <c r="B148" s="70">
        <v>347</v>
      </c>
      <c r="C148" s="62" t="s">
        <v>246</v>
      </c>
      <c r="D148" s="41">
        <v>2021</v>
      </c>
      <c r="E148" s="42">
        <v>2030</v>
      </c>
    </row>
    <row r="149" spans="1:5" ht="15">
      <c r="A149" s="69"/>
      <c r="B149" s="70">
        <v>352</v>
      </c>
      <c r="C149" s="62" t="s">
        <v>247</v>
      </c>
      <c r="D149" s="41">
        <v>2021</v>
      </c>
      <c r="E149" s="42">
        <v>3567.01</v>
      </c>
    </row>
    <row r="150" spans="1:5" ht="15">
      <c r="A150" s="69"/>
      <c r="B150" s="70">
        <v>350</v>
      </c>
      <c r="C150" s="62" t="s">
        <v>248</v>
      </c>
      <c r="D150" s="41">
        <v>2021</v>
      </c>
      <c r="E150" s="42">
        <v>1249</v>
      </c>
    </row>
    <row r="151" spans="1:5" ht="15">
      <c r="A151" s="69"/>
      <c r="B151" s="70">
        <v>360</v>
      </c>
      <c r="C151" s="62" t="s">
        <v>345</v>
      </c>
      <c r="D151" s="41">
        <v>2022</v>
      </c>
      <c r="E151" s="42">
        <v>3167.99</v>
      </c>
    </row>
    <row r="152" spans="1:5" ht="15">
      <c r="A152" s="69"/>
      <c r="B152" s="70">
        <v>361</v>
      </c>
      <c r="C152" s="62" t="s">
        <v>346</v>
      </c>
      <c r="D152" s="41">
        <v>2022</v>
      </c>
      <c r="E152" s="42">
        <v>594.15</v>
      </c>
    </row>
    <row r="153" spans="1:5" ht="15">
      <c r="A153" s="69"/>
      <c r="B153" s="70">
        <v>366</v>
      </c>
      <c r="C153" s="62" t="s">
        <v>292</v>
      </c>
      <c r="D153" s="41">
        <v>2022</v>
      </c>
      <c r="E153" s="42">
        <v>1223</v>
      </c>
    </row>
    <row r="154" spans="1:5" ht="15">
      <c r="A154" s="69"/>
      <c r="B154" s="70">
        <v>367</v>
      </c>
      <c r="C154" s="62" t="s">
        <v>347</v>
      </c>
      <c r="D154" s="41">
        <v>2022</v>
      </c>
      <c r="E154" s="42">
        <v>2799</v>
      </c>
    </row>
    <row r="155" spans="1:5" ht="15.75">
      <c r="A155" s="69"/>
      <c r="B155" s="70"/>
      <c r="C155" s="64" t="s">
        <v>37</v>
      </c>
      <c r="D155" s="43">
        <f>SUM(E141:E154)</f>
        <v>30763.6</v>
      </c>
      <c r="E155" s="2"/>
    </row>
    <row r="156" spans="1:5" ht="15.75">
      <c r="A156" s="71"/>
      <c r="B156" s="71"/>
      <c r="C156" s="72" t="s">
        <v>30</v>
      </c>
      <c r="D156" s="73"/>
      <c r="E156" s="43">
        <f>SUM(E8:E154)</f>
        <v>564554.1100000002</v>
      </c>
    </row>
    <row r="157" spans="1:5" ht="15.75">
      <c r="A157" s="33"/>
      <c r="B157" s="33"/>
      <c r="C157" s="34"/>
      <c r="D157" s="35"/>
      <c r="E157" s="36"/>
    </row>
    <row r="158" spans="1:5" ht="15">
      <c r="A158" s="248" t="s">
        <v>362</v>
      </c>
      <c r="B158" s="249"/>
      <c r="C158" s="249"/>
      <c r="D158" s="249"/>
      <c r="E158" s="250"/>
    </row>
    <row r="159" spans="1:5" ht="51.75" thickBot="1">
      <c r="A159" s="37" t="s">
        <v>46</v>
      </c>
      <c r="B159" s="37" t="s">
        <v>47</v>
      </c>
      <c r="C159" s="38" t="s">
        <v>31</v>
      </c>
      <c r="D159" s="38" t="s">
        <v>25</v>
      </c>
      <c r="E159" s="29" t="s">
        <v>29</v>
      </c>
    </row>
    <row r="160" spans="1:5" ht="15.75">
      <c r="A160" s="30"/>
      <c r="B160" s="74"/>
      <c r="C160" s="46" t="s">
        <v>20</v>
      </c>
      <c r="D160" s="39"/>
      <c r="E160" s="83"/>
    </row>
    <row r="161" spans="1:5" ht="38.25">
      <c r="A161" s="57"/>
      <c r="B161" s="142" t="s">
        <v>141</v>
      </c>
      <c r="C161" s="73" t="s">
        <v>132</v>
      </c>
      <c r="D161" s="73">
        <v>2019</v>
      </c>
      <c r="E161" s="45">
        <v>12480.02</v>
      </c>
    </row>
    <row r="162" spans="1:5" ht="15">
      <c r="A162" s="57"/>
      <c r="B162" s="142" t="s">
        <v>133</v>
      </c>
      <c r="C162" s="73" t="s">
        <v>75</v>
      </c>
      <c r="D162" s="73">
        <v>2019</v>
      </c>
      <c r="E162" s="45">
        <v>2447.7</v>
      </c>
    </row>
    <row r="163" spans="1:5" ht="15">
      <c r="A163" s="57"/>
      <c r="B163" s="142" t="s">
        <v>134</v>
      </c>
      <c r="C163" s="73" t="s">
        <v>75</v>
      </c>
      <c r="D163" s="73">
        <v>2019</v>
      </c>
      <c r="E163" s="45">
        <v>2447.7</v>
      </c>
    </row>
    <row r="164" spans="1:5" ht="30">
      <c r="A164" s="57"/>
      <c r="B164" s="65" t="s">
        <v>104</v>
      </c>
      <c r="C164" s="73" t="s">
        <v>78</v>
      </c>
      <c r="D164" s="73">
        <v>2019</v>
      </c>
      <c r="E164" s="45">
        <v>2952</v>
      </c>
    </row>
    <row r="165" spans="1:5" ht="63.75">
      <c r="A165" s="57"/>
      <c r="B165" s="142" t="s">
        <v>142</v>
      </c>
      <c r="C165" s="73" t="s">
        <v>136</v>
      </c>
      <c r="D165" s="73">
        <v>2019</v>
      </c>
      <c r="E165" s="45">
        <v>10400.02</v>
      </c>
    </row>
    <row r="166" spans="1:5" ht="30">
      <c r="A166" s="57"/>
      <c r="B166" s="70" t="s">
        <v>104</v>
      </c>
      <c r="C166" s="73" t="s">
        <v>108</v>
      </c>
      <c r="D166" s="73">
        <v>2019</v>
      </c>
      <c r="E166" s="45">
        <v>2995.05</v>
      </c>
    </row>
    <row r="167" spans="1:5" ht="15">
      <c r="A167" s="57"/>
      <c r="B167" s="142" t="s">
        <v>137</v>
      </c>
      <c r="C167" s="73" t="s">
        <v>75</v>
      </c>
      <c r="D167" s="73">
        <v>2019</v>
      </c>
      <c r="E167" s="45">
        <v>2447.7</v>
      </c>
    </row>
    <row r="168" spans="1:5" ht="15">
      <c r="A168" s="57"/>
      <c r="B168" s="142" t="s">
        <v>138</v>
      </c>
      <c r="C168" s="73" t="s">
        <v>75</v>
      </c>
      <c r="D168" s="73">
        <v>2019</v>
      </c>
      <c r="E168" s="45">
        <v>3173.4</v>
      </c>
    </row>
    <row r="169" spans="1:5" ht="15">
      <c r="A169" s="57"/>
      <c r="B169" s="142" t="s">
        <v>195</v>
      </c>
      <c r="C169" s="73" t="s">
        <v>199</v>
      </c>
      <c r="D169" s="73">
        <v>2020</v>
      </c>
      <c r="E169" s="45">
        <v>13284</v>
      </c>
    </row>
    <row r="170" spans="1:5" ht="15">
      <c r="A170" s="57"/>
      <c r="B170" s="142" t="s">
        <v>197</v>
      </c>
      <c r="C170" s="73" t="s">
        <v>211</v>
      </c>
      <c r="D170" s="73">
        <v>2020</v>
      </c>
      <c r="E170" s="45">
        <v>10824</v>
      </c>
    </row>
    <row r="171" spans="1:5" ht="15">
      <c r="A171" s="57"/>
      <c r="B171" s="142" t="s">
        <v>198</v>
      </c>
      <c r="C171" s="73" t="s">
        <v>214</v>
      </c>
      <c r="D171" s="73">
        <v>2020</v>
      </c>
      <c r="E171" s="45">
        <v>9644.95</v>
      </c>
    </row>
    <row r="172" spans="1:5" ht="15">
      <c r="A172" s="57"/>
      <c r="B172" s="142" t="s">
        <v>267</v>
      </c>
      <c r="C172" s="73" t="s">
        <v>265</v>
      </c>
      <c r="D172" s="73">
        <v>2021</v>
      </c>
      <c r="E172" s="45">
        <v>5153.7</v>
      </c>
    </row>
    <row r="173" spans="1:5" ht="15">
      <c r="A173" s="57"/>
      <c r="B173" s="142" t="s">
        <v>268</v>
      </c>
      <c r="C173" s="73" t="s">
        <v>241</v>
      </c>
      <c r="D173" s="73">
        <v>2021</v>
      </c>
      <c r="E173" s="45">
        <v>2939.7</v>
      </c>
    </row>
    <row r="174" spans="1:5" ht="15">
      <c r="A174" s="57"/>
      <c r="B174" s="142" t="s">
        <v>273</v>
      </c>
      <c r="C174" s="73" t="s">
        <v>274</v>
      </c>
      <c r="D174" s="73">
        <v>2021</v>
      </c>
      <c r="E174" s="45">
        <v>3850</v>
      </c>
    </row>
    <row r="175" spans="1:5" ht="15">
      <c r="A175" s="57"/>
      <c r="B175" s="142" t="s">
        <v>276</v>
      </c>
      <c r="C175" s="73" t="s">
        <v>277</v>
      </c>
      <c r="D175" s="73">
        <v>2021</v>
      </c>
      <c r="E175" s="45">
        <v>3303.01</v>
      </c>
    </row>
    <row r="176" spans="1:5" ht="15">
      <c r="A176" s="57"/>
      <c r="B176" s="142" t="s">
        <v>351</v>
      </c>
      <c r="C176" s="73" t="s">
        <v>321</v>
      </c>
      <c r="D176" s="73">
        <v>2022</v>
      </c>
      <c r="E176" s="45">
        <v>4550</v>
      </c>
    </row>
    <row r="177" spans="1:5" ht="15">
      <c r="A177" s="57"/>
      <c r="B177" s="142" t="s">
        <v>354</v>
      </c>
      <c r="C177" s="73" t="s">
        <v>75</v>
      </c>
      <c r="D177" s="73">
        <v>2022</v>
      </c>
      <c r="E177" s="45">
        <v>3762.57</v>
      </c>
    </row>
    <row r="178" spans="1:5" ht="38.25">
      <c r="A178" s="57"/>
      <c r="B178" s="142" t="s">
        <v>352</v>
      </c>
      <c r="C178" s="73" t="s">
        <v>338</v>
      </c>
      <c r="D178" s="73">
        <v>2022</v>
      </c>
      <c r="E178" s="45">
        <v>10811.7</v>
      </c>
    </row>
    <row r="179" spans="1:5" ht="25.5">
      <c r="A179" s="57"/>
      <c r="B179" s="142" t="s">
        <v>353</v>
      </c>
      <c r="C179" s="73" t="s">
        <v>339</v>
      </c>
      <c r="D179" s="73">
        <v>2022</v>
      </c>
      <c r="E179" s="45">
        <v>9594</v>
      </c>
    </row>
    <row r="180" spans="1:5" ht="15">
      <c r="A180" s="57"/>
      <c r="B180" s="142" t="s">
        <v>340</v>
      </c>
      <c r="C180" s="73" t="s">
        <v>341</v>
      </c>
      <c r="D180" s="73">
        <v>2022</v>
      </c>
      <c r="E180" s="45">
        <v>8689.95</v>
      </c>
    </row>
    <row r="181" spans="1:5" ht="15">
      <c r="A181" s="57"/>
      <c r="B181" s="142" t="s">
        <v>92</v>
      </c>
      <c r="C181" s="73"/>
      <c r="D181" s="73"/>
      <c r="E181" s="45"/>
    </row>
    <row r="182" spans="1:5" ht="15">
      <c r="A182" s="57"/>
      <c r="B182" s="142" t="s">
        <v>257</v>
      </c>
      <c r="C182" s="73" t="s">
        <v>275</v>
      </c>
      <c r="D182" s="73">
        <v>2021</v>
      </c>
      <c r="E182" s="45">
        <v>6469.8</v>
      </c>
    </row>
    <row r="183" spans="1:5" ht="15.75">
      <c r="A183" s="57"/>
      <c r="B183" s="142"/>
      <c r="C183" s="81" t="s">
        <v>37</v>
      </c>
      <c r="D183" s="78">
        <f>SUM(E161:E182)</f>
        <v>132220.97</v>
      </c>
      <c r="E183" s="105"/>
    </row>
    <row r="184" spans="1:5" ht="15.75">
      <c r="A184" s="242"/>
      <c r="B184" s="242"/>
      <c r="C184" s="146" t="s">
        <v>50</v>
      </c>
      <c r="D184" s="73"/>
      <c r="E184" s="45"/>
    </row>
    <row r="185" spans="1:5" ht="15">
      <c r="A185" s="242"/>
      <c r="B185" s="242"/>
      <c r="C185" s="147"/>
      <c r="D185" s="133"/>
      <c r="E185" s="83"/>
    </row>
    <row r="186" spans="1:5" ht="15">
      <c r="A186" s="57"/>
      <c r="B186" s="106" t="s">
        <v>195</v>
      </c>
      <c r="C186" s="150" t="s">
        <v>200</v>
      </c>
      <c r="D186" s="44">
        <v>2020</v>
      </c>
      <c r="E186" s="45">
        <v>8856</v>
      </c>
    </row>
    <row r="187" spans="1:5" ht="15">
      <c r="A187" s="57"/>
      <c r="B187" s="106" t="s">
        <v>197</v>
      </c>
      <c r="C187" s="73" t="s">
        <v>211</v>
      </c>
      <c r="D187" s="44">
        <v>2020</v>
      </c>
      <c r="E187" s="45">
        <v>10824</v>
      </c>
    </row>
    <row r="188" spans="1:5" ht="25.5">
      <c r="A188" s="57"/>
      <c r="B188" s="129" t="s">
        <v>215</v>
      </c>
      <c r="C188" s="147" t="s">
        <v>201</v>
      </c>
      <c r="D188" s="44">
        <v>2020</v>
      </c>
      <c r="E188" s="45">
        <v>3857.98</v>
      </c>
    </row>
    <row r="189" spans="1:5" ht="15">
      <c r="A189" s="57"/>
      <c r="B189" s="106" t="s">
        <v>242</v>
      </c>
      <c r="C189" s="73" t="s">
        <v>240</v>
      </c>
      <c r="D189" s="152">
        <v>2021</v>
      </c>
      <c r="E189" s="45">
        <v>4428</v>
      </c>
    </row>
    <row r="190" spans="1:5" ht="15">
      <c r="A190" s="57"/>
      <c r="B190" s="106" t="s">
        <v>243</v>
      </c>
      <c r="C190" s="73" t="s">
        <v>240</v>
      </c>
      <c r="D190" s="152">
        <v>2021</v>
      </c>
      <c r="E190" s="45">
        <v>4428</v>
      </c>
    </row>
    <row r="191" spans="1:5" ht="15">
      <c r="A191" s="57"/>
      <c r="B191" s="106" t="s">
        <v>244</v>
      </c>
      <c r="C191" s="73" t="s">
        <v>241</v>
      </c>
      <c r="D191" s="152">
        <v>2021</v>
      </c>
      <c r="E191" s="45">
        <v>3135</v>
      </c>
    </row>
    <row r="192" spans="1:5" ht="15">
      <c r="A192" s="57"/>
      <c r="B192" s="106" t="s">
        <v>245</v>
      </c>
      <c r="C192" s="73" t="s">
        <v>241</v>
      </c>
      <c r="D192" s="152">
        <v>2021</v>
      </c>
      <c r="E192" s="45">
        <v>3135</v>
      </c>
    </row>
    <row r="193" spans="1:5" ht="15">
      <c r="A193" s="57"/>
      <c r="B193" s="129"/>
      <c r="C193" s="147"/>
      <c r="D193" s="44"/>
      <c r="E193" s="45"/>
    </row>
    <row r="194" spans="1:5" ht="15.75">
      <c r="A194" s="119"/>
      <c r="B194" s="120"/>
      <c r="C194" s="75" t="s">
        <v>37</v>
      </c>
      <c r="D194" s="82">
        <f>SUM(E185:E192)</f>
        <v>38663.979999999996</v>
      </c>
      <c r="E194" s="105"/>
    </row>
    <row r="195" spans="1:5" ht="15.75">
      <c r="A195" s="30"/>
      <c r="B195" s="74"/>
      <c r="C195" s="46" t="s">
        <v>51</v>
      </c>
      <c r="D195" s="39"/>
      <c r="E195" s="83"/>
    </row>
    <row r="196" spans="1:5" ht="15">
      <c r="A196" s="30"/>
      <c r="B196" s="74" t="s">
        <v>171</v>
      </c>
      <c r="C196" s="39" t="s">
        <v>114</v>
      </c>
      <c r="D196" s="44">
        <v>2019</v>
      </c>
      <c r="E196" s="45">
        <v>3499.99</v>
      </c>
    </row>
    <row r="197" spans="1:5" ht="15">
      <c r="A197" s="30"/>
      <c r="B197" s="74" t="s">
        <v>195</v>
      </c>
      <c r="C197" s="39" t="s">
        <v>196</v>
      </c>
      <c r="D197" s="44">
        <v>2020</v>
      </c>
      <c r="E197" s="45">
        <v>6642</v>
      </c>
    </row>
    <row r="198" spans="1:5" ht="15">
      <c r="A198" s="30"/>
      <c r="B198" s="74" t="s">
        <v>202</v>
      </c>
      <c r="C198" s="73" t="s">
        <v>212</v>
      </c>
      <c r="D198" s="44">
        <v>2020</v>
      </c>
      <c r="E198" s="45">
        <v>21648</v>
      </c>
    </row>
    <row r="199" spans="1:5" ht="25.5">
      <c r="A199" s="30"/>
      <c r="B199" s="74" t="s">
        <v>203</v>
      </c>
      <c r="C199" s="39" t="s">
        <v>201</v>
      </c>
      <c r="D199" s="44">
        <v>2020</v>
      </c>
      <c r="E199" s="45">
        <v>3857.98</v>
      </c>
    </row>
    <row r="200" spans="1:5" ht="15">
      <c r="A200" s="30"/>
      <c r="B200" s="74" t="s">
        <v>223</v>
      </c>
      <c r="C200" s="39" t="s">
        <v>224</v>
      </c>
      <c r="D200" s="44">
        <v>2021</v>
      </c>
      <c r="E200" s="45">
        <v>4428</v>
      </c>
    </row>
    <row r="201" spans="1:5" ht="15">
      <c r="A201" s="30"/>
      <c r="B201" s="74" t="s">
        <v>226</v>
      </c>
      <c r="C201" s="39" t="s">
        <v>225</v>
      </c>
      <c r="D201" s="44">
        <v>2021</v>
      </c>
      <c r="E201" s="45">
        <v>3135</v>
      </c>
    </row>
    <row r="202" spans="1:5" ht="15">
      <c r="A202" s="30"/>
      <c r="B202" s="74" t="s">
        <v>332</v>
      </c>
      <c r="C202" s="39" t="s">
        <v>322</v>
      </c>
      <c r="D202" s="44">
        <v>2022</v>
      </c>
      <c r="E202" s="45">
        <v>10500</v>
      </c>
    </row>
    <row r="203" spans="1:5" ht="15">
      <c r="A203" s="30"/>
      <c r="B203" s="74" t="s">
        <v>317</v>
      </c>
      <c r="C203" s="39" t="s">
        <v>333</v>
      </c>
      <c r="D203" s="44">
        <v>2022</v>
      </c>
      <c r="E203" s="45">
        <v>2999.99</v>
      </c>
    </row>
    <row r="204" spans="1:5" ht="25.5">
      <c r="A204" s="74" t="s">
        <v>368</v>
      </c>
      <c r="B204" s="74" t="s">
        <v>381</v>
      </c>
      <c r="C204" s="39" t="s">
        <v>369</v>
      </c>
      <c r="D204" s="44">
        <v>2023</v>
      </c>
      <c r="E204" s="45">
        <v>2984.96</v>
      </c>
    </row>
    <row r="205" spans="1:5" ht="15.75">
      <c r="A205" s="30"/>
      <c r="B205" s="74"/>
      <c r="C205" s="75" t="s">
        <v>37</v>
      </c>
      <c r="D205" s="82">
        <f>SUM(E196:E204)</f>
        <v>59695.92</v>
      </c>
      <c r="E205" s="105"/>
    </row>
    <row r="206" spans="1:5" ht="15.75">
      <c r="A206" s="30"/>
      <c r="B206" s="74"/>
      <c r="C206" s="46" t="s">
        <v>89</v>
      </c>
      <c r="D206" s="39"/>
      <c r="E206" s="83"/>
    </row>
    <row r="207" spans="1:5" ht="15.75">
      <c r="A207" s="30"/>
      <c r="B207" s="74"/>
      <c r="C207" s="79"/>
      <c r="D207" s="107"/>
      <c r="E207" s="108"/>
    </row>
    <row r="208" spans="1:5" ht="30">
      <c r="A208" s="76"/>
      <c r="B208" s="65" t="s">
        <v>104</v>
      </c>
      <c r="C208" s="73" t="s">
        <v>108</v>
      </c>
      <c r="D208" s="73">
        <v>2019</v>
      </c>
      <c r="E208" s="45">
        <v>2995.05</v>
      </c>
    </row>
    <row r="209" spans="1:5" ht="15">
      <c r="A209" s="76"/>
      <c r="B209" s="129" t="s">
        <v>146</v>
      </c>
      <c r="C209" s="73" t="s">
        <v>172</v>
      </c>
      <c r="D209" s="73">
        <v>2019</v>
      </c>
      <c r="E209" s="45">
        <v>3199</v>
      </c>
    </row>
    <row r="210" spans="1:5" ht="15">
      <c r="A210" s="76"/>
      <c r="B210" s="129" t="s">
        <v>174</v>
      </c>
      <c r="C210" s="73" t="s">
        <v>173</v>
      </c>
      <c r="D210" s="73">
        <v>2019</v>
      </c>
      <c r="E210" s="45">
        <v>6500</v>
      </c>
    </row>
    <row r="211" spans="1:5" ht="15">
      <c r="A211" s="30"/>
      <c r="B211" s="125"/>
      <c r="C211" s="126" t="s">
        <v>96</v>
      </c>
      <c r="D211" s="126">
        <v>2017</v>
      </c>
      <c r="E211" s="45">
        <v>7299</v>
      </c>
    </row>
    <row r="212" spans="1:5" ht="30">
      <c r="A212" s="76"/>
      <c r="B212" s="65" t="s">
        <v>104</v>
      </c>
      <c r="C212" s="73" t="s">
        <v>108</v>
      </c>
      <c r="D212" s="73">
        <v>2019</v>
      </c>
      <c r="E212" s="124">
        <v>2995.05</v>
      </c>
    </row>
    <row r="213" spans="1:5" ht="15">
      <c r="A213" s="76"/>
      <c r="B213" s="65" t="s">
        <v>195</v>
      </c>
      <c r="C213" s="73" t="s">
        <v>204</v>
      </c>
      <c r="D213" s="73">
        <v>2020</v>
      </c>
      <c r="E213" s="124">
        <v>18671.4</v>
      </c>
    </row>
    <row r="214" spans="1:5" ht="15">
      <c r="A214" s="76"/>
      <c r="B214" s="65" t="s">
        <v>197</v>
      </c>
      <c r="C214" s="73" t="s">
        <v>216</v>
      </c>
      <c r="D214" s="73">
        <v>2020</v>
      </c>
      <c r="E214" s="124">
        <v>35178</v>
      </c>
    </row>
    <row r="215" spans="1:5" ht="15">
      <c r="A215" s="76"/>
      <c r="B215" s="65" t="s">
        <v>198</v>
      </c>
      <c r="C215" s="73" t="s">
        <v>205</v>
      </c>
      <c r="D215" s="73">
        <v>2020</v>
      </c>
      <c r="E215" s="124">
        <v>7715.96</v>
      </c>
    </row>
    <row r="216" spans="1:5" ht="15">
      <c r="A216" s="76"/>
      <c r="B216" s="65">
        <v>761</v>
      </c>
      <c r="C216" s="73" t="s">
        <v>283</v>
      </c>
      <c r="D216" s="73">
        <v>2021</v>
      </c>
      <c r="E216" s="124">
        <v>3000</v>
      </c>
    </row>
    <row r="217" spans="1:5" ht="15">
      <c r="A217" s="76"/>
      <c r="B217" s="65">
        <v>762</v>
      </c>
      <c r="C217" s="73" t="s">
        <v>284</v>
      </c>
      <c r="D217" s="73">
        <v>2021</v>
      </c>
      <c r="E217" s="124">
        <v>599.01</v>
      </c>
    </row>
    <row r="218" spans="1:5" ht="15">
      <c r="A218" s="76"/>
      <c r="B218" s="65">
        <v>766</v>
      </c>
      <c r="C218" s="73" t="s">
        <v>285</v>
      </c>
      <c r="D218" s="73">
        <v>2021</v>
      </c>
      <c r="E218" s="124">
        <v>3099</v>
      </c>
    </row>
    <row r="219" spans="1:5" ht="15">
      <c r="A219" s="76"/>
      <c r="B219" s="65" t="s">
        <v>300</v>
      </c>
      <c r="C219" s="73" t="s">
        <v>298</v>
      </c>
      <c r="D219" s="73">
        <v>2022</v>
      </c>
      <c r="E219" s="124">
        <v>9978.79</v>
      </c>
    </row>
    <row r="220" spans="1:5" ht="15">
      <c r="A220" s="76"/>
      <c r="B220" s="65" t="s">
        <v>299</v>
      </c>
      <c r="C220" s="73" t="s">
        <v>298</v>
      </c>
      <c r="D220" s="73">
        <v>2022</v>
      </c>
      <c r="E220" s="124">
        <v>9978.79</v>
      </c>
    </row>
    <row r="221" spans="1:5" ht="15">
      <c r="A221" s="76"/>
      <c r="B221" s="65" t="s">
        <v>301</v>
      </c>
      <c r="C221" s="73" t="s">
        <v>298</v>
      </c>
      <c r="D221" s="73">
        <v>2022</v>
      </c>
      <c r="E221" s="124">
        <v>6652.53</v>
      </c>
    </row>
    <row r="222" spans="1:5" ht="15">
      <c r="A222" s="76"/>
      <c r="B222" s="65" t="s">
        <v>344</v>
      </c>
      <c r="C222" s="73" t="s">
        <v>108</v>
      </c>
      <c r="D222" s="73">
        <v>2022</v>
      </c>
      <c r="E222" s="124">
        <v>1899</v>
      </c>
    </row>
    <row r="223" spans="1:5" ht="15">
      <c r="A223" s="76"/>
      <c r="B223" s="65" t="s">
        <v>335</v>
      </c>
      <c r="C223" s="73" t="s">
        <v>241</v>
      </c>
      <c r="D223" s="73">
        <v>2022</v>
      </c>
      <c r="E223" s="124">
        <v>1899</v>
      </c>
    </row>
    <row r="224" spans="1:5" ht="15">
      <c r="A224" s="76"/>
      <c r="B224" s="65"/>
      <c r="C224" s="73"/>
      <c r="D224" s="73"/>
      <c r="E224" s="124"/>
    </row>
    <row r="225" spans="1:5" ht="15">
      <c r="A225" s="76"/>
      <c r="B225" s="106" t="s">
        <v>93</v>
      </c>
      <c r="C225" s="73"/>
      <c r="D225" s="73"/>
      <c r="E225" s="124"/>
    </row>
    <row r="226" spans="1:5" ht="15">
      <c r="A226" s="76"/>
      <c r="B226" s="158" t="s">
        <v>334</v>
      </c>
      <c r="C226" s="107" t="s">
        <v>241</v>
      </c>
      <c r="D226" s="73">
        <v>2022</v>
      </c>
      <c r="E226" s="124">
        <v>1899</v>
      </c>
    </row>
    <row r="227" spans="1:5" ht="15.75">
      <c r="A227" s="30"/>
      <c r="B227" s="74"/>
      <c r="C227" s="77" t="s">
        <v>37</v>
      </c>
      <c r="D227" s="78">
        <f>SUM(E208:E226)</f>
        <v>123558.58000000002</v>
      </c>
      <c r="E227" s="2"/>
    </row>
    <row r="228" spans="1:5" ht="15.75">
      <c r="A228" s="30"/>
      <c r="B228" s="74"/>
      <c r="C228" s="79" t="s">
        <v>53</v>
      </c>
      <c r="D228" s="73"/>
      <c r="E228" s="45"/>
    </row>
    <row r="229" spans="1:5" ht="15">
      <c r="A229" s="137"/>
      <c r="B229" s="117" t="s">
        <v>153</v>
      </c>
      <c r="C229" s="136" t="s">
        <v>111</v>
      </c>
      <c r="D229" s="73">
        <v>2019</v>
      </c>
      <c r="E229" s="45">
        <v>6396</v>
      </c>
    </row>
    <row r="230" spans="1:5" ht="15">
      <c r="A230" s="137"/>
      <c r="B230" s="117" t="s">
        <v>195</v>
      </c>
      <c r="C230" s="136" t="s">
        <v>206</v>
      </c>
      <c r="D230" s="73">
        <v>2020</v>
      </c>
      <c r="E230" s="45">
        <v>6223.8</v>
      </c>
    </row>
    <row r="231" spans="1:5" ht="15">
      <c r="A231" s="137"/>
      <c r="B231" s="117" t="s">
        <v>197</v>
      </c>
      <c r="C231" s="73" t="s">
        <v>211</v>
      </c>
      <c r="D231" s="73">
        <v>2020</v>
      </c>
      <c r="E231" s="45">
        <v>10824</v>
      </c>
    </row>
    <row r="232" spans="1:5" ht="25.5">
      <c r="A232" s="137"/>
      <c r="B232" s="104" t="s">
        <v>207</v>
      </c>
      <c r="C232" s="73" t="s">
        <v>201</v>
      </c>
      <c r="D232" s="73">
        <v>2020</v>
      </c>
      <c r="E232" s="45">
        <v>3857.98</v>
      </c>
    </row>
    <row r="233" spans="1:5" ht="15">
      <c r="A233" s="137"/>
      <c r="B233" s="106" t="s">
        <v>286</v>
      </c>
      <c r="C233" s="73" t="s">
        <v>229</v>
      </c>
      <c r="D233" s="73">
        <v>2021</v>
      </c>
      <c r="E233" s="45">
        <v>4920</v>
      </c>
    </row>
    <row r="234" spans="1:5" ht="15">
      <c r="A234" s="137"/>
      <c r="B234" s="129" t="s">
        <v>287</v>
      </c>
      <c r="C234" s="136" t="s">
        <v>250</v>
      </c>
      <c r="D234" s="73">
        <v>2021</v>
      </c>
      <c r="E234" s="45">
        <v>6597.72</v>
      </c>
    </row>
    <row r="235" spans="1:5" ht="15">
      <c r="A235" s="137"/>
      <c r="B235" s="129" t="s">
        <v>309</v>
      </c>
      <c r="C235" s="136" t="s">
        <v>310</v>
      </c>
      <c r="D235" s="73">
        <v>2022</v>
      </c>
      <c r="E235" s="45">
        <v>2699</v>
      </c>
    </row>
    <row r="236" spans="1:5" ht="15">
      <c r="A236" s="137"/>
      <c r="B236" s="129" t="s">
        <v>314</v>
      </c>
      <c r="C236" s="136" t="s">
        <v>313</v>
      </c>
      <c r="D236" s="73">
        <v>2022</v>
      </c>
      <c r="E236" s="45">
        <v>4998</v>
      </c>
    </row>
    <row r="237" spans="1:5" ht="15.75">
      <c r="A237" s="140"/>
      <c r="B237" s="117"/>
      <c r="C237" s="118" t="s">
        <v>37</v>
      </c>
      <c r="D237" s="78">
        <f>SUM(E229:E236)</f>
        <v>46516.5</v>
      </c>
      <c r="E237" s="105"/>
    </row>
    <row r="238" spans="1:5" ht="15.75">
      <c r="A238" s="141"/>
      <c r="B238" s="80"/>
      <c r="C238" s="72" t="s">
        <v>55</v>
      </c>
      <c r="D238" s="73"/>
      <c r="E238" s="45"/>
    </row>
    <row r="239" spans="1:5" ht="15">
      <c r="A239" s="30"/>
      <c r="B239" s="80" t="s">
        <v>152</v>
      </c>
      <c r="C239" s="73" t="s">
        <v>120</v>
      </c>
      <c r="D239" s="73">
        <v>2019</v>
      </c>
      <c r="E239" s="45">
        <v>4464.9</v>
      </c>
    </row>
    <row r="240" spans="1:5" ht="15">
      <c r="A240" s="30"/>
      <c r="B240" s="80" t="s">
        <v>195</v>
      </c>
      <c r="C240" s="73" t="s">
        <v>206</v>
      </c>
      <c r="D240" s="73">
        <v>2020</v>
      </c>
      <c r="E240" s="45">
        <v>6223.8</v>
      </c>
    </row>
    <row r="241" spans="1:5" ht="15">
      <c r="A241" s="30"/>
      <c r="B241" s="80" t="s">
        <v>197</v>
      </c>
      <c r="C241" s="126" t="s">
        <v>211</v>
      </c>
      <c r="D241" s="73">
        <v>2020</v>
      </c>
      <c r="E241" s="45">
        <v>10824</v>
      </c>
    </row>
    <row r="242" spans="1:5" ht="25.5">
      <c r="A242" s="30"/>
      <c r="B242" s="80" t="s">
        <v>217</v>
      </c>
      <c r="C242" s="73" t="s">
        <v>201</v>
      </c>
      <c r="D242" s="73">
        <v>2020</v>
      </c>
      <c r="E242" s="45">
        <v>3857.98</v>
      </c>
    </row>
    <row r="243" spans="1:5" ht="15">
      <c r="A243" s="30"/>
      <c r="B243" s="80">
        <v>501</v>
      </c>
      <c r="C243" s="73" t="s">
        <v>229</v>
      </c>
      <c r="D243" s="73">
        <v>2021</v>
      </c>
      <c r="E243" s="45">
        <v>4920</v>
      </c>
    </row>
    <row r="244" spans="1:5" ht="15.75">
      <c r="A244" s="30"/>
      <c r="B244" s="80"/>
      <c r="C244" s="81" t="s">
        <v>37</v>
      </c>
      <c r="D244" s="78">
        <f>SUM(E239:E243)</f>
        <v>30290.68</v>
      </c>
      <c r="E244" s="2"/>
    </row>
    <row r="245" spans="1:5" ht="15.75">
      <c r="A245" s="30"/>
      <c r="B245" s="80"/>
      <c r="C245" s="72" t="s">
        <v>56</v>
      </c>
      <c r="D245" s="73"/>
      <c r="E245" s="45"/>
    </row>
    <row r="246" spans="1:5" ht="15">
      <c r="A246" s="30"/>
      <c r="B246" s="125">
        <v>423</v>
      </c>
      <c r="C246" s="126" t="s">
        <v>103</v>
      </c>
      <c r="D246" s="126">
        <v>2019</v>
      </c>
      <c r="E246" s="128">
        <v>530</v>
      </c>
    </row>
    <row r="247" spans="1:5" ht="25.5">
      <c r="A247" s="30"/>
      <c r="B247" s="138" t="s">
        <v>158</v>
      </c>
      <c r="C247" s="126" t="s">
        <v>109</v>
      </c>
      <c r="D247" s="126">
        <v>2019</v>
      </c>
      <c r="E247" s="128">
        <v>9540</v>
      </c>
    </row>
    <row r="248" spans="1:5" ht="30">
      <c r="A248" s="30"/>
      <c r="B248" s="139" t="s">
        <v>104</v>
      </c>
      <c r="C248" s="126" t="s">
        <v>108</v>
      </c>
      <c r="D248" s="126">
        <v>2019</v>
      </c>
      <c r="E248" s="128">
        <v>2995.05</v>
      </c>
    </row>
    <row r="249" spans="1:5" ht="15">
      <c r="A249" s="30"/>
      <c r="B249" s="151" t="s">
        <v>195</v>
      </c>
      <c r="C249" s="126" t="s">
        <v>206</v>
      </c>
      <c r="D249" s="126">
        <v>2020</v>
      </c>
      <c r="E249" s="128">
        <v>8856</v>
      </c>
    </row>
    <row r="250" spans="1:5" ht="15">
      <c r="A250" s="30"/>
      <c r="B250" s="151" t="s">
        <v>208</v>
      </c>
      <c r="C250" s="126" t="s">
        <v>210</v>
      </c>
      <c r="D250" s="126">
        <v>2020</v>
      </c>
      <c r="E250" s="128">
        <v>13530</v>
      </c>
    </row>
    <row r="251" spans="1:5" ht="30">
      <c r="A251" s="30"/>
      <c r="B251" s="151" t="s">
        <v>218</v>
      </c>
      <c r="C251" s="126" t="s">
        <v>209</v>
      </c>
      <c r="D251" s="126">
        <v>2020</v>
      </c>
      <c r="E251" s="128">
        <v>5786.97</v>
      </c>
    </row>
    <row r="252" spans="1:5" ht="15">
      <c r="A252" s="30"/>
      <c r="B252" s="151">
        <v>465</v>
      </c>
      <c r="C252" s="126" t="s">
        <v>241</v>
      </c>
      <c r="D252" s="126">
        <v>2021</v>
      </c>
      <c r="E252" s="128">
        <v>3199.9</v>
      </c>
    </row>
    <row r="253" spans="1:5" ht="15">
      <c r="A253" s="30"/>
      <c r="B253" s="151">
        <v>469</v>
      </c>
      <c r="C253" s="126" t="s">
        <v>264</v>
      </c>
      <c r="D253" s="126">
        <v>2021</v>
      </c>
      <c r="E253" s="128">
        <v>3799.9</v>
      </c>
    </row>
    <row r="254" spans="1:5" ht="15">
      <c r="A254" s="30"/>
      <c r="B254" s="151">
        <v>473</v>
      </c>
      <c r="C254" s="126" t="s">
        <v>240</v>
      </c>
      <c r="D254" s="126">
        <v>2021</v>
      </c>
      <c r="E254" s="128">
        <v>3499.9</v>
      </c>
    </row>
    <row r="255" spans="1:5" ht="15">
      <c r="A255" s="30"/>
      <c r="B255" s="151">
        <v>482</v>
      </c>
      <c r="C255" s="126" t="s">
        <v>108</v>
      </c>
      <c r="D255" s="126">
        <v>2022</v>
      </c>
      <c r="E255" s="128">
        <v>2599</v>
      </c>
    </row>
    <row r="256" spans="1:5" ht="15">
      <c r="A256" s="30"/>
      <c r="B256" s="151">
        <v>492.493</v>
      </c>
      <c r="C256" s="126" t="s">
        <v>308</v>
      </c>
      <c r="D256" s="126">
        <v>2022</v>
      </c>
      <c r="E256" s="128">
        <v>1377.6</v>
      </c>
    </row>
    <row r="257" spans="1:5" ht="15">
      <c r="A257" s="30"/>
      <c r="B257" s="151">
        <v>494</v>
      </c>
      <c r="C257" s="126" t="s">
        <v>249</v>
      </c>
      <c r="D257" s="126">
        <v>2022</v>
      </c>
      <c r="E257" s="128">
        <v>3690</v>
      </c>
    </row>
    <row r="258" spans="1:5" ht="15">
      <c r="A258" s="30"/>
      <c r="B258" s="151" t="s">
        <v>348</v>
      </c>
      <c r="C258" s="126" t="s">
        <v>250</v>
      </c>
      <c r="D258" s="126">
        <v>2022</v>
      </c>
      <c r="E258" s="128">
        <v>3394.8</v>
      </c>
    </row>
    <row r="259" spans="1:5" ht="15.75">
      <c r="A259" s="30"/>
      <c r="B259" s="125"/>
      <c r="C259" s="131" t="s">
        <v>37</v>
      </c>
      <c r="D259" s="132">
        <f>SUM(E246:E258)</f>
        <v>62799.12000000001</v>
      </c>
      <c r="E259" s="17"/>
    </row>
    <row r="260" spans="1:5" ht="15.75">
      <c r="A260" s="76"/>
      <c r="B260" s="106"/>
      <c r="C260" s="72" t="s">
        <v>57</v>
      </c>
      <c r="D260" s="78"/>
      <c r="E260" s="2"/>
    </row>
    <row r="261" spans="1:5" ht="15">
      <c r="A261" s="76"/>
      <c r="B261" s="106">
        <v>318</v>
      </c>
      <c r="C261" s="134" t="s">
        <v>108</v>
      </c>
      <c r="D261" s="73">
        <v>2019</v>
      </c>
      <c r="E261" s="45">
        <v>1599</v>
      </c>
    </row>
    <row r="262" spans="1:5" ht="15">
      <c r="A262" s="76"/>
      <c r="B262" s="106">
        <v>351</v>
      </c>
      <c r="C262" s="134" t="s">
        <v>249</v>
      </c>
      <c r="D262" s="73">
        <v>2021</v>
      </c>
      <c r="E262" s="45">
        <v>2199</v>
      </c>
    </row>
    <row r="263" spans="1:5" ht="15.75">
      <c r="A263" s="76"/>
      <c r="B263" s="106"/>
      <c r="C263" s="81"/>
      <c r="D263" s="78">
        <f>SUM(E261:E262)</f>
        <v>3798</v>
      </c>
      <c r="E263" s="2"/>
    </row>
    <row r="264" spans="1:5" ht="15.75">
      <c r="A264" s="76"/>
      <c r="B264" s="106"/>
      <c r="C264" s="81"/>
      <c r="D264" s="78"/>
      <c r="E264" s="2"/>
    </row>
    <row r="265" spans="1:5" ht="15.75">
      <c r="A265" s="130"/>
      <c r="B265" s="71"/>
      <c r="C265" s="72" t="s">
        <v>30</v>
      </c>
      <c r="D265" s="73"/>
      <c r="E265" s="78">
        <f>SUM(E160:E262)</f>
        <v>497543.74999999994</v>
      </c>
    </row>
    <row r="266" spans="1:5" ht="15">
      <c r="A266" s="30"/>
      <c r="B266" s="119"/>
      <c r="C266" s="133"/>
      <c r="D266" s="133"/>
      <c r="E266" s="83"/>
    </row>
    <row r="267" spans="1:5" ht="15.75">
      <c r="A267" s="33"/>
      <c r="B267" s="33"/>
      <c r="C267" s="34"/>
      <c r="D267" s="35"/>
      <c r="E267" s="36"/>
    </row>
    <row r="268" spans="1:5" ht="15">
      <c r="A268" s="241" t="s">
        <v>32</v>
      </c>
      <c r="B268" s="241"/>
      <c r="C268" s="241"/>
      <c r="D268" s="241"/>
      <c r="E268" s="241"/>
    </row>
    <row r="269" spans="1:5" ht="51.75" thickBot="1">
      <c r="A269" s="38" t="s">
        <v>46</v>
      </c>
      <c r="B269" s="38" t="s">
        <v>148</v>
      </c>
      <c r="C269" s="38" t="s">
        <v>33</v>
      </c>
      <c r="D269" s="38" t="s">
        <v>25</v>
      </c>
      <c r="E269" s="29" t="s">
        <v>29</v>
      </c>
    </row>
    <row r="270" spans="1:5" ht="15.75">
      <c r="A270" s="30">
        <v>1</v>
      </c>
      <c r="B270" s="30"/>
      <c r="C270" s="79" t="s">
        <v>53</v>
      </c>
      <c r="D270" s="31"/>
      <c r="E270" s="32"/>
    </row>
    <row r="271" spans="1:5" ht="15">
      <c r="A271" s="30">
        <v>2</v>
      </c>
      <c r="B271" s="30" t="s">
        <v>156</v>
      </c>
      <c r="C271" s="31" t="s">
        <v>155</v>
      </c>
      <c r="D271" s="31">
        <v>2019</v>
      </c>
      <c r="E271" s="32">
        <v>11968.99</v>
      </c>
    </row>
    <row r="272" spans="1:5" ht="15.75">
      <c r="A272" s="30">
        <v>3</v>
      </c>
      <c r="B272" s="30"/>
      <c r="C272" s="143" t="s">
        <v>37</v>
      </c>
      <c r="D272" s="144">
        <f>SUM(E271)</f>
        <v>11968.99</v>
      </c>
      <c r="E272" s="32"/>
    </row>
    <row r="273" spans="1:5" ht="15.75">
      <c r="A273" s="30">
        <v>4</v>
      </c>
      <c r="B273" s="30"/>
      <c r="C273" s="79" t="s">
        <v>154</v>
      </c>
      <c r="D273" s="31"/>
      <c r="E273" s="32"/>
    </row>
    <row r="274" spans="1:5" ht="15">
      <c r="A274" s="30">
        <v>5</v>
      </c>
      <c r="B274" s="30" t="s">
        <v>157</v>
      </c>
      <c r="C274" s="31" t="s">
        <v>155</v>
      </c>
      <c r="D274" s="31">
        <v>2019</v>
      </c>
      <c r="E274" s="32">
        <v>17838.49</v>
      </c>
    </row>
    <row r="275" spans="1:5" ht="15.75">
      <c r="A275" s="30">
        <v>6</v>
      </c>
      <c r="B275" s="30"/>
      <c r="C275" s="143" t="s">
        <v>37</v>
      </c>
      <c r="D275" s="144">
        <f>SUM(E274)</f>
        <v>17838.49</v>
      </c>
      <c r="E275" s="32"/>
    </row>
    <row r="276" spans="1:5" ht="15.75">
      <c r="A276" s="40"/>
      <c r="B276" s="40"/>
      <c r="C276" s="46" t="s">
        <v>30</v>
      </c>
      <c r="D276" s="145">
        <f>SUM(E271:E274)</f>
        <v>29807.480000000003</v>
      </c>
      <c r="E276" s="47"/>
    </row>
  </sheetData>
  <sheetProtection/>
  <mergeCells count="11">
    <mergeCell ref="C93:E93"/>
    <mergeCell ref="A268:E268"/>
    <mergeCell ref="A62:B62"/>
    <mergeCell ref="A184:B184"/>
    <mergeCell ref="A185:B185"/>
    <mergeCell ref="C72:E72"/>
    <mergeCell ref="A5:D5"/>
    <mergeCell ref="A6:E6"/>
    <mergeCell ref="A158:E158"/>
    <mergeCell ref="C16:E16"/>
    <mergeCell ref="C41:E4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Sylwester</cp:lastModifiedBy>
  <cp:lastPrinted>2023-10-17T10:35:26Z</cp:lastPrinted>
  <dcterms:created xsi:type="dcterms:W3CDTF">2014-09-03T11:36:18Z</dcterms:created>
  <dcterms:modified xsi:type="dcterms:W3CDTF">2023-10-30T08:31:47Z</dcterms:modified>
  <cp:category/>
  <cp:version/>
  <cp:contentType/>
  <cp:contentStatus/>
</cp:coreProperties>
</file>