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westycje\2024\Przetarg konserwacja oświetlenia\"/>
    </mc:Choice>
  </mc:AlternateContent>
  <xr:revisionPtr revIDLastSave="0" documentId="13_ncr:1_{E6BDEEB9-0925-4EA7-99C8-4A65376B1A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3" sheetId="3" r:id="rId1"/>
  </sheets>
  <definedNames>
    <definedName name="_Hlk29456575" localSheetId="0">Arkusz3!$A$4</definedName>
    <definedName name="_xlnm.Print_Area" localSheetId="0">Arkusz3!$A$2:$I$72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3" l="1"/>
  <c r="F9" i="3"/>
  <c r="F49" i="3" l="1"/>
  <c r="G49" i="3" s="1"/>
  <c r="H49" i="3" s="1"/>
  <c r="G9" i="3"/>
  <c r="H9" i="3" s="1"/>
  <c r="F10" i="3"/>
  <c r="G10" i="3" s="1"/>
  <c r="H10" i="3" s="1"/>
  <c r="F11" i="3"/>
  <c r="G11" i="3" s="1"/>
  <c r="H11" i="3" s="1"/>
  <c r="F12" i="3"/>
  <c r="G12" i="3" s="1"/>
  <c r="H12" i="3" s="1"/>
  <c r="F13" i="3"/>
  <c r="G13" i="3" s="1"/>
  <c r="H13" i="3" s="1"/>
  <c r="F14" i="3"/>
  <c r="G14" i="3" s="1"/>
  <c r="H14" i="3" s="1"/>
  <c r="F15" i="3"/>
  <c r="G15" i="3" s="1"/>
  <c r="H15" i="3" s="1"/>
  <c r="F16" i="3"/>
  <c r="G16" i="3" s="1"/>
  <c r="H16" i="3" s="1"/>
  <c r="F17" i="3"/>
  <c r="G17" i="3" s="1"/>
  <c r="H17" i="3" s="1"/>
  <c r="F18" i="3"/>
  <c r="G18" i="3" s="1"/>
  <c r="H18" i="3" s="1"/>
  <c r="F19" i="3"/>
  <c r="G19" i="3" s="1"/>
  <c r="H19" i="3" s="1"/>
  <c r="F20" i="3"/>
  <c r="G20" i="3" s="1"/>
  <c r="H20" i="3" s="1"/>
  <c r="F21" i="3"/>
  <c r="G21" i="3" s="1"/>
  <c r="H21" i="3" s="1"/>
  <c r="F22" i="3"/>
  <c r="G22" i="3" s="1"/>
  <c r="H22" i="3" s="1"/>
  <c r="F23" i="3"/>
  <c r="G23" i="3" s="1"/>
  <c r="H23" i="3" s="1"/>
  <c r="F24" i="3"/>
  <c r="G24" i="3" s="1"/>
  <c r="H24" i="3" s="1"/>
  <c r="F25" i="3"/>
  <c r="G25" i="3" s="1"/>
  <c r="H25" i="3" s="1"/>
  <c r="F26" i="3"/>
  <c r="G26" i="3" s="1"/>
  <c r="H26" i="3" s="1"/>
  <c r="F27" i="3"/>
  <c r="G27" i="3" s="1"/>
  <c r="H27" i="3" s="1"/>
  <c r="F28" i="3"/>
  <c r="G28" i="3" s="1"/>
  <c r="H28" i="3" s="1"/>
  <c r="F29" i="3"/>
  <c r="G29" i="3" s="1"/>
  <c r="H29" i="3" s="1"/>
  <c r="F30" i="3"/>
  <c r="G30" i="3" s="1"/>
  <c r="H30" i="3" s="1"/>
  <c r="F31" i="3"/>
  <c r="G31" i="3" s="1"/>
  <c r="H31" i="3" s="1"/>
  <c r="F32" i="3"/>
  <c r="G32" i="3" s="1"/>
  <c r="H32" i="3" s="1"/>
  <c r="F33" i="3"/>
  <c r="G33" i="3" s="1"/>
  <c r="H33" i="3" s="1"/>
  <c r="F34" i="3"/>
  <c r="G34" i="3" s="1"/>
  <c r="H34" i="3" s="1"/>
  <c r="F35" i="3"/>
  <c r="G35" i="3" s="1"/>
  <c r="H35" i="3" s="1"/>
  <c r="F36" i="3"/>
  <c r="G36" i="3" s="1"/>
  <c r="H36" i="3" s="1"/>
  <c r="F37" i="3"/>
  <c r="G37" i="3" s="1"/>
  <c r="H37" i="3" s="1"/>
  <c r="F38" i="3"/>
  <c r="G38" i="3" s="1"/>
  <c r="H38" i="3" s="1"/>
  <c r="F39" i="3"/>
  <c r="G39" i="3" s="1"/>
  <c r="H39" i="3" s="1"/>
  <c r="F40" i="3"/>
  <c r="G40" i="3" s="1"/>
  <c r="H40" i="3" s="1"/>
  <c r="F41" i="3"/>
  <c r="G41" i="3" s="1"/>
  <c r="H41" i="3" s="1"/>
  <c r="F42" i="3"/>
  <c r="G42" i="3" s="1"/>
  <c r="H42" i="3" s="1"/>
  <c r="F43" i="3"/>
  <c r="G43" i="3" s="1"/>
  <c r="H43" i="3" s="1"/>
  <c r="F44" i="3"/>
  <c r="G44" i="3" s="1"/>
  <c r="H44" i="3" s="1"/>
  <c r="F45" i="3"/>
  <c r="G45" i="3" s="1"/>
  <c r="H45" i="3" s="1"/>
  <c r="F46" i="3"/>
  <c r="G46" i="3" s="1"/>
  <c r="H46" i="3" s="1"/>
  <c r="F47" i="3"/>
  <c r="G47" i="3" s="1"/>
  <c r="H47" i="3" s="1"/>
  <c r="F48" i="3"/>
  <c r="G48" i="3" s="1"/>
  <c r="H48" i="3" s="1"/>
</calcChain>
</file>

<file path=xl/sharedStrings.xml><?xml version="1.0" encoding="utf-8"?>
<sst xmlns="http://schemas.openxmlformats.org/spreadsheetml/2006/main" count="81" uniqueCount="75">
  <si>
    <t>Lp.</t>
  </si>
  <si>
    <t>Wyszczególnienie prac</t>
  </si>
  <si>
    <t>Wymiana lampy sodowej 50-250W</t>
  </si>
  <si>
    <t xml:space="preserve">Wymiana statecznika </t>
  </si>
  <si>
    <t>Wymiana bezpiecznika typu Bi</t>
  </si>
  <si>
    <t>Wymiana bezpiecznika typu S 1 bieg</t>
  </si>
  <si>
    <t>Wymiana bezpiecznika typu S 3 bieg</t>
  </si>
  <si>
    <t>Wymiana bezpiecznika BNU lub podobny</t>
  </si>
  <si>
    <t>Wymiana złącza IZK</t>
  </si>
  <si>
    <t>Wymiana oprawki E72, E40</t>
  </si>
  <si>
    <t>Wymiana zapłonnika 50-250W</t>
  </si>
  <si>
    <t>Wymiana oprawy na wysięgniku- słupie (bez materiału)</t>
  </si>
  <si>
    <t>Wymiana oprawy w ziemi (bez materiału)</t>
  </si>
  <si>
    <t>Malowanie słupa</t>
  </si>
  <si>
    <t>Wymiana klosza (bez materiału)</t>
  </si>
  <si>
    <t>Wymiana elementów obudowy szafki oświetleniowej (bez materiału)</t>
  </si>
  <si>
    <t>Wymiana zamka PGE szafki oświetleniowej</t>
  </si>
  <si>
    <t>Wymiana zamka odbiorcy szafki oświetleniowej</t>
  </si>
  <si>
    <t>Wymiana wysięgnika słupa S</t>
  </si>
  <si>
    <t>Wymiana wysięgnika słupa ZN-EPV</t>
  </si>
  <si>
    <t>Mycie kloszy</t>
  </si>
  <si>
    <t>Odśnieżanie opraw iluminacji Kościoła Ewangelickiego (24 szt.)</t>
  </si>
  <si>
    <t>Wymiana stycznika</t>
  </si>
  <si>
    <t>Wymiana przekaźnika PZS</t>
  </si>
  <si>
    <t>Montaż osłony wnęki słupa z uszczelką</t>
  </si>
  <si>
    <t>Zmiana ustawień zegara CPA</t>
  </si>
  <si>
    <t>Ustawienie słupa w pionie</t>
  </si>
  <si>
    <t>Wymiana słupa (bez materiału)</t>
  </si>
  <si>
    <t>Wymiana linii kablowej oświetleniowej YAKXS 4x25-35</t>
  </si>
  <si>
    <t>Wymiana linii kablowej oświetleniowej YKY 5x10-16</t>
  </si>
  <si>
    <t>Montaż mufy kablowej</t>
  </si>
  <si>
    <t>Pomiar izolacji kabla</t>
  </si>
  <si>
    <t>Pomiar izolacji przewodu</t>
  </si>
  <si>
    <t>Pomiar skuteczności ochrony od porażeń</t>
  </si>
  <si>
    <t>Oględziny układów oświetleniowych</t>
  </si>
  <si>
    <t>Dojazd do usunięcia awarii związanych z likwidacją zagrożeń</t>
  </si>
  <si>
    <t>Dopuszczenie do pracy na urządzeniach Gminy Miejskiej Giżycko</t>
  </si>
  <si>
    <t>Wymiana taśmy LED (bez materiału)</t>
  </si>
  <si>
    <t>Wymiana zasilacza do taśmy LED (bez materiału)</t>
  </si>
  <si>
    <t xml:space="preserve">Wymiana lampy metalohalogenowej 35-70W </t>
  </si>
  <si>
    <t xml:space="preserve">Wymiana lampy metalohalogenowej 150-250W </t>
  </si>
  <si>
    <t>Wymiana szafki oświetleniowej (bez materiału)</t>
  </si>
  <si>
    <t>Nazwa zadania:</t>
  </si>
  <si>
    <t>„Konserwacja oświetlenia ulicznego na terenie Gminy Miejskiej Giżycko”</t>
  </si>
  <si>
    <t>Kosztorys powykonawczy opracowany wg tabel KNR w oparciu o wskaźniki uzyte do kalkulacji wartości zamówienia</t>
  </si>
  <si>
    <t>Sprzęt:</t>
  </si>
  <si>
    <t>samochód MPS - podnośnik</t>
  </si>
  <si>
    <t>zł/Mg</t>
  </si>
  <si>
    <t>samochód ciężarowy</t>
  </si>
  <si>
    <t>samochód dostawczy do 2,5 t</t>
  </si>
  <si>
    <t>koparko-ładowarka</t>
  </si>
  <si>
    <t>zagęszczarka</t>
  </si>
  <si>
    <t>żuraw samochodowy</t>
  </si>
  <si>
    <t>przyczepa dłużycowa</t>
  </si>
  <si>
    <t>R-g</t>
  </si>
  <si>
    <t>Kp</t>
  </si>
  <si>
    <t>Z</t>
  </si>
  <si>
    <t>Kz</t>
  </si>
  <si>
    <t>zł</t>
  </si>
  <si>
    <t>% od R</t>
  </si>
  <si>
    <t>% od R+Kp</t>
  </si>
  <si>
    <t>% od M</t>
  </si>
  <si>
    <t>Remont pozostałych elementów: **</t>
  </si>
  <si>
    <t>* Wykonawca uzupełnia tylko kolumnę "4 Cena jednostkowa netto"</t>
  </si>
  <si>
    <t>** Wykonawca uzupełnia tylko kolumnę "3"</t>
  </si>
  <si>
    <t>materiały</t>
  </si>
  <si>
    <t>według faktur</t>
  </si>
  <si>
    <t>Wymiana oprawy LED (bez materiału)</t>
  </si>
  <si>
    <t>Orientacyjna ilość (szt.)/rok budżetowy</t>
  </si>
  <si>
    <t>Cena jednostkowa netto */rok</t>
  </si>
  <si>
    <t>Wartość robót netto zł/rok</t>
  </si>
  <si>
    <t>Wartość robót brutto zł/rok</t>
  </si>
  <si>
    <t>Wartość robót brutto zł/ cały okres obowiązywania umowy</t>
  </si>
  <si>
    <t xml:space="preserve">Razem: </t>
  </si>
  <si>
    <t>Załącznik nr 8 do SWZ - Tabela elementów rozliczeniowych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</si>
</sst>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10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0" fillId="0" borderId="0" xfId="0" applyNumberFormat="1"/>
    <xf numFmtId="44" fontId="3" fillId="0" borderId="1" xfId="0" applyNumberFormat="1" applyFont="1" applyBorder="1" applyAlignment="1">
      <alignment horizontal="justify" vertical="center" wrapText="1"/>
    </xf>
    <xf numFmtId="44" fontId="5" fillId="0" borderId="1" xfId="0" applyNumberFormat="1" applyFont="1" applyBorder="1" applyAlignment="1" applyProtection="1">
      <alignment horizontal="justify" vertical="center" wrapText="1"/>
      <protection hidden="1"/>
    </xf>
    <xf numFmtId="4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0" xfId="0" applyFont="1" applyAlignment="1"/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71"/>
  <sheetViews>
    <sheetView tabSelected="1" workbookViewId="0">
      <selection activeCell="N13" sqref="N13"/>
    </sheetView>
  </sheetViews>
  <sheetFormatPr defaultRowHeight="14.25"/>
  <cols>
    <col min="1" max="1" width="5" customWidth="1"/>
    <col min="2" max="2" width="3" customWidth="1"/>
    <col min="3" max="3" width="38.375" customWidth="1"/>
    <col min="4" max="5" width="10.5" customWidth="1"/>
    <col min="6" max="6" width="11.25" customWidth="1"/>
    <col min="7" max="7" width="12.875" customWidth="1"/>
    <col min="8" max="8" width="12.625" customWidth="1"/>
    <col min="9" max="9" width="7.125" customWidth="1"/>
  </cols>
  <sheetData>
    <row r="2" spans="1:9" ht="22.5" customHeight="1">
      <c r="B2" s="30" t="s">
        <v>74</v>
      </c>
      <c r="C2" s="30"/>
      <c r="D2" s="30"/>
      <c r="E2" s="30"/>
      <c r="F2" s="30"/>
      <c r="G2" s="30"/>
      <c r="H2" s="30"/>
    </row>
    <row r="3" spans="1:9" ht="11.25" customHeight="1">
      <c r="A3" s="29"/>
      <c r="B3" s="22" t="s">
        <v>42</v>
      </c>
      <c r="C3" s="22"/>
      <c r="D3" s="22"/>
      <c r="E3" s="22"/>
      <c r="F3" s="22"/>
      <c r="G3" s="22"/>
      <c r="H3" s="22"/>
    </row>
    <row r="4" spans="1:9" ht="14.25" customHeight="1">
      <c r="A4" s="23" t="s">
        <v>43</v>
      </c>
      <c r="B4" s="23"/>
      <c r="C4" s="23"/>
      <c r="D4" s="23"/>
      <c r="E4" s="23"/>
      <c r="F4" s="23"/>
      <c r="G4" s="23"/>
    </row>
    <row r="5" spans="1:9" ht="12" customHeight="1">
      <c r="A5" s="5"/>
      <c r="B5" s="5"/>
      <c r="C5" s="5"/>
      <c r="D5" s="5"/>
      <c r="E5" s="5"/>
      <c r="F5" s="5"/>
    </row>
    <row r="6" spans="1:9" ht="10.5" customHeight="1"/>
    <row r="7" spans="1:9" ht="50.25" customHeight="1">
      <c r="B7" s="3" t="s">
        <v>0</v>
      </c>
      <c r="C7" s="3" t="s">
        <v>1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</row>
    <row r="8" spans="1:9" ht="11.25" customHeight="1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</row>
    <row r="9" spans="1:9" ht="19.5" customHeight="1">
      <c r="B9" s="1">
        <v>1</v>
      </c>
      <c r="C9" s="2" t="s">
        <v>2</v>
      </c>
      <c r="D9" s="1">
        <v>700</v>
      </c>
      <c r="E9" s="9"/>
      <c r="F9" s="7">
        <f>D9*E9</f>
        <v>0</v>
      </c>
      <c r="G9" s="7">
        <f>F9*1.23</f>
        <v>0</v>
      </c>
      <c r="H9" s="7">
        <f>G9*2</f>
        <v>0</v>
      </c>
      <c r="I9" s="6"/>
    </row>
    <row r="10" spans="1:9">
      <c r="B10" s="1">
        <v>2</v>
      </c>
      <c r="C10" s="2" t="s">
        <v>3</v>
      </c>
      <c r="D10" s="1">
        <v>50</v>
      </c>
      <c r="E10" s="9"/>
      <c r="F10" s="7">
        <f t="shared" ref="F10:F49" si="0">D10*E10</f>
        <v>0</v>
      </c>
      <c r="G10" s="7">
        <f t="shared" ref="G10:G49" si="1">F10*1.23</f>
        <v>0</v>
      </c>
      <c r="H10" s="7">
        <f t="shared" ref="H10:H50" si="2">G10*2</f>
        <v>0</v>
      </c>
      <c r="I10" s="6"/>
    </row>
    <row r="11" spans="1:9">
      <c r="B11" s="1">
        <v>3</v>
      </c>
      <c r="C11" s="2" t="s">
        <v>39</v>
      </c>
      <c r="D11" s="1">
        <v>10</v>
      </c>
      <c r="E11" s="9"/>
      <c r="F11" s="7">
        <f t="shared" si="0"/>
        <v>0</v>
      </c>
      <c r="G11" s="7">
        <f t="shared" si="1"/>
        <v>0</v>
      </c>
      <c r="H11" s="7">
        <f t="shared" si="2"/>
        <v>0</v>
      </c>
      <c r="I11" s="6"/>
    </row>
    <row r="12" spans="1:9">
      <c r="B12" s="1">
        <v>4</v>
      </c>
      <c r="C12" s="2" t="s">
        <v>40</v>
      </c>
      <c r="D12" s="1">
        <v>6</v>
      </c>
      <c r="E12" s="9"/>
      <c r="F12" s="7">
        <f t="shared" si="0"/>
        <v>0</v>
      </c>
      <c r="G12" s="7">
        <f t="shared" si="1"/>
        <v>0</v>
      </c>
      <c r="H12" s="7">
        <f t="shared" si="2"/>
        <v>0</v>
      </c>
      <c r="I12" s="6"/>
    </row>
    <row r="13" spans="1:9">
      <c r="B13" s="1">
        <v>5</v>
      </c>
      <c r="C13" s="2" t="s">
        <v>4</v>
      </c>
      <c r="D13" s="1">
        <v>15</v>
      </c>
      <c r="E13" s="9"/>
      <c r="F13" s="7">
        <f t="shared" si="0"/>
        <v>0</v>
      </c>
      <c r="G13" s="7">
        <f t="shared" si="1"/>
        <v>0</v>
      </c>
      <c r="H13" s="7">
        <f t="shared" si="2"/>
        <v>0</v>
      </c>
      <c r="I13" s="6"/>
    </row>
    <row r="14" spans="1:9">
      <c r="B14" s="1">
        <v>6</v>
      </c>
      <c r="C14" s="2" t="s">
        <v>5</v>
      </c>
      <c r="D14" s="1">
        <v>5</v>
      </c>
      <c r="E14" s="9"/>
      <c r="F14" s="7">
        <f t="shared" si="0"/>
        <v>0</v>
      </c>
      <c r="G14" s="7">
        <f t="shared" si="1"/>
        <v>0</v>
      </c>
      <c r="H14" s="7">
        <f t="shared" si="2"/>
        <v>0</v>
      </c>
      <c r="I14" s="6"/>
    </row>
    <row r="15" spans="1:9">
      <c r="B15" s="1">
        <v>7</v>
      </c>
      <c r="C15" s="2" t="s">
        <v>6</v>
      </c>
      <c r="D15" s="1">
        <v>5</v>
      </c>
      <c r="E15" s="9"/>
      <c r="F15" s="7">
        <f t="shared" si="0"/>
        <v>0</v>
      </c>
      <c r="G15" s="7">
        <f t="shared" si="1"/>
        <v>0</v>
      </c>
      <c r="H15" s="7">
        <f t="shared" si="2"/>
        <v>0</v>
      </c>
      <c r="I15" s="6"/>
    </row>
    <row r="16" spans="1:9">
      <c r="B16" s="1">
        <v>8</v>
      </c>
      <c r="C16" s="2" t="s">
        <v>7</v>
      </c>
      <c r="D16" s="1">
        <v>12</v>
      </c>
      <c r="E16" s="9"/>
      <c r="F16" s="7">
        <f t="shared" si="0"/>
        <v>0</v>
      </c>
      <c r="G16" s="7">
        <f t="shared" si="1"/>
        <v>0</v>
      </c>
      <c r="H16" s="7">
        <f t="shared" si="2"/>
        <v>0</v>
      </c>
      <c r="I16" s="6"/>
    </row>
    <row r="17" spans="2:9">
      <c r="B17" s="1">
        <v>9</v>
      </c>
      <c r="C17" s="2" t="s">
        <v>8</v>
      </c>
      <c r="D17" s="1">
        <v>22</v>
      </c>
      <c r="E17" s="9"/>
      <c r="F17" s="7">
        <f t="shared" si="0"/>
        <v>0</v>
      </c>
      <c r="G17" s="7">
        <f t="shared" si="1"/>
        <v>0</v>
      </c>
      <c r="H17" s="7">
        <f t="shared" si="2"/>
        <v>0</v>
      </c>
      <c r="I17" s="6"/>
    </row>
    <row r="18" spans="2:9">
      <c r="B18" s="1">
        <v>10</v>
      </c>
      <c r="C18" s="2" t="s">
        <v>9</v>
      </c>
      <c r="D18" s="1">
        <v>3</v>
      </c>
      <c r="E18" s="9"/>
      <c r="F18" s="7">
        <f t="shared" si="0"/>
        <v>0</v>
      </c>
      <c r="G18" s="7">
        <f t="shared" si="1"/>
        <v>0</v>
      </c>
      <c r="H18" s="7">
        <f t="shared" si="2"/>
        <v>0</v>
      </c>
      <c r="I18" s="6"/>
    </row>
    <row r="19" spans="2:9">
      <c r="B19" s="1">
        <v>11</v>
      </c>
      <c r="C19" s="2" t="s">
        <v>10</v>
      </c>
      <c r="D19" s="1">
        <v>10</v>
      </c>
      <c r="E19" s="9"/>
      <c r="F19" s="7">
        <f t="shared" si="0"/>
        <v>0</v>
      </c>
      <c r="G19" s="7">
        <f t="shared" si="1"/>
        <v>0</v>
      </c>
      <c r="H19" s="7">
        <f t="shared" si="2"/>
        <v>0</v>
      </c>
      <c r="I19" s="6"/>
    </row>
    <row r="20" spans="2:9">
      <c r="B20" s="1">
        <v>12</v>
      </c>
      <c r="C20" s="2" t="s">
        <v>11</v>
      </c>
      <c r="D20" s="1">
        <v>40</v>
      </c>
      <c r="E20" s="9"/>
      <c r="F20" s="7">
        <f t="shared" si="0"/>
        <v>0</v>
      </c>
      <c r="G20" s="7">
        <f t="shared" si="1"/>
        <v>0</v>
      </c>
      <c r="H20" s="7">
        <f t="shared" si="2"/>
        <v>0</v>
      </c>
      <c r="I20" s="6"/>
    </row>
    <row r="21" spans="2:9">
      <c r="B21" s="1">
        <v>13</v>
      </c>
      <c r="C21" s="2" t="s">
        <v>12</v>
      </c>
      <c r="D21" s="1">
        <v>5</v>
      </c>
      <c r="E21" s="9"/>
      <c r="F21" s="7">
        <f t="shared" si="0"/>
        <v>0</v>
      </c>
      <c r="G21" s="7">
        <f t="shared" si="1"/>
        <v>0</v>
      </c>
      <c r="H21" s="7">
        <f t="shared" si="2"/>
        <v>0</v>
      </c>
      <c r="I21" s="6"/>
    </row>
    <row r="22" spans="2:9">
      <c r="B22" s="1">
        <v>14</v>
      </c>
      <c r="C22" s="2" t="s">
        <v>13</v>
      </c>
      <c r="D22" s="1">
        <v>5</v>
      </c>
      <c r="E22" s="9"/>
      <c r="F22" s="7">
        <f t="shared" si="0"/>
        <v>0</v>
      </c>
      <c r="G22" s="7">
        <f t="shared" si="1"/>
        <v>0</v>
      </c>
      <c r="H22" s="7">
        <f t="shared" si="2"/>
        <v>0</v>
      </c>
      <c r="I22" s="6"/>
    </row>
    <row r="23" spans="2:9">
      <c r="B23" s="1">
        <v>15</v>
      </c>
      <c r="C23" s="2" t="s">
        <v>14</v>
      </c>
      <c r="D23" s="1">
        <v>40</v>
      </c>
      <c r="E23" s="9"/>
      <c r="F23" s="7">
        <f t="shared" si="0"/>
        <v>0</v>
      </c>
      <c r="G23" s="7">
        <f t="shared" si="1"/>
        <v>0</v>
      </c>
      <c r="H23" s="7">
        <f t="shared" si="2"/>
        <v>0</v>
      </c>
      <c r="I23" s="6"/>
    </row>
    <row r="24" spans="2:9">
      <c r="B24" s="1">
        <v>16</v>
      </c>
      <c r="C24" s="2" t="s">
        <v>41</v>
      </c>
      <c r="D24" s="1">
        <v>2</v>
      </c>
      <c r="E24" s="9"/>
      <c r="F24" s="7">
        <f t="shared" si="0"/>
        <v>0</v>
      </c>
      <c r="G24" s="7">
        <f t="shared" si="1"/>
        <v>0</v>
      </c>
      <c r="H24" s="7">
        <f t="shared" si="2"/>
        <v>0</v>
      </c>
      <c r="I24" s="6"/>
    </row>
    <row r="25" spans="2:9" ht="24" customHeight="1">
      <c r="B25" s="1">
        <v>17</v>
      </c>
      <c r="C25" s="2" t="s">
        <v>15</v>
      </c>
      <c r="D25" s="1">
        <v>5</v>
      </c>
      <c r="E25" s="9"/>
      <c r="F25" s="7">
        <f t="shared" si="0"/>
        <v>0</v>
      </c>
      <c r="G25" s="7">
        <f t="shared" si="1"/>
        <v>0</v>
      </c>
      <c r="H25" s="7">
        <f t="shared" si="2"/>
        <v>0</v>
      </c>
      <c r="I25" s="6"/>
    </row>
    <row r="26" spans="2:9">
      <c r="B26" s="1">
        <v>18</v>
      </c>
      <c r="C26" s="2" t="s">
        <v>16</v>
      </c>
      <c r="D26" s="1">
        <v>3</v>
      </c>
      <c r="E26" s="9"/>
      <c r="F26" s="7">
        <f t="shared" si="0"/>
        <v>0</v>
      </c>
      <c r="G26" s="7">
        <f t="shared" si="1"/>
        <v>0</v>
      </c>
      <c r="H26" s="7">
        <f t="shared" si="2"/>
        <v>0</v>
      </c>
      <c r="I26" s="6"/>
    </row>
    <row r="27" spans="2:9">
      <c r="B27" s="1">
        <v>19</v>
      </c>
      <c r="C27" s="2" t="s">
        <v>17</v>
      </c>
      <c r="D27" s="1">
        <v>5</v>
      </c>
      <c r="E27" s="9"/>
      <c r="F27" s="7">
        <f t="shared" si="0"/>
        <v>0</v>
      </c>
      <c r="G27" s="7">
        <f t="shared" si="1"/>
        <v>0</v>
      </c>
      <c r="H27" s="7">
        <f t="shared" si="2"/>
        <v>0</v>
      </c>
      <c r="I27" s="6"/>
    </row>
    <row r="28" spans="2:9">
      <c r="B28" s="1">
        <v>20</v>
      </c>
      <c r="C28" s="2" t="s">
        <v>18</v>
      </c>
      <c r="D28" s="1">
        <v>3</v>
      </c>
      <c r="E28" s="9"/>
      <c r="F28" s="7">
        <f t="shared" si="0"/>
        <v>0</v>
      </c>
      <c r="G28" s="7">
        <f t="shared" si="1"/>
        <v>0</v>
      </c>
      <c r="H28" s="7">
        <f t="shared" si="2"/>
        <v>0</v>
      </c>
      <c r="I28" s="6"/>
    </row>
    <row r="29" spans="2:9">
      <c r="B29" s="1">
        <v>21</v>
      </c>
      <c r="C29" s="2" t="s">
        <v>19</v>
      </c>
      <c r="D29" s="1">
        <v>15</v>
      </c>
      <c r="E29" s="9"/>
      <c r="F29" s="7">
        <f t="shared" si="0"/>
        <v>0</v>
      </c>
      <c r="G29" s="7">
        <f t="shared" si="1"/>
        <v>0</v>
      </c>
      <c r="H29" s="7">
        <f t="shared" si="2"/>
        <v>0</v>
      </c>
      <c r="I29" s="6"/>
    </row>
    <row r="30" spans="2:9">
      <c r="B30" s="1">
        <v>22</v>
      </c>
      <c r="C30" s="2" t="s">
        <v>20</v>
      </c>
      <c r="D30" s="1">
        <v>15</v>
      </c>
      <c r="E30" s="9"/>
      <c r="F30" s="7">
        <f t="shared" si="0"/>
        <v>0</v>
      </c>
      <c r="G30" s="7">
        <f t="shared" si="1"/>
        <v>0</v>
      </c>
      <c r="H30" s="7">
        <f t="shared" si="2"/>
        <v>0</v>
      </c>
      <c r="I30" s="6"/>
    </row>
    <row r="31" spans="2:9" ht="26.25" customHeight="1">
      <c r="B31" s="1">
        <v>23</v>
      </c>
      <c r="C31" s="2" t="s">
        <v>21</v>
      </c>
      <c r="D31" s="1">
        <v>2</v>
      </c>
      <c r="E31" s="9"/>
      <c r="F31" s="7">
        <f t="shared" si="0"/>
        <v>0</v>
      </c>
      <c r="G31" s="7">
        <f t="shared" si="1"/>
        <v>0</v>
      </c>
      <c r="H31" s="7">
        <f t="shared" si="2"/>
        <v>0</v>
      </c>
      <c r="I31" s="6"/>
    </row>
    <row r="32" spans="2:9">
      <c r="B32" s="1">
        <v>24</v>
      </c>
      <c r="C32" s="2" t="s">
        <v>22</v>
      </c>
      <c r="D32" s="1">
        <v>3</v>
      </c>
      <c r="E32" s="9"/>
      <c r="F32" s="7">
        <f t="shared" si="0"/>
        <v>0</v>
      </c>
      <c r="G32" s="7">
        <f t="shared" si="1"/>
        <v>0</v>
      </c>
      <c r="H32" s="7">
        <f t="shared" si="2"/>
        <v>0</v>
      </c>
      <c r="I32" s="6"/>
    </row>
    <row r="33" spans="2:9">
      <c r="B33" s="1">
        <v>25</v>
      </c>
      <c r="C33" s="2" t="s">
        <v>23</v>
      </c>
      <c r="D33" s="1">
        <v>5</v>
      </c>
      <c r="E33" s="9"/>
      <c r="F33" s="7">
        <f t="shared" si="0"/>
        <v>0</v>
      </c>
      <c r="G33" s="7">
        <f t="shared" si="1"/>
        <v>0</v>
      </c>
      <c r="H33" s="7">
        <f t="shared" si="2"/>
        <v>0</v>
      </c>
      <c r="I33" s="6"/>
    </row>
    <row r="34" spans="2:9">
      <c r="B34" s="1">
        <v>26</v>
      </c>
      <c r="C34" s="2" t="s">
        <v>24</v>
      </c>
      <c r="D34" s="1">
        <v>5</v>
      </c>
      <c r="E34" s="9"/>
      <c r="F34" s="7">
        <f t="shared" si="0"/>
        <v>0</v>
      </c>
      <c r="G34" s="7">
        <f t="shared" si="1"/>
        <v>0</v>
      </c>
      <c r="H34" s="7">
        <f t="shared" si="2"/>
        <v>0</v>
      </c>
      <c r="I34" s="6"/>
    </row>
    <row r="35" spans="2:9">
      <c r="B35" s="1">
        <v>27</v>
      </c>
      <c r="C35" s="2" t="s">
        <v>25</v>
      </c>
      <c r="D35" s="1">
        <v>380</v>
      </c>
      <c r="E35" s="9"/>
      <c r="F35" s="7">
        <f t="shared" si="0"/>
        <v>0</v>
      </c>
      <c r="G35" s="7">
        <f t="shared" si="1"/>
        <v>0</v>
      </c>
      <c r="H35" s="7">
        <f t="shared" si="2"/>
        <v>0</v>
      </c>
      <c r="I35" s="6"/>
    </row>
    <row r="36" spans="2:9">
      <c r="B36" s="1">
        <v>28</v>
      </c>
      <c r="C36" s="2" t="s">
        <v>26</v>
      </c>
      <c r="D36" s="1">
        <v>5</v>
      </c>
      <c r="E36" s="9"/>
      <c r="F36" s="7">
        <f t="shared" si="0"/>
        <v>0</v>
      </c>
      <c r="G36" s="7">
        <f t="shared" si="1"/>
        <v>0</v>
      </c>
      <c r="H36" s="7">
        <f t="shared" si="2"/>
        <v>0</v>
      </c>
      <c r="I36" s="6"/>
    </row>
    <row r="37" spans="2:9">
      <c r="B37" s="1">
        <v>29</v>
      </c>
      <c r="C37" s="2" t="s">
        <v>27</v>
      </c>
      <c r="D37" s="1">
        <v>5</v>
      </c>
      <c r="E37" s="9"/>
      <c r="F37" s="7">
        <f t="shared" si="0"/>
        <v>0</v>
      </c>
      <c r="G37" s="7">
        <f t="shared" si="1"/>
        <v>0</v>
      </c>
      <c r="H37" s="7">
        <f t="shared" si="2"/>
        <v>0</v>
      </c>
      <c r="I37" s="6"/>
    </row>
    <row r="38" spans="2:9">
      <c r="B38" s="1">
        <v>30</v>
      </c>
      <c r="C38" s="2" t="s">
        <v>28</v>
      </c>
      <c r="D38" s="1">
        <v>62</v>
      </c>
      <c r="E38" s="9"/>
      <c r="F38" s="7">
        <f t="shared" si="0"/>
        <v>0</v>
      </c>
      <c r="G38" s="7">
        <f t="shared" si="1"/>
        <v>0</v>
      </c>
      <c r="H38" s="7">
        <f t="shared" si="2"/>
        <v>0</v>
      </c>
      <c r="I38" s="6"/>
    </row>
    <row r="39" spans="2:9">
      <c r="B39" s="1">
        <v>31</v>
      </c>
      <c r="C39" s="2" t="s">
        <v>29</v>
      </c>
      <c r="D39" s="1">
        <v>41</v>
      </c>
      <c r="E39" s="9"/>
      <c r="F39" s="7">
        <f t="shared" si="0"/>
        <v>0</v>
      </c>
      <c r="G39" s="7">
        <f t="shared" si="1"/>
        <v>0</v>
      </c>
      <c r="H39" s="7">
        <f t="shared" si="2"/>
        <v>0</v>
      </c>
      <c r="I39" s="6"/>
    </row>
    <row r="40" spans="2:9">
      <c r="B40" s="1">
        <v>32</v>
      </c>
      <c r="C40" s="2" t="s">
        <v>30</v>
      </c>
      <c r="D40" s="1">
        <v>5</v>
      </c>
      <c r="E40" s="9"/>
      <c r="F40" s="7">
        <f t="shared" si="0"/>
        <v>0</v>
      </c>
      <c r="G40" s="7">
        <f t="shared" si="1"/>
        <v>0</v>
      </c>
      <c r="H40" s="7">
        <f t="shared" si="2"/>
        <v>0</v>
      </c>
      <c r="I40" s="6"/>
    </row>
    <row r="41" spans="2:9">
      <c r="B41" s="1">
        <v>33</v>
      </c>
      <c r="C41" s="2" t="s">
        <v>31</v>
      </c>
      <c r="D41" s="1">
        <v>10</v>
      </c>
      <c r="E41" s="9"/>
      <c r="F41" s="7">
        <f t="shared" si="0"/>
        <v>0</v>
      </c>
      <c r="G41" s="7">
        <f t="shared" si="1"/>
        <v>0</v>
      </c>
      <c r="H41" s="7">
        <f t="shared" si="2"/>
        <v>0</v>
      </c>
      <c r="I41" s="6"/>
    </row>
    <row r="42" spans="2:9">
      <c r="B42" s="1">
        <v>34</v>
      </c>
      <c r="C42" s="2" t="s">
        <v>32</v>
      </c>
      <c r="D42" s="1">
        <v>10</v>
      </c>
      <c r="E42" s="9"/>
      <c r="F42" s="7">
        <f t="shared" si="0"/>
        <v>0</v>
      </c>
      <c r="G42" s="7">
        <f t="shared" si="1"/>
        <v>0</v>
      </c>
      <c r="H42" s="7">
        <f t="shared" si="2"/>
        <v>0</v>
      </c>
      <c r="I42" s="6"/>
    </row>
    <row r="43" spans="2:9">
      <c r="B43" s="1">
        <v>35</v>
      </c>
      <c r="C43" s="2" t="s">
        <v>33</v>
      </c>
      <c r="D43" s="1">
        <v>5</v>
      </c>
      <c r="E43" s="9"/>
      <c r="F43" s="7">
        <f t="shared" si="0"/>
        <v>0</v>
      </c>
      <c r="G43" s="7">
        <f t="shared" si="1"/>
        <v>0</v>
      </c>
      <c r="H43" s="7">
        <f t="shared" si="2"/>
        <v>0</v>
      </c>
      <c r="I43" s="6"/>
    </row>
    <row r="44" spans="2:9">
      <c r="B44" s="1">
        <v>36</v>
      </c>
      <c r="C44" s="2" t="s">
        <v>34</v>
      </c>
      <c r="D44" s="1">
        <v>6</v>
      </c>
      <c r="E44" s="9"/>
      <c r="F44" s="7">
        <f t="shared" si="0"/>
        <v>0</v>
      </c>
      <c r="G44" s="7">
        <f t="shared" si="1"/>
        <v>0</v>
      </c>
      <c r="H44" s="7">
        <f t="shared" si="2"/>
        <v>0</v>
      </c>
      <c r="I44" s="6"/>
    </row>
    <row r="45" spans="2:9" ht="26.25" customHeight="1">
      <c r="B45" s="1">
        <v>37</v>
      </c>
      <c r="C45" s="2" t="s">
        <v>35</v>
      </c>
      <c r="D45" s="1">
        <v>15</v>
      </c>
      <c r="E45" s="9"/>
      <c r="F45" s="7">
        <f t="shared" si="0"/>
        <v>0</v>
      </c>
      <c r="G45" s="7">
        <f t="shared" si="1"/>
        <v>0</v>
      </c>
      <c r="H45" s="7">
        <f t="shared" si="2"/>
        <v>0</v>
      </c>
      <c r="I45" s="6"/>
    </row>
    <row r="46" spans="2:9" ht="24.75" customHeight="1">
      <c r="B46" s="1">
        <v>38</v>
      </c>
      <c r="C46" s="2" t="s">
        <v>36</v>
      </c>
      <c r="D46" s="1">
        <v>5</v>
      </c>
      <c r="E46" s="9"/>
      <c r="F46" s="7">
        <f t="shared" si="0"/>
        <v>0</v>
      </c>
      <c r="G46" s="7">
        <f t="shared" si="1"/>
        <v>0</v>
      </c>
      <c r="H46" s="7">
        <f t="shared" si="2"/>
        <v>0</v>
      </c>
      <c r="I46" s="6"/>
    </row>
    <row r="47" spans="2:9">
      <c r="B47" s="1">
        <v>39</v>
      </c>
      <c r="C47" s="2" t="s">
        <v>37</v>
      </c>
      <c r="D47" s="1">
        <v>5</v>
      </c>
      <c r="E47" s="9"/>
      <c r="F47" s="7">
        <f t="shared" si="0"/>
        <v>0</v>
      </c>
      <c r="G47" s="7">
        <f t="shared" si="1"/>
        <v>0</v>
      </c>
      <c r="H47" s="7">
        <f t="shared" si="2"/>
        <v>0</v>
      </c>
      <c r="I47" s="6"/>
    </row>
    <row r="48" spans="2:9">
      <c r="B48" s="1">
        <v>40</v>
      </c>
      <c r="C48" s="2" t="s">
        <v>38</v>
      </c>
      <c r="D48" s="1">
        <v>5</v>
      </c>
      <c r="E48" s="9"/>
      <c r="F48" s="7">
        <f t="shared" si="0"/>
        <v>0</v>
      </c>
      <c r="G48" s="7">
        <f t="shared" si="1"/>
        <v>0</v>
      </c>
      <c r="H48" s="7">
        <f t="shared" si="2"/>
        <v>0</v>
      </c>
      <c r="I48" s="6"/>
    </row>
    <row r="49" spans="2:9">
      <c r="B49" s="1">
        <v>41</v>
      </c>
      <c r="C49" s="2" t="s">
        <v>67</v>
      </c>
      <c r="D49" s="1">
        <v>5</v>
      </c>
      <c r="E49" s="9"/>
      <c r="F49" s="7">
        <f t="shared" si="0"/>
        <v>0</v>
      </c>
      <c r="G49" s="7">
        <f t="shared" si="1"/>
        <v>0</v>
      </c>
      <c r="H49" s="7">
        <f t="shared" si="2"/>
        <v>0</v>
      </c>
      <c r="I49" s="6"/>
    </row>
    <row r="50" spans="2:9" ht="20.25" customHeight="1">
      <c r="B50" s="26" t="s">
        <v>73</v>
      </c>
      <c r="C50" s="27"/>
      <c r="D50" s="27"/>
      <c r="E50" s="27"/>
      <c r="F50" s="27"/>
      <c r="G50" s="28"/>
      <c r="H50" s="8">
        <f t="shared" si="2"/>
        <v>0</v>
      </c>
    </row>
    <row r="51" spans="2:9">
      <c r="B51" s="25" t="s">
        <v>63</v>
      </c>
      <c r="C51" s="25"/>
      <c r="D51" s="25"/>
      <c r="E51" s="25"/>
      <c r="F51" s="25"/>
      <c r="G51" s="25"/>
    </row>
    <row r="52" spans="2:9" ht="14.25" customHeight="1">
      <c r="F52" s="11"/>
    </row>
    <row r="53" spans="2:9" ht="15" customHeight="1">
      <c r="F53" s="10"/>
    </row>
    <row r="54" spans="2:9" ht="21" customHeight="1">
      <c r="B54" s="24" t="s">
        <v>62</v>
      </c>
      <c r="C54" s="24"/>
      <c r="D54" s="24"/>
      <c r="E54" s="24"/>
      <c r="F54" s="10"/>
    </row>
    <row r="55" spans="2:9" ht="25.5" customHeight="1">
      <c r="B55" s="18" t="s">
        <v>44</v>
      </c>
      <c r="C55" s="18"/>
      <c r="D55" s="18"/>
      <c r="E55" s="18"/>
      <c r="F55" s="12"/>
    </row>
    <row r="56" spans="2:9" ht="12" customHeight="1">
      <c r="B56" s="4">
        <v>1</v>
      </c>
      <c r="C56" s="4">
        <v>2</v>
      </c>
      <c r="D56" s="4">
        <v>3</v>
      </c>
      <c r="E56" s="4">
        <v>4</v>
      </c>
      <c r="F56" s="10"/>
      <c r="G56" s="10"/>
    </row>
    <row r="57" spans="2:9" ht="17.25" customHeight="1">
      <c r="B57" s="19" t="s">
        <v>45</v>
      </c>
      <c r="C57" s="20"/>
      <c r="D57" s="20"/>
      <c r="E57" s="21"/>
      <c r="F57" s="10"/>
      <c r="G57" s="10"/>
    </row>
    <row r="58" spans="2:9" ht="14.25" customHeight="1">
      <c r="B58" s="1">
        <v>1</v>
      </c>
      <c r="C58" s="2" t="s">
        <v>46</v>
      </c>
      <c r="D58" s="13"/>
      <c r="E58" s="1" t="s">
        <v>47</v>
      </c>
    </row>
    <row r="59" spans="2:9">
      <c r="B59" s="1">
        <v>2</v>
      </c>
      <c r="C59" s="2" t="s">
        <v>48</v>
      </c>
      <c r="D59" s="14"/>
      <c r="E59" s="1" t="s">
        <v>47</v>
      </c>
    </row>
    <row r="60" spans="2:9">
      <c r="B60" s="1">
        <v>3</v>
      </c>
      <c r="C60" s="2" t="s">
        <v>49</v>
      </c>
      <c r="D60" s="14"/>
      <c r="E60" s="1" t="s">
        <v>47</v>
      </c>
    </row>
    <row r="61" spans="2:9">
      <c r="B61" s="1">
        <v>4</v>
      </c>
      <c r="C61" s="2" t="s">
        <v>50</v>
      </c>
      <c r="D61" s="14"/>
      <c r="E61" s="1" t="s">
        <v>47</v>
      </c>
    </row>
    <row r="62" spans="2:9">
      <c r="B62" s="1">
        <v>5</v>
      </c>
      <c r="C62" s="2" t="s">
        <v>51</v>
      </c>
      <c r="D62" s="14"/>
      <c r="E62" s="1" t="s">
        <v>47</v>
      </c>
    </row>
    <row r="63" spans="2:9">
      <c r="B63" s="1">
        <v>6</v>
      </c>
      <c r="C63" s="2" t="s">
        <v>52</v>
      </c>
      <c r="D63" s="14"/>
      <c r="E63" s="1" t="s">
        <v>47</v>
      </c>
    </row>
    <row r="64" spans="2:9">
      <c r="B64" s="1">
        <v>7</v>
      </c>
      <c r="C64" s="2" t="s">
        <v>53</v>
      </c>
      <c r="D64" s="14"/>
      <c r="E64" s="1" t="s">
        <v>47</v>
      </c>
    </row>
    <row r="65" spans="2:8">
      <c r="B65" s="1">
        <v>8</v>
      </c>
      <c r="C65" s="2" t="s">
        <v>54</v>
      </c>
      <c r="D65" s="14"/>
      <c r="E65" s="1" t="s">
        <v>58</v>
      </c>
    </row>
    <row r="66" spans="2:8">
      <c r="B66" s="1">
        <v>9</v>
      </c>
      <c r="C66" s="2" t="s">
        <v>55</v>
      </c>
      <c r="D66" s="14"/>
      <c r="E66" s="1" t="s">
        <v>59</v>
      </c>
    </row>
    <row r="67" spans="2:8">
      <c r="B67" s="1">
        <v>10</v>
      </c>
      <c r="C67" s="2" t="s">
        <v>56</v>
      </c>
      <c r="D67" s="14"/>
      <c r="E67" s="1" t="s">
        <v>60</v>
      </c>
    </row>
    <row r="68" spans="2:8">
      <c r="B68" s="1">
        <v>11</v>
      </c>
      <c r="C68" s="2" t="s">
        <v>57</v>
      </c>
      <c r="D68" s="14"/>
      <c r="E68" s="1" t="s">
        <v>61</v>
      </c>
    </row>
    <row r="69" spans="2:8">
      <c r="B69" s="1">
        <v>12</v>
      </c>
      <c r="C69" s="17" t="s">
        <v>65</v>
      </c>
      <c r="D69" s="18" t="s">
        <v>66</v>
      </c>
      <c r="E69" s="18"/>
    </row>
    <row r="70" spans="2:8">
      <c r="C70" s="16" t="s">
        <v>64</v>
      </c>
    </row>
    <row r="71" spans="2:8" ht="15.75">
      <c r="D71" s="15"/>
      <c r="E71" s="15"/>
      <c r="F71" s="15"/>
      <c r="G71" s="15"/>
      <c r="H71" s="15"/>
    </row>
  </sheetData>
  <sheetProtection selectLockedCells="1"/>
  <mergeCells count="9">
    <mergeCell ref="B2:H2"/>
    <mergeCell ref="D69:E69"/>
    <mergeCell ref="B57:E57"/>
    <mergeCell ref="A4:G4"/>
    <mergeCell ref="B54:E54"/>
    <mergeCell ref="B55:E55"/>
    <mergeCell ref="B51:G51"/>
    <mergeCell ref="B50:G50"/>
    <mergeCell ref="B3:H3"/>
  </mergeCells>
  <pageMargins left="0.23622047244094491" right="0.23622047244094491" top="0.19685039370078741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Arkusz3</vt:lpstr>
      <vt:lpstr>Arkusz3!_Hlk29456575</vt:lpstr>
      <vt:lpstr>Arkusz3!Obszar_wydruku</vt:lpstr>
    </vt:vector>
  </TitlesOfParts>
  <Company>Urząd Miejski w Giżycku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MARWOJ</dc:creator>
  <cp:lastModifiedBy>Bielecka Michalina</cp:lastModifiedBy>
  <cp:lastPrinted>2023-12-27T08:42:16Z</cp:lastPrinted>
  <dcterms:created xsi:type="dcterms:W3CDTF">2016-03-03T09:03:40Z</dcterms:created>
  <dcterms:modified xsi:type="dcterms:W3CDTF">2023-12-27T08:44:52Z</dcterms:modified>
</cp:coreProperties>
</file>