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-Zlecenia\AN_S_2024\01 Serwis dźwigów PL - oprócz DS-3, DS-2, DS-3, CENTECH, DS-1 - 1 dźwig zdemontowany\03 Postępowanie na platformę\02 Załączniki do zaproszenia\05 Formularz cenowy\"/>
    </mc:Choice>
  </mc:AlternateContent>
  <xr:revisionPtr revIDLastSave="0" documentId="13_ncr:1_{58BD3534-5D14-4B15-96E9-72325153E8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I11" i="1"/>
  <c r="J11" i="1" s="1"/>
  <c r="M11" i="1" s="1"/>
  <c r="I12" i="1"/>
  <c r="J12" i="1" s="1"/>
  <c r="M12" i="1" s="1"/>
  <c r="I13" i="1"/>
  <c r="J13" i="1" s="1"/>
  <c r="M13" i="1" s="1"/>
  <c r="I14" i="1"/>
  <c r="J14" i="1" s="1"/>
  <c r="M14" i="1" s="1"/>
  <c r="I15" i="1"/>
  <c r="J15" i="1" s="1"/>
  <c r="M15" i="1" s="1"/>
  <c r="I16" i="1"/>
  <c r="J16" i="1" s="1"/>
  <c r="M16" i="1" s="1"/>
  <c r="I17" i="1"/>
  <c r="J17" i="1" s="1"/>
  <c r="M17" i="1" s="1"/>
  <c r="I18" i="1"/>
  <c r="J18" i="1" s="1"/>
  <c r="M18" i="1" s="1"/>
  <c r="I19" i="1"/>
  <c r="J19" i="1" s="1"/>
  <c r="M19" i="1" s="1"/>
  <c r="I20" i="1"/>
  <c r="J20" i="1" s="1"/>
  <c r="M20" i="1" s="1"/>
  <c r="I21" i="1"/>
  <c r="J21" i="1" s="1"/>
  <c r="M21" i="1" s="1"/>
  <c r="I22" i="1"/>
  <c r="J22" i="1" s="1"/>
  <c r="M22" i="1" s="1"/>
  <c r="I23" i="1"/>
  <c r="J23" i="1" s="1"/>
  <c r="M23" i="1" s="1"/>
  <c r="I24" i="1"/>
  <c r="J24" i="1" s="1"/>
  <c r="M24" i="1" s="1"/>
  <c r="I25" i="1"/>
  <c r="J25" i="1" s="1"/>
  <c r="M25" i="1" s="1"/>
  <c r="I26" i="1"/>
  <c r="J26" i="1" s="1"/>
  <c r="M26" i="1" s="1"/>
  <c r="I27" i="1"/>
  <c r="J27" i="1" s="1"/>
  <c r="M27" i="1" s="1"/>
  <c r="I28" i="1"/>
  <c r="J28" i="1" s="1"/>
  <c r="M28" i="1" s="1"/>
  <c r="I29" i="1"/>
  <c r="J29" i="1" s="1"/>
  <c r="M29" i="1" s="1"/>
  <c r="I30" i="1"/>
  <c r="J30" i="1" s="1"/>
  <c r="M30" i="1" s="1"/>
  <c r="I31" i="1"/>
  <c r="J31" i="1" s="1"/>
  <c r="M31" i="1" s="1"/>
  <c r="I32" i="1"/>
  <c r="J32" i="1" s="1"/>
  <c r="M32" i="1" s="1"/>
  <c r="I33" i="1"/>
  <c r="J33" i="1" s="1"/>
  <c r="M33" i="1" s="1"/>
  <c r="I34" i="1"/>
  <c r="J34" i="1" s="1"/>
  <c r="M34" i="1" s="1"/>
  <c r="I35" i="1"/>
  <c r="J35" i="1" s="1"/>
  <c r="M35" i="1" s="1"/>
  <c r="I36" i="1"/>
  <c r="J36" i="1" s="1"/>
  <c r="M36" i="1" s="1"/>
  <c r="M37" i="1" l="1"/>
  <c r="G37" i="1" l="1"/>
  <c r="J37" i="1" l="1"/>
  <c r="L37" i="1"/>
</calcChain>
</file>

<file path=xl/sharedStrings.xml><?xml version="1.0" encoding="utf-8"?>
<sst xmlns="http://schemas.openxmlformats.org/spreadsheetml/2006/main" count="113" uniqueCount="60">
  <si>
    <t>Lp.</t>
  </si>
  <si>
    <t>Budynek</t>
  </si>
  <si>
    <t>Stawka VAT [%]</t>
  </si>
  <si>
    <t>Okres realizacji umowy [miesiące]</t>
  </si>
  <si>
    <t>Dom Studenta nr 1</t>
  </si>
  <si>
    <t>Dom Studenta nr 4</t>
  </si>
  <si>
    <t>Wydział Inżynierii Środowiska</t>
  </si>
  <si>
    <t>Typ dźwigu</t>
  </si>
  <si>
    <t>osobowy</t>
  </si>
  <si>
    <t>Wydział Mechaniczny</t>
  </si>
  <si>
    <t>Wydział Budownictwa i Architektury</t>
  </si>
  <si>
    <t>CoE Asppect</t>
  </si>
  <si>
    <t>Stołówka PL</t>
  </si>
  <si>
    <t>towarowo-osobowy</t>
  </si>
  <si>
    <t>Centrum Innowacji i Zaawansowanych Technologii</t>
  </si>
  <si>
    <t>Wydział Elektrotechniki i Informatyki</t>
  </si>
  <si>
    <t>RAZEM</t>
  </si>
  <si>
    <t>Załącznik nr 5</t>
  </si>
  <si>
    <t>Formularz cenowy</t>
  </si>
  <si>
    <t>ul. Nadbystrzycka 42, Lublin</t>
  </si>
  <si>
    <t>ul. Nadbystrzycka 42A, Lublin</t>
  </si>
  <si>
    <t>ul. Nadbystrzycka 40B, Lublin</t>
  </si>
  <si>
    <t>ul. Nadbystrzycka 38D, Lublin</t>
  </si>
  <si>
    <t>ul. Nadbystrzycka 36, Lublin</t>
  </si>
  <si>
    <t>ul. Nadbystrzycka 40, Lublin</t>
  </si>
  <si>
    <t>ul. Nadbystrzycka 36A, Lublin</t>
  </si>
  <si>
    <t>ul. Nadbystrzycka 36C, Lublin</t>
  </si>
  <si>
    <t>ul. Nadbystrzycka 38A, Lublin</t>
  </si>
  <si>
    <t>ul. Nadbystrzycka 36B, Lublin</t>
  </si>
  <si>
    <t>Imię i nazwisko osoby uprawnionej do składania oświadczeń woli w imieniu Wykonawcy</t>
  </si>
  <si>
    <t>Wartość VAT [zł]</t>
  </si>
  <si>
    <t>Wynagrodzenie NETTO za jeden (1) dźwig (miesięcznie) [zł]</t>
  </si>
  <si>
    <t>Wynagrodzenie BRUTTO za jeden (1) dźwig (miesięcznie) [zł]</t>
  </si>
  <si>
    <t xml:space="preserve">Wynagrodzenie NETTO za jeden (1) dźwig w okresie realizacji umowy  [zł] </t>
  </si>
  <si>
    <t xml:space="preserve">Wynagrodzenie BRUTTO za jeden (1) dźwig w okresie realizacji umowy [zł] </t>
  </si>
  <si>
    <t>Oświadczam, że:</t>
  </si>
  <si>
    <t>pieczęć Oferenta</t>
  </si>
  <si>
    <t>………………………………………………………..</t>
  </si>
  <si>
    <t>Ilość przystanków</t>
  </si>
  <si>
    <t>platforma / urządzenie dla osób  niepełnosprawnych</t>
  </si>
  <si>
    <t>platforma / urządzenie dla osób niepełnosprawnych</t>
  </si>
  <si>
    <t>9 = 7 x 8</t>
  </si>
  <si>
    <t>10 = 7 + 9</t>
  </si>
  <si>
    <t>12 = 7 x 11</t>
  </si>
  <si>
    <t>13 = 10 x 11</t>
  </si>
  <si>
    <t>Nr ewid.</t>
  </si>
  <si>
    <t>………………………………………………………………………………………………………………………………………………………………..</t>
  </si>
  <si>
    <t>………………...………...., dnia ……………………………………..</t>
  </si>
  <si>
    <t>Wydział Zarządzania i Wydział Matematyki i Informatyki Technicznej</t>
  </si>
  <si>
    <t>1. Zapoznałem się z zaproszeniem do złożenia oferty oraz ze wzorem umowy i nie wnoszę do nich uwag.</t>
  </si>
  <si>
    <t>2. Dokonałem wizji lokalnej na miejscu oraz zapoznałem się z eksploatowanymi urządzeniami.</t>
  </si>
  <si>
    <t>3. Przyjąłem do wiadomości, że roboty będą prowadzone przy funkcjonujących obiektach, w  związku z czym będę prowadził prace tak, aby nie zakłócały funkcjonowania obiektów.</t>
  </si>
  <si>
    <t>4. Akceptuję formę płatnosci: przelew z 30-dniowym terminem płatności</t>
  </si>
  <si>
    <t>AN_S_2024_01</t>
  </si>
  <si>
    <t>Wykonywanie usług konserwacji prostej, pogotowia dźwigowego oraz dokumentacji dźwigów zainstalowanych w budynkach Politechniki Lubelskiej</t>
  </si>
  <si>
    <t>Budynek Sportu</t>
  </si>
  <si>
    <t>5. Akceptuję warunki gwarancji: 12 miesięcy</t>
  </si>
  <si>
    <t xml:space="preserve">Lokalizacja  </t>
  </si>
  <si>
    <t>maksymalnego wynagrodzenia przewidzianego § 5 ust. 1 Umowy, w zależności od tego, które ze zdarzeń nastąpi pierwsze.</t>
  </si>
  <si>
    <t xml:space="preserve">6. Akceptuję termin realizacji zamówienia: Umowa zostanie zawarta na czas określony od dnia 1 lutego 2024 r. do dnia 30 kwietnia 2025 r. lub do dnia wykorzystania przez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</si>
</sst>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Book Antiqu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workbookViewId="0">
      <selection activeCell="P33" sqref="P33"/>
    </sheetView>
  </sheetViews>
  <sheetFormatPr defaultRowHeight="12" x14ac:dyDescent="0.2"/>
  <cols>
    <col min="1" max="1" width="3.7109375" style="2" customWidth="1"/>
    <col min="2" max="2" width="14.5703125" style="3" customWidth="1"/>
    <col min="3" max="3" width="14.28515625" style="3" customWidth="1"/>
    <col min="4" max="4" width="7.140625" style="4" customWidth="1"/>
    <col min="5" max="5" width="16.5703125" style="4" customWidth="1"/>
    <col min="6" max="6" width="9.85546875" style="4" customWidth="1"/>
    <col min="7" max="7" width="11.85546875" style="3" customWidth="1"/>
    <col min="8" max="8" width="8.140625" style="2" customWidth="1"/>
    <col min="9" max="9" width="10.85546875" style="2" customWidth="1"/>
    <col min="10" max="10" width="11.85546875" style="3" customWidth="1"/>
    <col min="11" max="11" width="8.5703125" style="26" customWidth="1"/>
    <col min="12" max="12" width="12.85546875" style="3" customWidth="1"/>
    <col min="13" max="13" width="13.140625" style="3" customWidth="1"/>
    <col min="14" max="16384" width="9.140625" style="3"/>
  </cols>
  <sheetData>
    <row r="1" spans="1:13" x14ac:dyDescent="0.2">
      <c r="A1" s="24"/>
      <c r="H1" s="24"/>
      <c r="I1" s="24"/>
    </row>
    <row r="2" spans="1:13" x14ac:dyDescent="0.2">
      <c r="A2" s="24"/>
      <c r="H2" s="24"/>
      <c r="I2" s="24"/>
    </row>
    <row r="3" spans="1:13" ht="12.75" x14ac:dyDescent="0.2">
      <c r="M3" s="19" t="s">
        <v>17</v>
      </c>
    </row>
    <row r="4" spans="1:13" x14ac:dyDescent="0.2">
      <c r="B4" s="3" t="s">
        <v>37</v>
      </c>
      <c r="M4" s="5"/>
    </row>
    <row r="5" spans="1:13" x14ac:dyDescent="0.2">
      <c r="B5" s="53" t="s">
        <v>36</v>
      </c>
      <c r="C5" s="53"/>
      <c r="M5" s="5" t="s">
        <v>53</v>
      </c>
    </row>
    <row r="6" spans="1:13" ht="15.75" x14ac:dyDescent="0.25">
      <c r="A6" s="54" t="s">
        <v>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.75" thickBot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33" customHeight="1" thickBot="1" x14ac:dyDescent="0.25">
      <c r="A8" s="58" t="s">
        <v>54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s="4" customFormat="1" ht="66" customHeight="1" x14ac:dyDescent="0.25">
      <c r="A9" s="37" t="s">
        <v>0</v>
      </c>
      <c r="B9" s="37" t="s">
        <v>1</v>
      </c>
      <c r="C9" s="37" t="s">
        <v>57</v>
      </c>
      <c r="D9" s="38" t="s">
        <v>45</v>
      </c>
      <c r="E9" s="37" t="s">
        <v>7</v>
      </c>
      <c r="F9" s="38" t="s">
        <v>38</v>
      </c>
      <c r="G9" s="39" t="s">
        <v>31</v>
      </c>
      <c r="H9" s="38" t="s">
        <v>2</v>
      </c>
      <c r="I9" s="38" t="s">
        <v>30</v>
      </c>
      <c r="J9" s="39" t="s">
        <v>32</v>
      </c>
      <c r="K9" s="39" t="s">
        <v>3</v>
      </c>
      <c r="L9" s="39" t="s">
        <v>33</v>
      </c>
      <c r="M9" s="39" t="s">
        <v>34</v>
      </c>
    </row>
    <row r="10" spans="1:13" s="2" customFormat="1" ht="16.5" customHeight="1" x14ac:dyDescent="0.2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 t="s">
        <v>41</v>
      </c>
      <c r="J10" s="40" t="s">
        <v>42</v>
      </c>
      <c r="K10" s="41">
        <v>11</v>
      </c>
      <c r="L10" s="40" t="s">
        <v>43</v>
      </c>
      <c r="M10" s="40" t="s">
        <v>44</v>
      </c>
    </row>
    <row r="11" spans="1:13" ht="36.75" customHeight="1" x14ac:dyDescent="0.2">
      <c r="A11" s="45">
        <v>1</v>
      </c>
      <c r="B11" s="44" t="s">
        <v>4</v>
      </c>
      <c r="C11" s="44" t="s">
        <v>19</v>
      </c>
      <c r="D11" s="45">
        <v>60281</v>
      </c>
      <c r="E11" s="45" t="s">
        <v>8</v>
      </c>
      <c r="F11" s="45">
        <v>11</v>
      </c>
      <c r="G11" s="46"/>
      <c r="H11" s="47"/>
      <c r="I11" s="48">
        <f t="shared" ref="I11:I36" si="0">G11*H11</f>
        <v>0</v>
      </c>
      <c r="J11" s="48">
        <f t="shared" ref="J11:J36" si="1">G11+I11</f>
        <v>0</v>
      </c>
      <c r="K11" s="27">
        <v>15</v>
      </c>
      <c r="L11" s="31">
        <f t="shared" ref="L11:L36" si="2">G11*K11</f>
        <v>0</v>
      </c>
      <c r="M11" s="31">
        <f t="shared" ref="M11:M36" si="3">J11*K11</f>
        <v>0</v>
      </c>
    </row>
    <row r="12" spans="1:13" ht="38.25" customHeight="1" x14ac:dyDescent="0.2">
      <c r="A12" s="45">
        <v>2</v>
      </c>
      <c r="B12" s="7" t="s">
        <v>5</v>
      </c>
      <c r="C12" s="7" t="s">
        <v>20</v>
      </c>
      <c r="D12" s="6">
        <v>60420</v>
      </c>
      <c r="E12" s="6" t="s">
        <v>8</v>
      </c>
      <c r="F12" s="6">
        <v>11</v>
      </c>
      <c r="G12" s="8"/>
      <c r="H12" s="42"/>
      <c r="I12" s="31">
        <f t="shared" si="0"/>
        <v>0</v>
      </c>
      <c r="J12" s="31">
        <f t="shared" si="1"/>
        <v>0</v>
      </c>
      <c r="K12" s="27">
        <v>15</v>
      </c>
      <c r="L12" s="31">
        <f t="shared" si="2"/>
        <v>0</v>
      </c>
      <c r="M12" s="31">
        <f t="shared" si="3"/>
        <v>0</v>
      </c>
    </row>
    <row r="13" spans="1:13" ht="37.5" customHeight="1" x14ac:dyDescent="0.2">
      <c r="A13" s="45">
        <v>3</v>
      </c>
      <c r="B13" s="7" t="s">
        <v>5</v>
      </c>
      <c r="C13" s="7" t="s">
        <v>20</v>
      </c>
      <c r="D13" s="6">
        <v>60422</v>
      </c>
      <c r="E13" s="6" t="s">
        <v>8</v>
      </c>
      <c r="F13" s="6">
        <v>11</v>
      </c>
      <c r="G13" s="8"/>
      <c r="H13" s="42"/>
      <c r="I13" s="31">
        <f t="shared" si="0"/>
        <v>0</v>
      </c>
      <c r="J13" s="31">
        <f t="shared" si="1"/>
        <v>0</v>
      </c>
      <c r="K13" s="27">
        <v>15</v>
      </c>
      <c r="L13" s="31">
        <f t="shared" si="2"/>
        <v>0</v>
      </c>
      <c r="M13" s="31">
        <f t="shared" si="3"/>
        <v>0</v>
      </c>
    </row>
    <row r="14" spans="1:13" ht="36.75" customHeight="1" x14ac:dyDescent="0.2">
      <c r="A14" s="45">
        <v>4</v>
      </c>
      <c r="B14" s="7" t="s">
        <v>5</v>
      </c>
      <c r="C14" s="7" t="s">
        <v>20</v>
      </c>
      <c r="D14" s="6">
        <v>62692</v>
      </c>
      <c r="E14" s="6" t="s">
        <v>8</v>
      </c>
      <c r="F14" s="6">
        <v>3</v>
      </c>
      <c r="G14" s="8"/>
      <c r="H14" s="42"/>
      <c r="I14" s="31">
        <f t="shared" si="0"/>
        <v>0</v>
      </c>
      <c r="J14" s="31">
        <f t="shared" si="1"/>
        <v>0</v>
      </c>
      <c r="K14" s="27">
        <v>15</v>
      </c>
      <c r="L14" s="31">
        <f t="shared" si="2"/>
        <v>0</v>
      </c>
      <c r="M14" s="31">
        <f t="shared" si="3"/>
        <v>0</v>
      </c>
    </row>
    <row r="15" spans="1:13" ht="36" customHeight="1" x14ac:dyDescent="0.2">
      <c r="A15" s="45">
        <v>5</v>
      </c>
      <c r="B15" s="7" t="s">
        <v>6</v>
      </c>
      <c r="C15" s="7" t="s">
        <v>21</v>
      </c>
      <c r="D15" s="6">
        <v>61783</v>
      </c>
      <c r="E15" s="6" t="s">
        <v>8</v>
      </c>
      <c r="F15" s="6">
        <v>7</v>
      </c>
      <c r="G15" s="8"/>
      <c r="H15" s="42"/>
      <c r="I15" s="31">
        <f t="shared" si="0"/>
        <v>0</v>
      </c>
      <c r="J15" s="31">
        <f t="shared" si="1"/>
        <v>0</v>
      </c>
      <c r="K15" s="27">
        <v>15</v>
      </c>
      <c r="L15" s="31">
        <f t="shared" si="2"/>
        <v>0</v>
      </c>
      <c r="M15" s="31">
        <f t="shared" si="3"/>
        <v>0</v>
      </c>
    </row>
    <row r="16" spans="1:13" ht="54.75" customHeight="1" x14ac:dyDescent="0.2">
      <c r="A16" s="45">
        <v>6</v>
      </c>
      <c r="B16" s="7" t="s">
        <v>6</v>
      </c>
      <c r="C16" s="7" t="s">
        <v>21</v>
      </c>
      <c r="D16" s="6">
        <v>212</v>
      </c>
      <c r="E16" s="9" t="s">
        <v>39</v>
      </c>
      <c r="F16" s="9">
        <v>2</v>
      </c>
      <c r="G16" s="8"/>
      <c r="H16" s="42"/>
      <c r="I16" s="31">
        <f t="shared" si="0"/>
        <v>0</v>
      </c>
      <c r="J16" s="31">
        <f t="shared" si="1"/>
        <v>0</v>
      </c>
      <c r="K16" s="27">
        <v>15</v>
      </c>
      <c r="L16" s="31">
        <f t="shared" si="2"/>
        <v>0</v>
      </c>
      <c r="M16" s="31">
        <f t="shared" si="3"/>
        <v>0</v>
      </c>
    </row>
    <row r="17" spans="1:18" ht="83.25" customHeight="1" x14ac:dyDescent="0.2">
      <c r="A17" s="45">
        <v>7</v>
      </c>
      <c r="B17" s="44" t="s">
        <v>48</v>
      </c>
      <c r="C17" s="7" t="s">
        <v>22</v>
      </c>
      <c r="D17" s="6">
        <v>142</v>
      </c>
      <c r="E17" s="9" t="s">
        <v>40</v>
      </c>
      <c r="F17" s="9">
        <v>3</v>
      </c>
      <c r="G17" s="8"/>
      <c r="H17" s="42"/>
      <c r="I17" s="31">
        <f t="shared" si="0"/>
        <v>0</v>
      </c>
      <c r="J17" s="31">
        <f t="shared" si="1"/>
        <v>0</v>
      </c>
      <c r="K17" s="27">
        <v>15</v>
      </c>
      <c r="L17" s="31">
        <f t="shared" si="2"/>
        <v>0</v>
      </c>
      <c r="M17" s="31">
        <f t="shared" si="3"/>
        <v>0</v>
      </c>
    </row>
    <row r="18" spans="1:18" ht="78.75" customHeight="1" x14ac:dyDescent="0.2">
      <c r="A18" s="45">
        <v>8</v>
      </c>
      <c r="B18" s="44" t="s">
        <v>48</v>
      </c>
      <c r="C18" s="7" t="s">
        <v>22</v>
      </c>
      <c r="D18" s="6">
        <v>50</v>
      </c>
      <c r="E18" s="9" t="s">
        <v>40</v>
      </c>
      <c r="F18" s="9">
        <v>4</v>
      </c>
      <c r="G18" s="8"/>
      <c r="H18" s="42"/>
      <c r="I18" s="31">
        <f t="shared" si="0"/>
        <v>0</v>
      </c>
      <c r="J18" s="31">
        <f t="shared" si="1"/>
        <v>0</v>
      </c>
      <c r="K18" s="27">
        <v>15</v>
      </c>
      <c r="L18" s="31">
        <f t="shared" si="2"/>
        <v>0</v>
      </c>
      <c r="M18" s="31">
        <f t="shared" si="3"/>
        <v>0</v>
      </c>
    </row>
    <row r="19" spans="1:18" ht="36" customHeight="1" x14ac:dyDescent="0.2">
      <c r="A19" s="45">
        <v>9</v>
      </c>
      <c r="B19" s="7" t="s">
        <v>9</v>
      </c>
      <c r="C19" s="7" t="s">
        <v>23</v>
      </c>
      <c r="D19" s="6">
        <v>63000</v>
      </c>
      <c r="E19" s="6" t="s">
        <v>8</v>
      </c>
      <c r="F19" s="6">
        <v>9</v>
      </c>
      <c r="G19" s="8"/>
      <c r="H19" s="42"/>
      <c r="I19" s="31">
        <f t="shared" si="0"/>
        <v>0</v>
      </c>
      <c r="J19" s="31">
        <f t="shared" si="1"/>
        <v>0</v>
      </c>
      <c r="K19" s="27">
        <v>15</v>
      </c>
      <c r="L19" s="31">
        <f t="shared" si="2"/>
        <v>0</v>
      </c>
      <c r="M19" s="31">
        <f t="shared" si="3"/>
        <v>0</v>
      </c>
    </row>
    <row r="20" spans="1:18" ht="35.25" customHeight="1" x14ac:dyDescent="0.2">
      <c r="A20" s="45">
        <v>10</v>
      </c>
      <c r="B20" s="7" t="s">
        <v>9</v>
      </c>
      <c r="C20" s="7" t="s">
        <v>23</v>
      </c>
      <c r="D20" s="6">
        <v>63001</v>
      </c>
      <c r="E20" s="6" t="s">
        <v>8</v>
      </c>
      <c r="F20" s="6">
        <v>9</v>
      </c>
      <c r="G20" s="8"/>
      <c r="H20" s="42"/>
      <c r="I20" s="31">
        <f t="shared" si="0"/>
        <v>0</v>
      </c>
      <c r="J20" s="31">
        <f t="shared" si="1"/>
        <v>0</v>
      </c>
      <c r="K20" s="27">
        <v>15</v>
      </c>
      <c r="L20" s="31">
        <f t="shared" si="2"/>
        <v>0</v>
      </c>
      <c r="M20" s="31">
        <f t="shared" si="3"/>
        <v>0</v>
      </c>
    </row>
    <row r="21" spans="1:18" ht="33.75" customHeight="1" x14ac:dyDescent="0.2">
      <c r="A21" s="45">
        <v>11</v>
      </c>
      <c r="B21" s="7" t="s">
        <v>9</v>
      </c>
      <c r="C21" s="7" t="s">
        <v>23</v>
      </c>
      <c r="D21" s="6">
        <v>62991</v>
      </c>
      <c r="E21" s="6" t="s">
        <v>8</v>
      </c>
      <c r="F21" s="6">
        <v>10</v>
      </c>
      <c r="G21" s="8"/>
      <c r="H21" s="42"/>
      <c r="I21" s="31">
        <f t="shared" si="0"/>
        <v>0</v>
      </c>
      <c r="J21" s="31">
        <f t="shared" si="1"/>
        <v>0</v>
      </c>
      <c r="K21" s="27">
        <v>15</v>
      </c>
      <c r="L21" s="31">
        <f t="shared" si="2"/>
        <v>0</v>
      </c>
      <c r="M21" s="31">
        <f t="shared" si="3"/>
        <v>0</v>
      </c>
    </row>
    <row r="22" spans="1:18" ht="38.25" customHeight="1" x14ac:dyDescent="0.2">
      <c r="A22" s="45">
        <v>12</v>
      </c>
      <c r="B22" s="7" t="s">
        <v>10</v>
      </c>
      <c r="C22" s="7" t="s">
        <v>24</v>
      </c>
      <c r="D22" s="6">
        <v>62480</v>
      </c>
      <c r="E22" s="6" t="s">
        <v>8</v>
      </c>
      <c r="F22" s="6">
        <v>7</v>
      </c>
      <c r="G22" s="8"/>
      <c r="H22" s="42"/>
      <c r="I22" s="31">
        <f t="shared" si="0"/>
        <v>0</v>
      </c>
      <c r="J22" s="31">
        <f t="shared" si="1"/>
        <v>0</v>
      </c>
      <c r="K22" s="27">
        <v>15</v>
      </c>
      <c r="L22" s="31">
        <f t="shared" si="2"/>
        <v>0</v>
      </c>
      <c r="M22" s="31">
        <f t="shared" si="3"/>
        <v>0</v>
      </c>
    </row>
    <row r="23" spans="1:18" ht="36.75" customHeight="1" x14ac:dyDescent="0.2">
      <c r="A23" s="45">
        <v>13</v>
      </c>
      <c r="B23" s="7" t="s">
        <v>10</v>
      </c>
      <c r="C23" s="7" t="s">
        <v>24</v>
      </c>
      <c r="D23" s="6">
        <v>62479</v>
      </c>
      <c r="E23" s="6" t="s">
        <v>8</v>
      </c>
      <c r="F23" s="6">
        <v>7</v>
      </c>
      <c r="G23" s="8"/>
      <c r="H23" s="42"/>
      <c r="I23" s="31">
        <f t="shared" si="0"/>
        <v>0</v>
      </c>
      <c r="J23" s="31">
        <f t="shared" si="1"/>
        <v>0</v>
      </c>
      <c r="K23" s="27">
        <v>15</v>
      </c>
      <c r="L23" s="31">
        <f t="shared" si="2"/>
        <v>0</v>
      </c>
      <c r="M23" s="31">
        <f t="shared" si="3"/>
        <v>0</v>
      </c>
    </row>
    <row r="24" spans="1:18" ht="37.5" customHeight="1" x14ac:dyDescent="0.2">
      <c r="A24" s="45">
        <v>14</v>
      </c>
      <c r="B24" s="7" t="s">
        <v>10</v>
      </c>
      <c r="C24" s="7" t="s">
        <v>24</v>
      </c>
      <c r="D24" s="6">
        <v>62988</v>
      </c>
      <c r="E24" s="6" t="s">
        <v>8</v>
      </c>
      <c r="F24" s="6">
        <v>7</v>
      </c>
      <c r="G24" s="8"/>
      <c r="H24" s="42"/>
      <c r="I24" s="31">
        <f t="shared" si="0"/>
        <v>0</v>
      </c>
      <c r="J24" s="31">
        <f t="shared" si="1"/>
        <v>0</v>
      </c>
      <c r="K24" s="27">
        <v>15</v>
      </c>
      <c r="L24" s="31">
        <f t="shared" si="2"/>
        <v>0</v>
      </c>
      <c r="M24" s="31">
        <f t="shared" si="3"/>
        <v>0</v>
      </c>
    </row>
    <row r="25" spans="1:18" ht="45" customHeight="1" x14ac:dyDescent="0.2">
      <c r="A25" s="45">
        <v>15</v>
      </c>
      <c r="B25" s="7" t="s">
        <v>10</v>
      </c>
      <c r="C25" s="7" t="s">
        <v>24</v>
      </c>
      <c r="D25" s="6">
        <v>62989</v>
      </c>
      <c r="E25" s="6" t="s">
        <v>8</v>
      </c>
      <c r="F25" s="6">
        <v>7</v>
      </c>
      <c r="G25" s="8"/>
      <c r="H25" s="42"/>
      <c r="I25" s="31">
        <f t="shared" si="0"/>
        <v>0</v>
      </c>
      <c r="J25" s="31">
        <f t="shared" si="1"/>
        <v>0</v>
      </c>
      <c r="K25" s="27">
        <v>15</v>
      </c>
      <c r="L25" s="31">
        <f t="shared" si="2"/>
        <v>0</v>
      </c>
      <c r="M25" s="31">
        <f t="shared" si="3"/>
        <v>0</v>
      </c>
    </row>
    <row r="26" spans="1:18" ht="45" customHeight="1" x14ac:dyDescent="0.2">
      <c r="A26" s="45">
        <v>16</v>
      </c>
      <c r="B26" s="7" t="s">
        <v>10</v>
      </c>
      <c r="C26" s="7" t="s">
        <v>24</v>
      </c>
      <c r="D26" s="6">
        <v>62990</v>
      </c>
      <c r="E26" s="6" t="s">
        <v>8</v>
      </c>
      <c r="F26" s="6">
        <v>8</v>
      </c>
      <c r="G26" s="8"/>
      <c r="H26" s="42"/>
      <c r="I26" s="31">
        <f t="shared" si="0"/>
        <v>0</v>
      </c>
      <c r="J26" s="31">
        <f t="shared" si="1"/>
        <v>0</v>
      </c>
      <c r="K26" s="27">
        <v>15</v>
      </c>
      <c r="L26" s="31">
        <f t="shared" si="2"/>
        <v>0</v>
      </c>
      <c r="M26" s="31">
        <f t="shared" si="3"/>
        <v>0</v>
      </c>
    </row>
    <row r="27" spans="1:18" ht="28.5" customHeight="1" x14ac:dyDescent="0.2">
      <c r="A27" s="45">
        <v>17</v>
      </c>
      <c r="B27" s="10" t="s">
        <v>11</v>
      </c>
      <c r="C27" s="10" t="s">
        <v>25</v>
      </c>
      <c r="D27" s="6">
        <v>62267</v>
      </c>
      <c r="E27" s="6" t="s">
        <v>8</v>
      </c>
      <c r="F27" s="6">
        <v>2</v>
      </c>
      <c r="G27" s="8"/>
      <c r="H27" s="42"/>
      <c r="I27" s="31">
        <f t="shared" si="0"/>
        <v>0</v>
      </c>
      <c r="J27" s="31">
        <f t="shared" si="1"/>
        <v>0</v>
      </c>
      <c r="K27" s="27">
        <v>15</v>
      </c>
      <c r="L27" s="31">
        <f t="shared" si="2"/>
        <v>0</v>
      </c>
      <c r="M27" s="31">
        <f t="shared" si="3"/>
        <v>0</v>
      </c>
    </row>
    <row r="28" spans="1:18" ht="34.5" customHeight="1" x14ac:dyDescent="0.2">
      <c r="A28" s="45">
        <v>18</v>
      </c>
      <c r="B28" s="10" t="s">
        <v>12</v>
      </c>
      <c r="C28" s="10" t="s">
        <v>24</v>
      </c>
      <c r="D28" s="6">
        <v>50989</v>
      </c>
      <c r="E28" s="6" t="s">
        <v>13</v>
      </c>
      <c r="F28" s="6">
        <v>5</v>
      </c>
      <c r="G28" s="8"/>
      <c r="H28" s="42"/>
      <c r="I28" s="31">
        <f t="shared" si="0"/>
        <v>0</v>
      </c>
      <c r="J28" s="31">
        <f t="shared" si="1"/>
        <v>0</v>
      </c>
      <c r="K28" s="27">
        <v>15</v>
      </c>
      <c r="L28" s="31">
        <f t="shared" si="2"/>
        <v>0</v>
      </c>
      <c r="M28" s="31">
        <f t="shared" si="3"/>
        <v>0</v>
      </c>
    </row>
    <row r="29" spans="1:18" ht="54" customHeight="1" x14ac:dyDescent="0.2">
      <c r="A29" s="45">
        <v>19</v>
      </c>
      <c r="B29" s="10" t="s">
        <v>14</v>
      </c>
      <c r="C29" s="10" t="s">
        <v>26</v>
      </c>
      <c r="D29" s="6">
        <v>63355</v>
      </c>
      <c r="E29" s="6" t="s">
        <v>8</v>
      </c>
      <c r="F29" s="6">
        <v>5</v>
      </c>
      <c r="G29" s="8"/>
      <c r="H29" s="42"/>
      <c r="I29" s="31">
        <f t="shared" si="0"/>
        <v>0</v>
      </c>
      <c r="J29" s="31">
        <f t="shared" si="1"/>
        <v>0</v>
      </c>
      <c r="K29" s="27">
        <v>15</v>
      </c>
      <c r="L29" s="31">
        <f t="shared" si="2"/>
        <v>0</v>
      </c>
      <c r="M29" s="31">
        <f t="shared" si="3"/>
        <v>0</v>
      </c>
    </row>
    <row r="30" spans="1:18" ht="50.25" customHeight="1" x14ac:dyDescent="0.2">
      <c r="A30" s="45">
        <v>20</v>
      </c>
      <c r="B30" s="10" t="s">
        <v>14</v>
      </c>
      <c r="C30" s="10" t="s">
        <v>26</v>
      </c>
      <c r="D30" s="6">
        <v>63356</v>
      </c>
      <c r="E30" s="6" t="s">
        <v>8</v>
      </c>
      <c r="F30" s="6">
        <v>6</v>
      </c>
      <c r="G30" s="8"/>
      <c r="H30" s="42"/>
      <c r="I30" s="31">
        <f t="shared" si="0"/>
        <v>0</v>
      </c>
      <c r="J30" s="31">
        <f t="shared" si="1"/>
        <v>0</v>
      </c>
      <c r="K30" s="27">
        <v>15</v>
      </c>
      <c r="L30" s="31">
        <f t="shared" si="2"/>
        <v>0</v>
      </c>
      <c r="M30" s="31">
        <f t="shared" si="3"/>
        <v>0</v>
      </c>
      <c r="R30" s="35"/>
    </row>
    <row r="31" spans="1:18" ht="47.25" customHeight="1" x14ac:dyDescent="0.2">
      <c r="A31" s="45">
        <v>21</v>
      </c>
      <c r="B31" s="10" t="s">
        <v>14</v>
      </c>
      <c r="C31" s="10" t="s">
        <v>26</v>
      </c>
      <c r="D31" s="6">
        <v>63357</v>
      </c>
      <c r="E31" s="6" t="s">
        <v>8</v>
      </c>
      <c r="F31" s="6">
        <v>6</v>
      </c>
      <c r="G31" s="8"/>
      <c r="H31" s="42"/>
      <c r="I31" s="31">
        <f t="shared" si="0"/>
        <v>0</v>
      </c>
      <c r="J31" s="31">
        <f t="shared" si="1"/>
        <v>0</v>
      </c>
      <c r="K31" s="27">
        <v>15</v>
      </c>
      <c r="L31" s="31">
        <f t="shared" si="2"/>
        <v>0</v>
      </c>
      <c r="M31" s="31">
        <f t="shared" si="3"/>
        <v>0</v>
      </c>
      <c r="R31" s="35"/>
    </row>
    <row r="32" spans="1:18" ht="52.5" customHeight="1" x14ac:dyDescent="0.2">
      <c r="A32" s="45">
        <v>22</v>
      </c>
      <c r="B32" s="10" t="s">
        <v>14</v>
      </c>
      <c r="C32" s="10" t="s">
        <v>26</v>
      </c>
      <c r="D32" s="6">
        <v>63358</v>
      </c>
      <c r="E32" s="6" t="s">
        <v>8</v>
      </c>
      <c r="F32" s="6">
        <v>6</v>
      </c>
      <c r="G32" s="8"/>
      <c r="H32" s="42"/>
      <c r="I32" s="31">
        <f t="shared" si="0"/>
        <v>0</v>
      </c>
      <c r="J32" s="31">
        <f t="shared" si="1"/>
        <v>0</v>
      </c>
      <c r="K32" s="27">
        <v>15</v>
      </c>
      <c r="L32" s="31">
        <f t="shared" si="2"/>
        <v>0</v>
      </c>
      <c r="M32" s="31">
        <f t="shared" si="3"/>
        <v>0</v>
      </c>
      <c r="R32" s="35"/>
    </row>
    <row r="33" spans="1:13" ht="47.25" customHeight="1" x14ac:dyDescent="0.2">
      <c r="A33" s="45">
        <v>23</v>
      </c>
      <c r="B33" s="10" t="s">
        <v>14</v>
      </c>
      <c r="C33" s="10" t="s">
        <v>26</v>
      </c>
      <c r="D33" s="6">
        <v>63359</v>
      </c>
      <c r="E33" s="6" t="s">
        <v>8</v>
      </c>
      <c r="F33" s="6">
        <v>5</v>
      </c>
      <c r="G33" s="8"/>
      <c r="H33" s="42"/>
      <c r="I33" s="31">
        <f t="shared" si="0"/>
        <v>0</v>
      </c>
      <c r="J33" s="31">
        <f t="shared" si="1"/>
        <v>0</v>
      </c>
      <c r="K33" s="27">
        <v>15</v>
      </c>
      <c r="L33" s="31">
        <f t="shared" si="2"/>
        <v>0</v>
      </c>
      <c r="M33" s="31">
        <f t="shared" si="3"/>
        <v>0</v>
      </c>
    </row>
    <row r="34" spans="1:13" ht="51.75" customHeight="1" x14ac:dyDescent="0.2">
      <c r="A34" s="45">
        <v>24</v>
      </c>
      <c r="B34" s="10" t="s">
        <v>14</v>
      </c>
      <c r="C34" s="10" t="s">
        <v>26</v>
      </c>
      <c r="D34" s="6">
        <v>63360</v>
      </c>
      <c r="E34" s="6" t="s">
        <v>8</v>
      </c>
      <c r="F34" s="6">
        <v>5</v>
      </c>
      <c r="G34" s="8"/>
      <c r="H34" s="42"/>
      <c r="I34" s="31">
        <f t="shared" si="0"/>
        <v>0</v>
      </c>
      <c r="J34" s="31">
        <f t="shared" si="1"/>
        <v>0</v>
      </c>
      <c r="K34" s="27">
        <v>15</v>
      </c>
      <c r="L34" s="31">
        <f t="shared" si="2"/>
        <v>0</v>
      </c>
      <c r="M34" s="31">
        <f t="shared" si="3"/>
        <v>0</v>
      </c>
    </row>
    <row r="35" spans="1:13" ht="36.75" customHeight="1" x14ac:dyDescent="0.2">
      <c r="A35" s="45">
        <v>25</v>
      </c>
      <c r="B35" s="10" t="s">
        <v>15</v>
      </c>
      <c r="C35" s="10" t="s">
        <v>27</v>
      </c>
      <c r="D35" s="6">
        <v>63321</v>
      </c>
      <c r="E35" s="6" t="s">
        <v>8</v>
      </c>
      <c r="F35" s="6">
        <v>5</v>
      </c>
      <c r="G35" s="8"/>
      <c r="H35" s="42"/>
      <c r="I35" s="31">
        <f t="shared" si="0"/>
        <v>0</v>
      </c>
      <c r="J35" s="31">
        <f t="shared" si="1"/>
        <v>0</v>
      </c>
      <c r="K35" s="27">
        <v>15</v>
      </c>
      <c r="L35" s="31">
        <f t="shared" si="2"/>
        <v>0</v>
      </c>
      <c r="M35" s="31">
        <f t="shared" si="3"/>
        <v>0</v>
      </c>
    </row>
    <row r="36" spans="1:13" ht="33.75" customHeight="1" thickBot="1" x14ac:dyDescent="0.25">
      <c r="A36" s="45">
        <v>26</v>
      </c>
      <c r="B36" s="12" t="s">
        <v>55</v>
      </c>
      <c r="C36" s="12" t="s">
        <v>28</v>
      </c>
      <c r="D36" s="11">
        <v>63881</v>
      </c>
      <c r="E36" s="11" t="s">
        <v>8</v>
      </c>
      <c r="F36" s="11">
        <v>2</v>
      </c>
      <c r="G36" s="13"/>
      <c r="H36" s="43"/>
      <c r="I36" s="31">
        <f t="shared" si="0"/>
        <v>0</v>
      </c>
      <c r="J36" s="31">
        <f t="shared" si="1"/>
        <v>0</v>
      </c>
      <c r="K36" s="27">
        <v>15</v>
      </c>
      <c r="L36" s="33">
        <f t="shared" si="2"/>
        <v>0</v>
      </c>
      <c r="M36" s="31">
        <f t="shared" si="3"/>
        <v>0</v>
      </c>
    </row>
    <row r="37" spans="1:13" ht="31.5" customHeight="1" thickTop="1" thickBot="1" x14ac:dyDescent="0.25">
      <c r="A37" s="55" t="s">
        <v>16</v>
      </c>
      <c r="B37" s="56"/>
      <c r="C37" s="56"/>
      <c r="D37" s="56"/>
      <c r="E37" s="56"/>
      <c r="F37" s="57"/>
      <c r="G37" s="14">
        <f>SUM(G11:G36)</f>
        <v>0</v>
      </c>
      <c r="H37" s="15"/>
      <c r="I37" s="15"/>
      <c r="J37" s="14">
        <f>SUM(J11:J36)</f>
        <v>0</v>
      </c>
      <c r="K37" s="32"/>
      <c r="L37" s="16">
        <f>SUM(L11:L36)</f>
        <v>0</v>
      </c>
      <c r="M37" s="16">
        <f>SUM(M11:M36)</f>
        <v>0</v>
      </c>
    </row>
    <row r="38" spans="1:13" s="23" customFormat="1" ht="11.25" customHeight="1" x14ac:dyDescent="0.2">
      <c r="A38" s="21"/>
      <c r="B38" s="21"/>
      <c r="C38" s="21"/>
      <c r="D38" s="21"/>
      <c r="E38" s="21"/>
      <c r="F38" s="21"/>
      <c r="G38" s="20"/>
      <c r="H38" s="20"/>
      <c r="I38" s="20"/>
      <c r="J38" s="20"/>
      <c r="K38" s="22"/>
      <c r="L38" s="20"/>
      <c r="M38" s="20"/>
    </row>
    <row r="39" spans="1:13" ht="16.5" customHeight="1" x14ac:dyDescent="0.2">
      <c r="A39" s="17" t="s">
        <v>35</v>
      </c>
      <c r="B39" s="17"/>
      <c r="C39" s="18"/>
      <c r="D39" s="18"/>
      <c r="E39" s="18"/>
      <c r="F39" s="18"/>
      <c r="G39" s="18"/>
      <c r="H39" s="18"/>
      <c r="I39" s="18"/>
      <c r="J39" s="18"/>
      <c r="K39" s="28"/>
      <c r="L39" s="18"/>
      <c r="M39" s="18"/>
    </row>
    <row r="40" spans="1:13" ht="15" customHeight="1" x14ac:dyDescent="0.2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29"/>
      <c r="L40" s="1"/>
      <c r="M40" s="1"/>
    </row>
    <row r="41" spans="1:13" ht="15" customHeight="1" x14ac:dyDescent="0.2">
      <c r="A41" s="1" t="s">
        <v>50</v>
      </c>
      <c r="B41" s="1"/>
      <c r="C41" s="1"/>
      <c r="D41" s="1"/>
      <c r="E41" s="1"/>
      <c r="F41" s="1"/>
      <c r="G41" s="1"/>
      <c r="H41" s="1"/>
      <c r="I41" s="1"/>
      <c r="J41" s="1"/>
      <c r="K41" s="29"/>
      <c r="L41" s="1"/>
      <c r="M41" s="1"/>
    </row>
    <row r="42" spans="1:13" ht="15" customHeight="1" x14ac:dyDescent="0.2">
      <c r="A42" s="1" t="s">
        <v>51</v>
      </c>
      <c r="B42" s="1"/>
      <c r="C42" s="1"/>
      <c r="D42" s="1"/>
      <c r="E42" s="1"/>
      <c r="F42" s="1"/>
      <c r="G42" s="1"/>
      <c r="H42" s="1"/>
      <c r="I42" s="1"/>
      <c r="J42" s="1"/>
      <c r="K42" s="29"/>
      <c r="L42" s="1"/>
      <c r="M42" s="1"/>
    </row>
    <row r="43" spans="1:13" x14ac:dyDescent="0.2">
      <c r="A43" s="34" t="s">
        <v>52</v>
      </c>
    </row>
    <row r="44" spans="1:13" x14ac:dyDescent="0.2">
      <c r="A44" s="52" t="s">
        <v>56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s="50" customFormat="1" x14ac:dyDescent="0.2">
      <c r="A45" s="51" t="s">
        <v>59</v>
      </c>
      <c r="B45" s="51"/>
      <c r="C45" s="51"/>
      <c r="D45" s="51"/>
      <c r="E45" s="51"/>
      <c r="F45" s="51"/>
      <c r="G45" s="51"/>
      <c r="H45" s="51"/>
      <c r="I45" s="51"/>
      <c r="J45" s="49"/>
      <c r="K45" s="49"/>
      <c r="L45" s="49"/>
      <c r="M45" s="49"/>
    </row>
    <row r="46" spans="1:13" x14ac:dyDescent="0.2">
      <c r="A46" s="51" t="s">
        <v>58</v>
      </c>
      <c r="B46" s="51"/>
      <c r="C46" s="51"/>
      <c r="D46" s="51"/>
      <c r="E46" s="51"/>
      <c r="F46" s="51"/>
      <c r="G46" s="51"/>
      <c r="H46" s="51"/>
      <c r="I46" s="51"/>
      <c r="J46" s="36"/>
      <c r="K46" s="36"/>
      <c r="L46" s="36"/>
      <c r="M46" s="36"/>
    </row>
    <row r="47" spans="1:13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9" x14ac:dyDescent="0.2">
      <c r="A49" s="25"/>
      <c r="H49" s="25"/>
      <c r="I49" s="25"/>
    </row>
    <row r="50" spans="1:9" x14ac:dyDescent="0.2">
      <c r="B50" s="3" t="s">
        <v>47</v>
      </c>
    </row>
    <row r="51" spans="1:9" x14ac:dyDescent="0.2">
      <c r="G51" s="3" t="s">
        <v>46</v>
      </c>
    </row>
    <row r="52" spans="1:9" x14ac:dyDescent="0.2">
      <c r="G52" s="3" t="s">
        <v>29</v>
      </c>
    </row>
  </sheetData>
  <mergeCells count="5">
    <mergeCell ref="A44:M44"/>
    <mergeCell ref="B5:C5"/>
    <mergeCell ref="A6:M6"/>
    <mergeCell ref="A37:F37"/>
    <mergeCell ref="A8:M8"/>
  </mergeCells>
  <pageMargins left="0.19685039370078741" right="0.11811023622047245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 Dolińska-Rakowska</cp:lastModifiedBy>
  <cp:lastPrinted>2024-01-08T13:00:02Z</cp:lastPrinted>
  <dcterms:created xsi:type="dcterms:W3CDTF">2022-06-10T11:24:10Z</dcterms:created>
  <dcterms:modified xsi:type="dcterms:W3CDTF">2024-01-08T13:00:21Z</dcterms:modified>
</cp:coreProperties>
</file>