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Stankiewicz\Desktop\Dokumenty E.S\4C_Przetargi_2023\1_PRZETARGI_2023\37_Obsługa_bankowa_es_U_08.11_WSB\9_Wyjaśnienia i zmiana treści SWZ_...11.2023\"/>
    </mc:Choice>
  </mc:AlternateContent>
  <bookViews>
    <workbookView xWindow="0" yWindow="0" windowWidth="24555" windowHeight="11445"/>
  </bookViews>
  <sheets>
    <sheet name="odpowiedź prawidłowa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6" l="1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09" i="6"/>
  <c r="I108" i="6"/>
  <c r="I107" i="6"/>
  <c r="I106" i="6"/>
  <c r="I105" i="6"/>
  <c r="I104" i="6"/>
  <c r="I103" i="6"/>
  <c r="I102" i="6"/>
  <c r="I101" i="6"/>
  <c r="I100" i="6"/>
  <c r="I99" i="6"/>
  <c r="I93" i="6"/>
  <c r="I92" i="6"/>
  <c r="I91" i="6"/>
  <c r="I90" i="6"/>
  <c r="I89" i="6"/>
  <c r="I88" i="6"/>
  <c r="I87" i="6"/>
  <c r="I86" i="6"/>
  <c r="I85" i="6"/>
  <c r="I84" i="6"/>
  <c r="I83" i="6"/>
  <c r="I77" i="6"/>
  <c r="I76" i="6"/>
  <c r="I75" i="6"/>
  <c r="I74" i="6"/>
  <c r="I73" i="6"/>
  <c r="I72" i="6"/>
  <c r="I71" i="6"/>
  <c r="I70" i="6"/>
  <c r="I64" i="6"/>
  <c r="I63" i="6"/>
  <c r="I62" i="6"/>
  <c r="I61" i="6"/>
  <c r="I60" i="6"/>
  <c r="I59" i="6"/>
  <c r="I58" i="6"/>
  <c r="I52" i="6"/>
  <c r="I51" i="6"/>
  <c r="I50" i="6"/>
  <c r="I49" i="6"/>
  <c r="I48" i="6"/>
  <c r="I42" i="6"/>
  <c r="I41" i="6"/>
  <c r="I40" i="6"/>
  <c r="I39" i="6"/>
  <c r="I38" i="6"/>
  <c r="I32" i="6"/>
  <c r="I31" i="6"/>
  <c r="I30" i="6"/>
  <c r="I29" i="6"/>
  <c r="I23" i="6"/>
  <c r="I22" i="6"/>
  <c r="I21" i="6"/>
  <c r="I20" i="6"/>
</calcChain>
</file>

<file path=xl/sharedStrings.xml><?xml version="1.0" encoding="utf-8"?>
<sst xmlns="http://schemas.openxmlformats.org/spreadsheetml/2006/main" count="73" uniqueCount="28">
  <si>
    <t>Hexa Bank Spółdzielczy</t>
  </si>
  <si>
    <t>1</t>
  </si>
  <si>
    <t>na spłatę zobowiązań z tytułu wcześniej zaciagniętych kredytów i pożyczek oraz na pokrycie  deficytu budżetu miasta w 2013 r.</t>
  </si>
  <si>
    <t>na spłatę zobowiązań z tytułu wcześniej zaciagniętych kredytów i pożyczek oraz na pokrycie  deficytu budżetowego w 2014 r.</t>
  </si>
  <si>
    <t>na spłatę zobowiązań z tytułu wcześniej zaciagniętych kredytów i pożyczek oraz na pokrycie  deficytu budżetowego w 2015 r.</t>
  </si>
  <si>
    <t>na spłatę z tytułu wcześniej zaciągniętych kredytów i pożyczek oraz na pokrycie deficytu budżetu miasta w 2017 r.</t>
  </si>
  <si>
    <t>na spłatę wcześniej zaciągniętych zobowiązań kredytów i pożyczek oraz na sfinansowanie planowanego deficytu budżetu miasta w 2018 r.</t>
  </si>
  <si>
    <t>na pokrycie planowanego deficytu Miasta Łomża w 2020 roku  oraz na spłatę zobowiązań z tytułu wcześniej zaciagniętych kredytów i pożyczek</t>
  </si>
  <si>
    <t>na pokrycie planowanego deficytu Miasta Łomża w 2021 roku  oraz na spłatę zobowiązań z tytułu wcześniej zaciagniętych kredytów</t>
  </si>
  <si>
    <t>na pokrycie planowanego deficytu Miasta Łomża w 2022 roku  oraz na spłatę zobowiązań z tytułu wcześniej zaciagniętych kredytów</t>
  </si>
  <si>
    <t>Bank Ochrony Środowiska</t>
  </si>
  <si>
    <t>Bank Gospodarstwa Krajowego</t>
  </si>
  <si>
    <t>Bank Spółdzielczy w Łomży</t>
  </si>
  <si>
    <t>Bank Spółczielczy w Ostrowi Mazowieckiej</t>
  </si>
  <si>
    <t>Zabezpieczenie</t>
  </si>
  <si>
    <t>Cel finansowania</t>
  </si>
  <si>
    <t>weksel in blanco</t>
  </si>
  <si>
    <t>Okres finansowania</t>
  </si>
  <si>
    <t>26.08.2013 -31.12.2027</t>
  </si>
  <si>
    <t>04.08.2014 - 31.12.2027</t>
  </si>
  <si>
    <t>5.08.2015 - 31.12.2028</t>
  </si>
  <si>
    <t>01.12.2017 - 31.12.2030</t>
  </si>
  <si>
    <t>09.11.2018 - 31.12.2031</t>
  </si>
  <si>
    <t>04.08.2020 - 31.12.2034</t>
  </si>
  <si>
    <t>03.11.2021 - 31.12.2034</t>
  </si>
  <si>
    <t>25.10.2022 - 31.12.2037</t>
  </si>
  <si>
    <t>Zestawienie kredytów/zobowiązań finansowych innych podmiotów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</si>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</sst>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family val="2"/>
      <charset val="238"/>
    </font>
    <font>
      <sz val="13"/>
      <name val="Arial CE"/>
      <family val="2"/>
      <charset val="238"/>
    </font>
    <font>
      <sz val="13"/>
      <name val="Arial Narrow"/>
      <family val="2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sz val="15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1" xfId="0" applyNumberFormat="1" applyFont="1" applyFill="1" applyBorder="1" applyAlignment="1">
      <alignment horizontal="left" vertical="center" wrapText="1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4" fontId="7" fillId="3" borderId="19" xfId="0" applyNumberFormat="1" applyFont="1" applyFill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left" vertical="center" wrapText="1"/>
    </xf>
    <xf numFmtId="4" fontId="7" fillId="3" borderId="4" xfId="0" applyNumberFormat="1" applyFont="1" applyFill="1" applyBorder="1" applyAlignment="1">
      <alignment horizontal="left" vertical="center" wrapText="1"/>
    </xf>
    <xf numFmtId="4" fontId="7" fillId="3" borderId="24" xfId="0" applyNumberFormat="1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14" fontId="7" fillId="3" borderId="17" xfId="0" applyNumberFormat="1" applyFont="1" applyFill="1" applyBorder="1" applyAlignment="1">
      <alignment horizontal="center" vertical="center"/>
    </xf>
    <xf numFmtId="14" fontId="7" fillId="3" borderId="18" xfId="0" applyNumberFormat="1" applyFont="1" applyFill="1" applyBorder="1" applyAlignment="1">
      <alignment horizontal="center" vertical="center"/>
    </xf>
    <xf numFmtId="14" fontId="7" fillId="3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14" fontId="7" fillId="3" borderId="1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28"/>
  <sheetViews>
    <sheetView tabSelected="1" topLeftCell="A102" workbookViewId="0">
      <selection activeCell="G133" sqref="G133"/>
    </sheetView>
  </sheetViews>
  <sheetFormatPr defaultRowHeight="12.75" x14ac:dyDescent="0.2"/>
  <cols>
    <col min="5" max="8" width="11.42578125" bestFit="1" customWidth="1"/>
    <col min="9" max="9" width="14" bestFit="1" customWidth="1"/>
  </cols>
  <sheetData>
    <row r="3" spans="2:9" ht="16.5" x14ac:dyDescent="0.2">
      <c r="B3" s="11"/>
      <c r="C3" s="11"/>
      <c r="D3" s="11"/>
      <c r="E3" s="12"/>
      <c r="F3" s="12"/>
      <c r="G3" s="12"/>
      <c r="H3" s="12"/>
      <c r="I3" s="16" t="s">
        <v>27</v>
      </c>
    </row>
    <row r="4" spans="2:9" ht="36.4" customHeight="1" x14ac:dyDescent="0.2">
      <c r="B4" s="17" t="s">
        <v>26</v>
      </c>
      <c r="C4" s="17"/>
      <c r="D4" s="17"/>
      <c r="E4" s="17"/>
      <c r="F4" s="17"/>
      <c r="G4" s="17"/>
      <c r="H4" s="17"/>
      <c r="I4" s="17"/>
    </row>
    <row r="5" spans="2:9" ht="17.25" thickBot="1" x14ac:dyDescent="0.25">
      <c r="B5" s="10"/>
      <c r="C5" s="10"/>
      <c r="D5" s="10"/>
      <c r="E5" s="3"/>
      <c r="F5" s="3"/>
      <c r="G5" s="3"/>
      <c r="H5" s="4"/>
      <c r="I5" s="13"/>
    </row>
    <row r="6" spans="2:9" ht="15.75" x14ac:dyDescent="0.2">
      <c r="B6" s="18"/>
      <c r="C6" s="19"/>
      <c r="D6" s="20"/>
      <c r="E6" s="24" t="s">
        <v>1</v>
      </c>
      <c r="F6" s="25"/>
      <c r="G6" s="25"/>
      <c r="H6" s="25"/>
      <c r="I6" s="26"/>
    </row>
    <row r="7" spans="2:9" ht="20.25" thickBot="1" x14ac:dyDescent="0.25">
      <c r="B7" s="21"/>
      <c r="C7" s="22"/>
      <c r="D7" s="23"/>
      <c r="E7" s="27" t="s">
        <v>10</v>
      </c>
      <c r="F7" s="28"/>
      <c r="G7" s="28"/>
      <c r="H7" s="28"/>
      <c r="I7" s="29"/>
    </row>
    <row r="8" spans="2:9" ht="16.5" x14ac:dyDescent="0.2">
      <c r="B8" s="30" t="s">
        <v>17</v>
      </c>
      <c r="C8" s="31"/>
      <c r="D8" s="32"/>
      <c r="E8" s="33" t="s">
        <v>18</v>
      </c>
      <c r="F8" s="34"/>
      <c r="G8" s="34"/>
      <c r="H8" s="34"/>
      <c r="I8" s="35"/>
    </row>
    <row r="9" spans="2:9" ht="16.5" x14ac:dyDescent="0.2">
      <c r="B9" s="42" t="s">
        <v>14</v>
      </c>
      <c r="C9" s="43"/>
      <c r="D9" s="44"/>
      <c r="E9" s="45" t="s">
        <v>16</v>
      </c>
      <c r="F9" s="46"/>
      <c r="G9" s="46"/>
      <c r="H9" s="46"/>
      <c r="I9" s="47"/>
    </row>
    <row r="10" spans="2:9" ht="38.450000000000003" customHeight="1" x14ac:dyDescent="0.2">
      <c r="B10" s="42" t="s">
        <v>15</v>
      </c>
      <c r="C10" s="43"/>
      <c r="D10" s="44"/>
      <c r="E10" s="48" t="s">
        <v>2</v>
      </c>
      <c r="F10" s="49"/>
      <c r="G10" s="49"/>
      <c r="H10" s="49"/>
      <c r="I10" s="50"/>
    </row>
    <row r="11" spans="2:9" ht="16.5" x14ac:dyDescent="0.2">
      <c r="B11" s="36">
        <v>2024</v>
      </c>
      <c r="C11" s="37"/>
      <c r="D11" s="38"/>
      <c r="E11" s="5">
        <v>1250000</v>
      </c>
      <c r="F11" s="1">
        <v>1250000</v>
      </c>
      <c r="G11" s="1">
        <v>1250000</v>
      </c>
      <c r="H11" s="1">
        <v>1250000</v>
      </c>
      <c r="I11" s="6">
        <v>5000000</v>
      </c>
    </row>
    <row r="12" spans="2:9" ht="16.5" x14ac:dyDescent="0.2">
      <c r="B12" s="36">
        <v>2025</v>
      </c>
      <c r="C12" s="37"/>
      <c r="D12" s="38"/>
      <c r="E12" s="5">
        <v>1593750</v>
      </c>
      <c r="F12" s="1">
        <v>1593750</v>
      </c>
      <c r="G12" s="1">
        <v>1593750</v>
      </c>
      <c r="H12" s="1">
        <v>1593750</v>
      </c>
      <c r="I12" s="6">
        <v>6375000</v>
      </c>
    </row>
    <row r="13" spans="2:9" ht="16.5" x14ac:dyDescent="0.2">
      <c r="B13" s="36">
        <v>2026</v>
      </c>
      <c r="C13" s="37"/>
      <c r="D13" s="38"/>
      <c r="E13" s="5">
        <v>1703750</v>
      </c>
      <c r="F13" s="1">
        <v>1703750</v>
      </c>
      <c r="G13" s="1">
        <v>1703750</v>
      </c>
      <c r="H13" s="1">
        <v>1703750</v>
      </c>
      <c r="I13" s="6">
        <v>6815000</v>
      </c>
    </row>
    <row r="14" spans="2:9" ht="17.25" thickBot="1" x14ac:dyDescent="0.25">
      <c r="B14" s="36">
        <v>2027</v>
      </c>
      <c r="C14" s="37"/>
      <c r="D14" s="38"/>
      <c r="E14" s="5">
        <v>1517091</v>
      </c>
      <c r="F14" s="1">
        <v>1517091</v>
      </c>
      <c r="G14" s="1">
        <v>1517091</v>
      </c>
      <c r="H14" s="1">
        <v>1517092.52</v>
      </c>
      <c r="I14" s="6">
        <v>6068365.5199999996</v>
      </c>
    </row>
    <row r="15" spans="2:9" ht="15.75" x14ac:dyDescent="0.2">
      <c r="B15" s="18"/>
      <c r="C15" s="19"/>
      <c r="D15" s="20"/>
      <c r="E15" s="39">
        <v>2</v>
      </c>
      <c r="F15" s="40"/>
      <c r="G15" s="40"/>
      <c r="H15" s="40"/>
      <c r="I15" s="41"/>
    </row>
    <row r="16" spans="2:9" ht="20.25" thickBot="1" x14ac:dyDescent="0.25">
      <c r="B16" s="21"/>
      <c r="C16" s="22"/>
      <c r="D16" s="23"/>
      <c r="E16" s="27" t="s">
        <v>11</v>
      </c>
      <c r="F16" s="28"/>
      <c r="G16" s="28"/>
      <c r="H16" s="28"/>
      <c r="I16" s="29"/>
    </row>
    <row r="17" spans="2:9" ht="16.5" x14ac:dyDescent="0.2">
      <c r="B17" s="30" t="s">
        <v>17</v>
      </c>
      <c r="C17" s="31"/>
      <c r="D17" s="32"/>
      <c r="E17" s="33" t="s">
        <v>19</v>
      </c>
      <c r="F17" s="34"/>
      <c r="G17" s="34"/>
      <c r="H17" s="34"/>
      <c r="I17" s="35"/>
    </row>
    <row r="18" spans="2:9" ht="16.5" x14ac:dyDescent="0.2">
      <c r="B18" s="42" t="s">
        <v>14</v>
      </c>
      <c r="C18" s="43"/>
      <c r="D18" s="44"/>
      <c r="E18" s="45" t="s">
        <v>16</v>
      </c>
      <c r="F18" s="46"/>
      <c r="G18" s="46"/>
      <c r="H18" s="46"/>
      <c r="I18" s="47"/>
    </row>
    <row r="19" spans="2:9" ht="31.15" customHeight="1" x14ac:dyDescent="0.2">
      <c r="B19" s="42" t="s">
        <v>15</v>
      </c>
      <c r="C19" s="43"/>
      <c r="D19" s="44"/>
      <c r="E19" s="48" t="s">
        <v>3</v>
      </c>
      <c r="F19" s="49"/>
      <c r="G19" s="49"/>
      <c r="H19" s="49"/>
      <c r="I19" s="50"/>
    </row>
    <row r="20" spans="2:9" ht="16.5" x14ac:dyDescent="0.2">
      <c r="B20" s="36">
        <v>2024</v>
      </c>
      <c r="C20" s="37"/>
      <c r="D20" s="38"/>
      <c r="E20" s="5">
        <v>294962.46999999997</v>
      </c>
      <c r="F20" s="1">
        <v>294962.46999999997</v>
      </c>
      <c r="G20" s="1">
        <v>294962.46999999997</v>
      </c>
      <c r="H20" s="1">
        <v>294962.46999999997</v>
      </c>
      <c r="I20" s="6">
        <f>SUM(E20:H20)</f>
        <v>1179849.8799999999</v>
      </c>
    </row>
    <row r="21" spans="2:9" ht="16.5" x14ac:dyDescent="0.2">
      <c r="B21" s="36">
        <v>2025</v>
      </c>
      <c r="C21" s="37"/>
      <c r="D21" s="38"/>
      <c r="E21" s="5">
        <v>291476.11</v>
      </c>
      <c r="F21" s="1">
        <v>291476.11</v>
      </c>
      <c r="G21" s="1">
        <v>291476.11</v>
      </c>
      <c r="H21" s="1">
        <v>291475.46999999997</v>
      </c>
      <c r="I21" s="6">
        <f>SUM(E21:H21)</f>
        <v>1165903.7999999998</v>
      </c>
    </row>
    <row r="22" spans="2:9" ht="16.5" x14ac:dyDescent="0.2">
      <c r="B22" s="36">
        <v>2026</v>
      </c>
      <c r="C22" s="37"/>
      <c r="D22" s="38"/>
      <c r="E22" s="5">
        <v>204116.12</v>
      </c>
      <c r="F22" s="1">
        <v>204116.12</v>
      </c>
      <c r="G22" s="1">
        <v>204116.12</v>
      </c>
      <c r="H22" s="1">
        <v>204116.12</v>
      </c>
      <c r="I22" s="6">
        <f>SUM(E22:H22)</f>
        <v>816464.48</v>
      </c>
    </row>
    <row r="23" spans="2:9" ht="17.25" thickBot="1" x14ac:dyDescent="0.25">
      <c r="B23" s="36">
        <v>2027</v>
      </c>
      <c r="C23" s="37"/>
      <c r="D23" s="38"/>
      <c r="E23" s="5">
        <v>204116.12</v>
      </c>
      <c r="F23" s="1">
        <v>204116.12</v>
      </c>
      <c r="G23" s="1">
        <v>204116.12</v>
      </c>
      <c r="H23" s="1">
        <v>204384.8</v>
      </c>
      <c r="I23" s="6">
        <f>SUM(E23:H23)</f>
        <v>816733.15999999992</v>
      </c>
    </row>
    <row r="24" spans="2:9" ht="15.75" x14ac:dyDescent="0.2">
      <c r="B24" s="18"/>
      <c r="C24" s="19"/>
      <c r="D24" s="20"/>
      <c r="E24" s="39">
        <v>3</v>
      </c>
      <c r="F24" s="40"/>
      <c r="G24" s="40"/>
      <c r="H24" s="40"/>
      <c r="I24" s="41"/>
    </row>
    <row r="25" spans="2:9" ht="20.25" thickBot="1" x14ac:dyDescent="0.25">
      <c r="B25" s="21"/>
      <c r="C25" s="22"/>
      <c r="D25" s="23"/>
      <c r="E25" s="27" t="s">
        <v>11</v>
      </c>
      <c r="F25" s="28"/>
      <c r="G25" s="28"/>
      <c r="H25" s="28"/>
      <c r="I25" s="29"/>
    </row>
    <row r="26" spans="2:9" ht="16.5" x14ac:dyDescent="0.2">
      <c r="B26" s="30" t="s">
        <v>17</v>
      </c>
      <c r="C26" s="31"/>
      <c r="D26" s="32"/>
      <c r="E26" s="33" t="s">
        <v>19</v>
      </c>
      <c r="F26" s="34"/>
      <c r="G26" s="34"/>
      <c r="H26" s="34"/>
      <c r="I26" s="35"/>
    </row>
    <row r="27" spans="2:9" ht="16.5" x14ac:dyDescent="0.2">
      <c r="B27" s="42" t="s">
        <v>14</v>
      </c>
      <c r="C27" s="43"/>
      <c r="D27" s="44"/>
      <c r="E27" s="45" t="s">
        <v>16</v>
      </c>
      <c r="F27" s="46"/>
      <c r="G27" s="46"/>
      <c r="H27" s="46"/>
      <c r="I27" s="47"/>
    </row>
    <row r="28" spans="2:9" ht="33" customHeight="1" x14ac:dyDescent="0.2">
      <c r="B28" s="42" t="s">
        <v>15</v>
      </c>
      <c r="C28" s="43"/>
      <c r="D28" s="44"/>
      <c r="E28" s="48" t="s">
        <v>3</v>
      </c>
      <c r="F28" s="49"/>
      <c r="G28" s="49"/>
      <c r="H28" s="49"/>
      <c r="I28" s="50"/>
    </row>
    <row r="29" spans="2:9" ht="16.5" x14ac:dyDescent="0.2">
      <c r="B29" s="36">
        <v>2024</v>
      </c>
      <c r="C29" s="37"/>
      <c r="D29" s="38"/>
      <c r="E29" s="5">
        <v>166132.53</v>
      </c>
      <c r="F29" s="1">
        <v>166132.53</v>
      </c>
      <c r="G29" s="1">
        <v>166132.53</v>
      </c>
      <c r="H29" s="1">
        <v>166132.53</v>
      </c>
      <c r="I29" s="6">
        <f>SUM(E29:H29)</f>
        <v>664530.12</v>
      </c>
    </row>
    <row r="30" spans="2:9" ht="16.5" x14ac:dyDescent="0.2">
      <c r="B30" s="36">
        <v>2025</v>
      </c>
      <c r="C30" s="37"/>
      <c r="D30" s="38"/>
      <c r="E30" s="5">
        <v>164168.89000000001</v>
      </c>
      <c r="F30" s="1">
        <v>164168.89000000001</v>
      </c>
      <c r="G30" s="1">
        <v>164168.89000000001</v>
      </c>
      <c r="H30" s="1">
        <v>164168.53</v>
      </c>
      <c r="I30" s="6">
        <f>SUM(E30:H30)</f>
        <v>656675.20000000007</v>
      </c>
    </row>
    <row r="31" spans="2:9" ht="16.5" x14ac:dyDescent="0.2">
      <c r="B31" s="36">
        <v>2026</v>
      </c>
      <c r="C31" s="37"/>
      <c r="D31" s="38"/>
      <c r="E31" s="5">
        <v>114964.88</v>
      </c>
      <c r="F31" s="1">
        <v>114964.88</v>
      </c>
      <c r="G31" s="1">
        <v>114964.88</v>
      </c>
      <c r="H31" s="1">
        <v>114964.88</v>
      </c>
      <c r="I31" s="6">
        <f>SUM(E31:H31)</f>
        <v>459859.52</v>
      </c>
    </row>
    <row r="32" spans="2:9" ht="17.25" thickBot="1" x14ac:dyDescent="0.25">
      <c r="B32" s="36">
        <v>2027</v>
      </c>
      <c r="C32" s="37"/>
      <c r="D32" s="38"/>
      <c r="E32" s="5">
        <v>114964.88</v>
      </c>
      <c r="F32" s="1">
        <v>114964.88</v>
      </c>
      <c r="G32" s="1">
        <v>114964.88</v>
      </c>
      <c r="H32" s="1">
        <v>114695.2</v>
      </c>
      <c r="I32" s="6">
        <f>SUM(E32:H32)</f>
        <v>459589.84</v>
      </c>
    </row>
    <row r="33" spans="2:9" ht="15.75" x14ac:dyDescent="0.2">
      <c r="B33" s="18"/>
      <c r="C33" s="19"/>
      <c r="D33" s="20"/>
      <c r="E33" s="39">
        <v>4</v>
      </c>
      <c r="F33" s="40"/>
      <c r="G33" s="40"/>
      <c r="H33" s="40"/>
      <c r="I33" s="41"/>
    </row>
    <row r="34" spans="2:9" ht="20.25" thickBot="1" x14ac:dyDescent="0.25">
      <c r="B34" s="21"/>
      <c r="C34" s="22"/>
      <c r="D34" s="23"/>
      <c r="E34" s="51" t="s">
        <v>11</v>
      </c>
      <c r="F34" s="52"/>
      <c r="G34" s="52"/>
      <c r="H34" s="52"/>
      <c r="I34" s="53"/>
    </row>
    <row r="35" spans="2:9" ht="16.5" x14ac:dyDescent="0.2">
      <c r="B35" s="30" t="s">
        <v>17</v>
      </c>
      <c r="C35" s="31"/>
      <c r="D35" s="32"/>
      <c r="E35" s="54" t="s">
        <v>20</v>
      </c>
      <c r="F35" s="55"/>
      <c r="G35" s="55"/>
      <c r="H35" s="55"/>
      <c r="I35" s="56"/>
    </row>
    <row r="36" spans="2:9" ht="16.5" x14ac:dyDescent="0.2">
      <c r="B36" s="42" t="s">
        <v>14</v>
      </c>
      <c r="C36" s="43"/>
      <c r="D36" s="44"/>
      <c r="E36" s="45" t="s">
        <v>16</v>
      </c>
      <c r="F36" s="46"/>
      <c r="G36" s="46"/>
      <c r="H36" s="46"/>
      <c r="I36" s="47"/>
    </row>
    <row r="37" spans="2:9" ht="31.15" customHeight="1" x14ac:dyDescent="0.2">
      <c r="B37" s="42" t="s">
        <v>15</v>
      </c>
      <c r="C37" s="43"/>
      <c r="D37" s="44"/>
      <c r="E37" s="63" t="s">
        <v>4</v>
      </c>
      <c r="F37" s="64"/>
      <c r="G37" s="64"/>
      <c r="H37" s="64"/>
      <c r="I37" s="65"/>
    </row>
    <row r="38" spans="2:9" ht="16.5" x14ac:dyDescent="0.2">
      <c r="B38" s="36">
        <v>2024</v>
      </c>
      <c r="C38" s="37"/>
      <c r="D38" s="38"/>
      <c r="E38" s="5">
        <v>6080</v>
      </c>
      <c r="F38" s="1">
        <v>6080</v>
      </c>
      <c r="G38" s="1">
        <v>6080</v>
      </c>
      <c r="H38" s="1">
        <v>6080</v>
      </c>
      <c r="I38" s="6">
        <f>SUM(E38:H38)</f>
        <v>24320</v>
      </c>
    </row>
    <row r="39" spans="2:9" ht="16.5" x14ac:dyDescent="0.2">
      <c r="B39" s="36">
        <v>2025</v>
      </c>
      <c r="C39" s="37"/>
      <c r="D39" s="38"/>
      <c r="E39" s="5">
        <v>15200</v>
      </c>
      <c r="F39" s="1">
        <v>15200</v>
      </c>
      <c r="G39" s="1">
        <v>15200</v>
      </c>
      <c r="H39" s="1">
        <v>15200</v>
      </c>
      <c r="I39" s="6">
        <f>SUM(E39:H39)</f>
        <v>60800</v>
      </c>
    </row>
    <row r="40" spans="2:9" ht="16.5" x14ac:dyDescent="0.2">
      <c r="B40" s="36">
        <v>2026</v>
      </c>
      <c r="C40" s="37"/>
      <c r="D40" s="38"/>
      <c r="E40" s="5">
        <v>15200</v>
      </c>
      <c r="F40" s="1">
        <v>15200</v>
      </c>
      <c r="G40" s="1">
        <v>15200</v>
      </c>
      <c r="H40" s="1">
        <v>15200</v>
      </c>
      <c r="I40" s="6">
        <f>SUM(E40:H40)</f>
        <v>60800</v>
      </c>
    </row>
    <row r="41" spans="2:9" ht="16.5" x14ac:dyDescent="0.2">
      <c r="B41" s="36">
        <v>2027</v>
      </c>
      <c r="C41" s="37"/>
      <c r="D41" s="38"/>
      <c r="E41" s="5">
        <v>30400</v>
      </c>
      <c r="F41" s="1">
        <v>30400</v>
      </c>
      <c r="G41" s="1">
        <v>30400</v>
      </c>
      <c r="H41" s="1">
        <v>30400</v>
      </c>
      <c r="I41" s="6">
        <f>SUM(E41:H41)</f>
        <v>121600</v>
      </c>
    </row>
    <row r="42" spans="2:9" ht="17.25" thickBot="1" x14ac:dyDescent="0.25">
      <c r="B42" s="36">
        <v>2028</v>
      </c>
      <c r="C42" s="37"/>
      <c r="D42" s="38"/>
      <c r="E42" s="5">
        <v>68096</v>
      </c>
      <c r="F42" s="1">
        <v>68096</v>
      </c>
      <c r="G42" s="1">
        <v>68096</v>
      </c>
      <c r="H42" s="1">
        <v>68072</v>
      </c>
      <c r="I42" s="6">
        <f>SUM(E42:H42)</f>
        <v>272360</v>
      </c>
    </row>
    <row r="43" spans="2:9" ht="15.75" x14ac:dyDescent="0.2">
      <c r="B43" s="18"/>
      <c r="C43" s="19"/>
      <c r="D43" s="20"/>
      <c r="E43" s="57">
        <v>5</v>
      </c>
      <c r="F43" s="58"/>
      <c r="G43" s="58"/>
      <c r="H43" s="58"/>
      <c r="I43" s="59"/>
    </row>
    <row r="44" spans="2:9" ht="20.25" thickBot="1" x14ac:dyDescent="0.25">
      <c r="B44" s="21"/>
      <c r="C44" s="22"/>
      <c r="D44" s="23"/>
      <c r="E44" s="60" t="s">
        <v>11</v>
      </c>
      <c r="F44" s="61"/>
      <c r="G44" s="61"/>
      <c r="H44" s="61"/>
      <c r="I44" s="62"/>
    </row>
    <row r="45" spans="2:9" ht="16.5" x14ac:dyDescent="0.2">
      <c r="B45" s="30" t="s">
        <v>17</v>
      </c>
      <c r="C45" s="31"/>
      <c r="D45" s="32"/>
      <c r="E45" s="66" t="s">
        <v>20</v>
      </c>
      <c r="F45" s="67"/>
      <c r="G45" s="67"/>
      <c r="H45" s="67"/>
      <c r="I45" s="68"/>
    </row>
    <row r="46" spans="2:9" ht="16.5" x14ac:dyDescent="0.2">
      <c r="B46" s="42" t="s">
        <v>14</v>
      </c>
      <c r="C46" s="43"/>
      <c r="D46" s="44"/>
      <c r="E46" s="69" t="s">
        <v>16</v>
      </c>
      <c r="F46" s="70"/>
      <c r="G46" s="70"/>
      <c r="H46" s="70"/>
      <c r="I46" s="71"/>
    </row>
    <row r="47" spans="2:9" ht="34.35" customHeight="1" x14ac:dyDescent="0.2">
      <c r="B47" s="42" t="s">
        <v>15</v>
      </c>
      <c r="C47" s="43"/>
      <c r="D47" s="44"/>
      <c r="E47" s="72" t="s">
        <v>4</v>
      </c>
      <c r="F47" s="73"/>
      <c r="G47" s="73"/>
      <c r="H47" s="73"/>
      <c r="I47" s="74"/>
    </row>
    <row r="48" spans="2:9" ht="16.5" x14ac:dyDescent="0.2">
      <c r="B48" s="36">
        <v>2024</v>
      </c>
      <c r="C48" s="37"/>
      <c r="D48" s="38"/>
      <c r="E48" s="5">
        <v>93920</v>
      </c>
      <c r="F48" s="1">
        <v>93920</v>
      </c>
      <c r="G48" s="1">
        <v>93920</v>
      </c>
      <c r="H48" s="1">
        <v>93920</v>
      </c>
      <c r="I48" s="6">
        <f>SUM(E48:H48)</f>
        <v>375680</v>
      </c>
    </row>
    <row r="49" spans="2:9" ht="16.5" x14ac:dyDescent="0.2">
      <c r="B49" s="36">
        <v>2025</v>
      </c>
      <c r="C49" s="37"/>
      <c r="D49" s="38"/>
      <c r="E49" s="5">
        <v>234800</v>
      </c>
      <c r="F49" s="1">
        <v>234800</v>
      </c>
      <c r="G49" s="1">
        <v>234800</v>
      </c>
      <c r="H49" s="1">
        <v>234800</v>
      </c>
      <c r="I49" s="6">
        <f>SUM(E49:H49)</f>
        <v>939200</v>
      </c>
    </row>
    <row r="50" spans="2:9" ht="16.5" x14ac:dyDescent="0.2">
      <c r="B50" s="36">
        <v>2026</v>
      </c>
      <c r="C50" s="37"/>
      <c r="D50" s="38"/>
      <c r="E50" s="5">
        <v>234800</v>
      </c>
      <c r="F50" s="1">
        <v>234800</v>
      </c>
      <c r="G50" s="1">
        <v>234800</v>
      </c>
      <c r="H50" s="1">
        <v>234800</v>
      </c>
      <c r="I50" s="6">
        <f>SUM(E50:H50)</f>
        <v>939200</v>
      </c>
    </row>
    <row r="51" spans="2:9" ht="16.5" x14ac:dyDescent="0.2">
      <c r="B51" s="36">
        <v>2027</v>
      </c>
      <c r="C51" s="37"/>
      <c r="D51" s="38"/>
      <c r="E51" s="5">
        <v>469600</v>
      </c>
      <c r="F51" s="1">
        <v>469600</v>
      </c>
      <c r="G51" s="1">
        <v>469600</v>
      </c>
      <c r="H51" s="1">
        <v>469600</v>
      </c>
      <c r="I51" s="6">
        <f>SUM(E51:H51)</f>
        <v>1878400</v>
      </c>
    </row>
    <row r="52" spans="2:9" ht="17.25" thickBot="1" x14ac:dyDescent="0.25">
      <c r="B52" s="36">
        <v>2028</v>
      </c>
      <c r="C52" s="37"/>
      <c r="D52" s="38"/>
      <c r="E52" s="5">
        <v>1051904</v>
      </c>
      <c r="F52" s="1">
        <v>1051904</v>
      </c>
      <c r="G52" s="1">
        <v>1051904</v>
      </c>
      <c r="H52" s="1">
        <v>1051705.49</v>
      </c>
      <c r="I52" s="6">
        <f>SUM(E52:H52)</f>
        <v>4207417.49</v>
      </c>
    </row>
    <row r="53" spans="2:9" ht="15.75" x14ac:dyDescent="0.2">
      <c r="B53" s="18"/>
      <c r="C53" s="19"/>
      <c r="D53" s="20"/>
      <c r="E53" s="75">
        <v>6</v>
      </c>
      <c r="F53" s="76"/>
      <c r="G53" s="76"/>
      <c r="H53" s="76"/>
      <c r="I53" s="77"/>
    </row>
    <row r="54" spans="2:9" ht="20.25" thickBot="1" x14ac:dyDescent="0.25">
      <c r="B54" s="21"/>
      <c r="C54" s="22"/>
      <c r="D54" s="23"/>
      <c r="E54" s="78" t="s">
        <v>13</v>
      </c>
      <c r="F54" s="79"/>
      <c r="G54" s="79"/>
      <c r="H54" s="79"/>
      <c r="I54" s="80"/>
    </row>
    <row r="55" spans="2:9" ht="16.5" x14ac:dyDescent="0.2">
      <c r="B55" s="30" t="s">
        <v>17</v>
      </c>
      <c r="C55" s="31"/>
      <c r="D55" s="32"/>
      <c r="E55" s="81" t="s">
        <v>21</v>
      </c>
      <c r="F55" s="82"/>
      <c r="G55" s="82"/>
      <c r="H55" s="82"/>
      <c r="I55" s="83"/>
    </row>
    <row r="56" spans="2:9" ht="16.5" x14ac:dyDescent="0.2">
      <c r="B56" s="42" t="s">
        <v>14</v>
      </c>
      <c r="C56" s="43"/>
      <c r="D56" s="44"/>
      <c r="E56" s="69" t="s">
        <v>16</v>
      </c>
      <c r="F56" s="70"/>
      <c r="G56" s="70"/>
      <c r="H56" s="70"/>
      <c r="I56" s="71"/>
    </row>
    <row r="57" spans="2:9" ht="33" customHeight="1" x14ac:dyDescent="0.2">
      <c r="B57" s="42" t="s">
        <v>15</v>
      </c>
      <c r="C57" s="43"/>
      <c r="D57" s="44"/>
      <c r="E57" s="63" t="s">
        <v>5</v>
      </c>
      <c r="F57" s="64"/>
      <c r="G57" s="64"/>
      <c r="H57" s="64"/>
      <c r="I57" s="65"/>
    </row>
    <row r="58" spans="2:9" ht="16.5" x14ac:dyDescent="0.2">
      <c r="B58" s="36">
        <v>2024</v>
      </c>
      <c r="C58" s="37"/>
      <c r="D58" s="38"/>
      <c r="E58" s="5">
        <v>150000</v>
      </c>
      <c r="F58" s="1">
        <v>150000</v>
      </c>
      <c r="G58" s="1">
        <v>150000</v>
      </c>
      <c r="H58" s="1">
        <v>150000</v>
      </c>
      <c r="I58" s="7">
        <f t="shared" ref="I58:I64" si="0">SUM(E58:H58)</f>
        <v>600000</v>
      </c>
    </row>
    <row r="59" spans="2:9" ht="16.5" x14ac:dyDescent="0.2">
      <c r="B59" s="36">
        <v>2025</v>
      </c>
      <c r="C59" s="37"/>
      <c r="D59" s="38"/>
      <c r="E59" s="5">
        <v>150000</v>
      </c>
      <c r="F59" s="1">
        <v>150000</v>
      </c>
      <c r="G59" s="1">
        <v>150000</v>
      </c>
      <c r="H59" s="1">
        <v>150000</v>
      </c>
      <c r="I59" s="7">
        <f t="shared" si="0"/>
        <v>600000</v>
      </c>
    </row>
    <row r="60" spans="2:9" ht="16.5" x14ac:dyDescent="0.2">
      <c r="B60" s="36">
        <v>2026</v>
      </c>
      <c r="C60" s="37"/>
      <c r="D60" s="38"/>
      <c r="E60" s="5">
        <v>150000</v>
      </c>
      <c r="F60" s="1">
        <v>150000</v>
      </c>
      <c r="G60" s="1">
        <v>150000</v>
      </c>
      <c r="H60" s="1">
        <v>150000</v>
      </c>
      <c r="I60" s="7">
        <f t="shared" si="0"/>
        <v>600000</v>
      </c>
    </row>
    <row r="61" spans="2:9" ht="16.5" x14ac:dyDescent="0.2">
      <c r="B61" s="36">
        <v>2027</v>
      </c>
      <c r="C61" s="37"/>
      <c r="D61" s="38"/>
      <c r="E61" s="5">
        <v>150000</v>
      </c>
      <c r="F61" s="1">
        <v>150000</v>
      </c>
      <c r="G61" s="1">
        <v>150000</v>
      </c>
      <c r="H61" s="1">
        <v>150000</v>
      </c>
      <c r="I61" s="7">
        <f t="shared" si="0"/>
        <v>600000</v>
      </c>
    </row>
    <row r="62" spans="2:9" ht="16.5" x14ac:dyDescent="0.2">
      <c r="B62" s="36">
        <v>2028</v>
      </c>
      <c r="C62" s="37"/>
      <c r="D62" s="38"/>
      <c r="E62" s="5">
        <v>200000</v>
      </c>
      <c r="F62" s="1">
        <v>200000</v>
      </c>
      <c r="G62" s="1">
        <v>200000</v>
      </c>
      <c r="H62" s="1">
        <v>200000</v>
      </c>
      <c r="I62" s="7">
        <f t="shared" si="0"/>
        <v>800000</v>
      </c>
    </row>
    <row r="63" spans="2:9" ht="16.5" x14ac:dyDescent="0.2">
      <c r="B63" s="36">
        <v>2029</v>
      </c>
      <c r="C63" s="37"/>
      <c r="D63" s="38"/>
      <c r="E63" s="5">
        <v>450000</v>
      </c>
      <c r="F63" s="1">
        <v>450000</v>
      </c>
      <c r="G63" s="1">
        <v>450000</v>
      </c>
      <c r="H63" s="1">
        <v>450000</v>
      </c>
      <c r="I63" s="7">
        <f t="shared" si="0"/>
        <v>1800000</v>
      </c>
    </row>
    <row r="64" spans="2:9" ht="17.25" thickBot="1" x14ac:dyDescent="0.25">
      <c r="B64" s="36">
        <v>2030</v>
      </c>
      <c r="C64" s="37"/>
      <c r="D64" s="38"/>
      <c r="E64" s="8">
        <v>450000</v>
      </c>
      <c r="F64" s="2">
        <v>450000</v>
      </c>
      <c r="G64" s="2">
        <v>450000</v>
      </c>
      <c r="H64" s="2">
        <v>450000</v>
      </c>
      <c r="I64" s="7">
        <f t="shared" si="0"/>
        <v>1800000</v>
      </c>
    </row>
    <row r="65" spans="2:9" ht="15.75" x14ac:dyDescent="0.2">
      <c r="B65" s="18"/>
      <c r="C65" s="19"/>
      <c r="D65" s="20"/>
      <c r="E65" s="75">
        <v>7</v>
      </c>
      <c r="F65" s="76"/>
      <c r="G65" s="76"/>
      <c r="H65" s="76"/>
      <c r="I65" s="77"/>
    </row>
    <row r="66" spans="2:9" ht="20.25" thickBot="1" x14ac:dyDescent="0.25">
      <c r="B66" s="21"/>
      <c r="C66" s="22"/>
      <c r="D66" s="23"/>
      <c r="E66" s="78" t="s">
        <v>0</v>
      </c>
      <c r="F66" s="79"/>
      <c r="G66" s="79"/>
      <c r="H66" s="79"/>
      <c r="I66" s="80"/>
    </row>
    <row r="67" spans="2:9" ht="16.5" x14ac:dyDescent="0.2">
      <c r="B67" s="30" t="s">
        <v>17</v>
      </c>
      <c r="C67" s="31"/>
      <c r="D67" s="32"/>
      <c r="E67" s="81" t="s">
        <v>22</v>
      </c>
      <c r="F67" s="82"/>
      <c r="G67" s="82"/>
      <c r="H67" s="82"/>
      <c r="I67" s="83"/>
    </row>
    <row r="68" spans="2:9" ht="16.5" x14ac:dyDescent="0.2">
      <c r="B68" s="42" t="s">
        <v>14</v>
      </c>
      <c r="C68" s="43"/>
      <c r="D68" s="44"/>
      <c r="E68" s="69" t="s">
        <v>16</v>
      </c>
      <c r="F68" s="70"/>
      <c r="G68" s="70"/>
      <c r="H68" s="70"/>
      <c r="I68" s="71"/>
    </row>
    <row r="69" spans="2:9" ht="36.4" customHeight="1" x14ac:dyDescent="0.2">
      <c r="B69" s="42" t="s">
        <v>15</v>
      </c>
      <c r="C69" s="43"/>
      <c r="D69" s="44"/>
      <c r="E69" s="72" t="s">
        <v>6</v>
      </c>
      <c r="F69" s="73"/>
      <c r="G69" s="73"/>
      <c r="H69" s="73"/>
      <c r="I69" s="74"/>
    </row>
    <row r="70" spans="2:9" ht="16.5" x14ac:dyDescent="0.2">
      <c r="B70" s="36">
        <v>2024</v>
      </c>
      <c r="C70" s="37"/>
      <c r="D70" s="38"/>
      <c r="E70" s="5">
        <v>500000</v>
      </c>
      <c r="F70" s="1">
        <v>500000</v>
      </c>
      <c r="G70" s="1">
        <v>500000</v>
      </c>
      <c r="H70" s="1">
        <v>500000</v>
      </c>
      <c r="I70" s="6">
        <f t="shared" ref="I70:I77" si="1">SUM(E70:H70)</f>
        <v>2000000</v>
      </c>
    </row>
    <row r="71" spans="2:9" ht="16.5" x14ac:dyDescent="0.2">
      <c r="B71" s="36">
        <v>2025</v>
      </c>
      <c r="C71" s="37"/>
      <c r="D71" s="38"/>
      <c r="E71" s="5">
        <v>500000</v>
      </c>
      <c r="F71" s="1">
        <v>500000</v>
      </c>
      <c r="G71" s="1">
        <v>500000</v>
      </c>
      <c r="H71" s="1">
        <v>500000</v>
      </c>
      <c r="I71" s="6">
        <f t="shared" si="1"/>
        <v>2000000</v>
      </c>
    </row>
    <row r="72" spans="2:9" ht="16.5" x14ac:dyDescent="0.2">
      <c r="B72" s="36">
        <v>2026</v>
      </c>
      <c r="C72" s="37"/>
      <c r="D72" s="38"/>
      <c r="E72" s="5">
        <v>675000</v>
      </c>
      <c r="F72" s="1">
        <v>675000</v>
      </c>
      <c r="G72" s="1">
        <v>675000</v>
      </c>
      <c r="H72" s="1">
        <v>675000</v>
      </c>
      <c r="I72" s="6">
        <f t="shared" si="1"/>
        <v>2700000</v>
      </c>
    </row>
    <row r="73" spans="2:9" ht="16.5" x14ac:dyDescent="0.2">
      <c r="B73" s="36">
        <v>2027</v>
      </c>
      <c r="C73" s="37"/>
      <c r="D73" s="38"/>
      <c r="E73" s="5">
        <v>500000</v>
      </c>
      <c r="F73" s="1">
        <v>500000</v>
      </c>
      <c r="G73" s="1">
        <v>500000</v>
      </c>
      <c r="H73" s="1">
        <v>500000</v>
      </c>
      <c r="I73" s="6">
        <f t="shared" si="1"/>
        <v>2000000</v>
      </c>
    </row>
    <row r="74" spans="2:9" ht="16.5" x14ac:dyDescent="0.2">
      <c r="B74" s="36">
        <v>2028</v>
      </c>
      <c r="C74" s="37"/>
      <c r="D74" s="38"/>
      <c r="E74" s="5">
        <v>850000</v>
      </c>
      <c r="F74" s="1">
        <v>850000</v>
      </c>
      <c r="G74" s="1">
        <v>850000</v>
      </c>
      <c r="H74" s="1">
        <v>850000</v>
      </c>
      <c r="I74" s="6">
        <f t="shared" si="1"/>
        <v>3400000</v>
      </c>
    </row>
    <row r="75" spans="2:9" ht="16.5" x14ac:dyDescent="0.2">
      <c r="B75" s="36">
        <v>2029</v>
      </c>
      <c r="C75" s="37"/>
      <c r="D75" s="38"/>
      <c r="E75" s="8">
        <v>1150000</v>
      </c>
      <c r="F75" s="2">
        <v>1150000</v>
      </c>
      <c r="G75" s="2">
        <v>1150000</v>
      </c>
      <c r="H75" s="2">
        <v>1150000</v>
      </c>
      <c r="I75" s="6">
        <f t="shared" si="1"/>
        <v>4600000</v>
      </c>
    </row>
    <row r="76" spans="2:9" ht="16.5" x14ac:dyDescent="0.2">
      <c r="B76" s="36">
        <v>2030</v>
      </c>
      <c r="C76" s="37"/>
      <c r="D76" s="38"/>
      <c r="E76" s="8">
        <v>1150000</v>
      </c>
      <c r="F76" s="2">
        <v>1150000</v>
      </c>
      <c r="G76" s="2">
        <v>1150000</v>
      </c>
      <c r="H76" s="2">
        <v>1150000</v>
      </c>
      <c r="I76" s="6">
        <f t="shared" si="1"/>
        <v>4600000</v>
      </c>
    </row>
    <row r="77" spans="2:9" ht="17.25" thickBot="1" x14ac:dyDescent="0.25">
      <c r="B77" s="36">
        <v>2031</v>
      </c>
      <c r="C77" s="37"/>
      <c r="D77" s="38"/>
      <c r="E77" s="8">
        <v>2850000</v>
      </c>
      <c r="F77" s="2">
        <v>2850000</v>
      </c>
      <c r="G77" s="2">
        <v>2850000</v>
      </c>
      <c r="H77" s="2">
        <v>2850000</v>
      </c>
      <c r="I77" s="6">
        <f t="shared" si="1"/>
        <v>11400000</v>
      </c>
    </row>
    <row r="78" spans="2:9" ht="15.75" x14ac:dyDescent="0.2">
      <c r="B78" s="18"/>
      <c r="C78" s="19"/>
      <c r="D78" s="20"/>
      <c r="E78" s="75">
        <v>8</v>
      </c>
      <c r="F78" s="76"/>
      <c r="G78" s="76"/>
      <c r="H78" s="76"/>
      <c r="I78" s="77"/>
    </row>
    <row r="79" spans="2:9" ht="20.25" thickBot="1" x14ac:dyDescent="0.25">
      <c r="B79" s="21"/>
      <c r="C79" s="22"/>
      <c r="D79" s="23"/>
      <c r="E79" s="84" t="s">
        <v>11</v>
      </c>
      <c r="F79" s="85"/>
      <c r="G79" s="85"/>
      <c r="H79" s="85"/>
      <c r="I79" s="86"/>
    </row>
    <row r="80" spans="2:9" ht="16.5" x14ac:dyDescent="0.2">
      <c r="B80" s="30" t="s">
        <v>17</v>
      </c>
      <c r="C80" s="31"/>
      <c r="D80" s="32"/>
      <c r="E80" s="81" t="s">
        <v>23</v>
      </c>
      <c r="F80" s="82"/>
      <c r="G80" s="82"/>
      <c r="H80" s="82"/>
      <c r="I80" s="83"/>
    </row>
    <row r="81" spans="2:9" ht="16.5" x14ac:dyDescent="0.2">
      <c r="B81" s="42" t="s">
        <v>14</v>
      </c>
      <c r="C81" s="43"/>
      <c r="D81" s="44"/>
      <c r="E81" s="69" t="s">
        <v>16</v>
      </c>
      <c r="F81" s="70"/>
      <c r="G81" s="70"/>
      <c r="H81" s="70"/>
      <c r="I81" s="71"/>
    </row>
    <row r="82" spans="2:9" ht="55.5" customHeight="1" x14ac:dyDescent="0.2">
      <c r="B82" s="42" t="s">
        <v>15</v>
      </c>
      <c r="C82" s="43"/>
      <c r="D82" s="44"/>
      <c r="E82" s="72" t="s">
        <v>7</v>
      </c>
      <c r="F82" s="73"/>
      <c r="G82" s="73"/>
      <c r="H82" s="73"/>
      <c r="I82" s="74"/>
    </row>
    <row r="83" spans="2:9" ht="16.5" x14ac:dyDescent="0.2">
      <c r="B83" s="36">
        <v>2024</v>
      </c>
      <c r="C83" s="37"/>
      <c r="D83" s="38"/>
      <c r="E83" s="5">
        <v>237500</v>
      </c>
      <c r="F83" s="1">
        <v>237500</v>
      </c>
      <c r="G83" s="1">
        <v>237500</v>
      </c>
      <c r="H83" s="1">
        <v>237500</v>
      </c>
      <c r="I83" s="6">
        <f t="shared" ref="I83:I93" si="2">SUM(E83:H83)</f>
        <v>950000</v>
      </c>
    </row>
    <row r="84" spans="2:9" ht="16.5" x14ac:dyDescent="0.2">
      <c r="B84" s="36">
        <v>2025</v>
      </c>
      <c r="C84" s="37"/>
      <c r="D84" s="38"/>
      <c r="E84" s="5">
        <v>237500</v>
      </c>
      <c r="F84" s="1">
        <v>237500</v>
      </c>
      <c r="G84" s="1">
        <v>237500</v>
      </c>
      <c r="H84" s="1">
        <v>237500</v>
      </c>
      <c r="I84" s="6">
        <f t="shared" si="2"/>
        <v>950000</v>
      </c>
    </row>
    <row r="85" spans="2:9" ht="16.5" x14ac:dyDescent="0.2">
      <c r="B85" s="36">
        <v>2026</v>
      </c>
      <c r="C85" s="37"/>
      <c r="D85" s="38"/>
      <c r="E85" s="5">
        <v>212500</v>
      </c>
      <c r="F85" s="1">
        <v>212500</v>
      </c>
      <c r="G85" s="1">
        <v>212500</v>
      </c>
      <c r="H85" s="1">
        <v>212500</v>
      </c>
      <c r="I85" s="6">
        <f t="shared" si="2"/>
        <v>850000</v>
      </c>
    </row>
    <row r="86" spans="2:9" ht="16.5" x14ac:dyDescent="0.2">
      <c r="B86" s="36">
        <v>2027</v>
      </c>
      <c r="C86" s="37"/>
      <c r="D86" s="38"/>
      <c r="E86" s="5">
        <v>212500</v>
      </c>
      <c r="F86" s="1">
        <v>212500</v>
      </c>
      <c r="G86" s="1">
        <v>212500</v>
      </c>
      <c r="H86" s="1">
        <v>212500</v>
      </c>
      <c r="I86" s="6">
        <f t="shared" si="2"/>
        <v>850000</v>
      </c>
    </row>
    <row r="87" spans="2:9" ht="16.5" x14ac:dyDescent="0.2">
      <c r="B87" s="36">
        <v>2028</v>
      </c>
      <c r="C87" s="37"/>
      <c r="D87" s="38"/>
      <c r="E87" s="5">
        <v>412500</v>
      </c>
      <c r="F87" s="1">
        <v>412500</v>
      </c>
      <c r="G87" s="1">
        <v>412500</v>
      </c>
      <c r="H87" s="1">
        <v>412500</v>
      </c>
      <c r="I87" s="6">
        <f t="shared" si="2"/>
        <v>1650000</v>
      </c>
    </row>
    <row r="88" spans="2:9" ht="16.5" x14ac:dyDescent="0.2">
      <c r="B88" s="36">
        <v>2029</v>
      </c>
      <c r="C88" s="37"/>
      <c r="D88" s="38"/>
      <c r="E88" s="5">
        <v>962500</v>
      </c>
      <c r="F88" s="1">
        <v>962500</v>
      </c>
      <c r="G88" s="1">
        <v>962500</v>
      </c>
      <c r="H88" s="1">
        <v>962500</v>
      </c>
      <c r="I88" s="6">
        <f t="shared" si="2"/>
        <v>3850000</v>
      </c>
    </row>
    <row r="89" spans="2:9" ht="16.5" x14ac:dyDescent="0.2">
      <c r="B89" s="36">
        <v>2030</v>
      </c>
      <c r="C89" s="37"/>
      <c r="D89" s="38"/>
      <c r="E89" s="5">
        <v>912500</v>
      </c>
      <c r="F89" s="1">
        <v>912500</v>
      </c>
      <c r="G89" s="1">
        <v>912500</v>
      </c>
      <c r="H89" s="1">
        <v>912500</v>
      </c>
      <c r="I89" s="6">
        <f t="shared" si="2"/>
        <v>3650000</v>
      </c>
    </row>
    <row r="90" spans="2:9" ht="16.5" x14ac:dyDescent="0.2">
      <c r="B90" s="36">
        <v>2031</v>
      </c>
      <c r="C90" s="37"/>
      <c r="D90" s="38"/>
      <c r="E90" s="5">
        <v>462500</v>
      </c>
      <c r="F90" s="1">
        <v>462500</v>
      </c>
      <c r="G90" s="1">
        <v>462500</v>
      </c>
      <c r="H90" s="1">
        <v>462500</v>
      </c>
      <c r="I90" s="6">
        <f t="shared" si="2"/>
        <v>1850000</v>
      </c>
    </row>
    <row r="91" spans="2:9" ht="16.5" x14ac:dyDescent="0.2">
      <c r="B91" s="36">
        <v>2032</v>
      </c>
      <c r="C91" s="37"/>
      <c r="D91" s="38"/>
      <c r="E91" s="5">
        <v>1800000</v>
      </c>
      <c r="F91" s="1">
        <v>1800000</v>
      </c>
      <c r="G91" s="1">
        <v>1800000</v>
      </c>
      <c r="H91" s="1">
        <v>1800000</v>
      </c>
      <c r="I91" s="6">
        <f t="shared" si="2"/>
        <v>7200000</v>
      </c>
    </row>
    <row r="92" spans="2:9" ht="16.5" x14ac:dyDescent="0.2">
      <c r="B92" s="36">
        <v>2033</v>
      </c>
      <c r="C92" s="37"/>
      <c r="D92" s="38"/>
      <c r="E92" s="5">
        <v>1275000</v>
      </c>
      <c r="F92" s="1">
        <v>1275000</v>
      </c>
      <c r="G92" s="1">
        <v>1275000</v>
      </c>
      <c r="H92" s="1">
        <v>1275000</v>
      </c>
      <c r="I92" s="6">
        <f t="shared" si="2"/>
        <v>5100000</v>
      </c>
    </row>
    <row r="93" spans="2:9" ht="17.25" thickBot="1" x14ac:dyDescent="0.25">
      <c r="B93" s="36">
        <v>2034</v>
      </c>
      <c r="C93" s="37"/>
      <c r="D93" s="38"/>
      <c r="E93" s="8">
        <v>1075000</v>
      </c>
      <c r="F93" s="2">
        <v>1075000</v>
      </c>
      <c r="G93" s="2">
        <v>1075000</v>
      </c>
      <c r="H93" s="2">
        <v>1075000</v>
      </c>
      <c r="I93" s="6">
        <f t="shared" si="2"/>
        <v>4300000</v>
      </c>
    </row>
    <row r="94" spans="2:9" ht="15.75" x14ac:dyDescent="0.2">
      <c r="B94" s="18"/>
      <c r="C94" s="19"/>
      <c r="D94" s="20"/>
      <c r="E94" s="90">
        <v>9</v>
      </c>
      <c r="F94" s="91"/>
      <c r="G94" s="91"/>
      <c r="H94" s="91"/>
      <c r="I94" s="92"/>
    </row>
    <row r="95" spans="2:9" ht="20.25" thickBot="1" x14ac:dyDescent="0.25">
      <c r="B95" s="21"/>
      <c r="C95" s="22"/>
      <c r="D95" s="23"/>
      <c r="E95" s="93" t="s">
        <v>12</v>
      </c>
      <c r="F95" s="94"/>
      <c r="G95" s="94"/>
      <c r="H95" s="94"/>
      <c r="I95" s="95"/>
    </row>
    <row r="96" spans="2:9" ht="16.5" x14ac:dyDescent="0.2">
      <c r="B96" s="30" t="s">
        <v>17</v>
      </c>
      <c r="C96" s="31"/>
      <c r="D96" s="32"/>
      <c r="E96" s="87" t="s">
        <v>24</v>
      </c>
      <c r="F96" s="88"/>
      <c r="G96" s="88"/>
      <c r="H96" s="88"/>
      <c r="I96" s="89"/>
    </row>
    <row r="97" spans="2:9" ht="16.5" x14ac:dyDescent="0.2">
      <c r="B97" s="42" t="s">
        <v>14</v>
      </c>
      <c r="C97" s="43"/>
      <c r="D97" s="44"/>
      <c r="E97" s="45" t="s">
        <v>16</v>
      </c>
      <c r="F97" s="46"/>
      <c r="G97" s="46"/>
      <c r="H97" s="46"/>
      <c r="I97" s="47"/>
    </row>
    <row r="98" spans="2:9" ht="38.450000000000003" customHeight="1" x14ac:dyDescent="0.2">
      <c r="B98" s="42" t="s">
        <v>15</v>
      </c>
      <c r="C98" s="43"/>
      <c r="D98" s="44"/>
      <c r="E98" s="63" t="s">
        <v>8</v>
      </c>
      <c r="F98" s="64"/>
      <c r="G98" s="64"/>
      <c r="H98" s="64"/>
      <c r="I98" s="65"/>
    </row>
    <row r="99" spans="2:9" ht="16.5" x14ac:dyDescent="0.2">
      <c r="B99" s="36">
        <v>2024</v>
      </c>
      <c r="C99" s="37"/>
      <c r="D99" s="38"/>
      <c r="E99" s="5">
        <v>137500</v>
      </c>
      <c r="F99" s="1">
        <v>137500</v>
      </c>
      <c r="G99" s="1">
        <v>137500</v>
      </c>
      <c r="H99" s="1">
        <v>137500</v>
      </c>
      <c r="I99" s="6">
        <f t="shared" ref="I99:I109" si="3">SUM(E99:H99)</f>
        <v>550000</v>
      </c>
    </row>
    <row r="100" spans="2:9" ht="16.5" x14ac:dyDescent="0.2">
      <c r="B100" s="36">
        <v>2025</v>
      </c>
      <c r="C100" s="37"/>
      <c r="D100" s="38"/>
      <c r="E100" s="5">
        <v>137500</v>
      </c>
      <c r="F100" s="1">
        <v>137500</v>
      </c>
      <c r="G100" s="1">
        <v>137500</v>
      </c>
      <c r="H100" s="1">
        <v>137500</v>
      </c>
      <c r="I100" s="6">
        <f t="shared" si="3"/>
        <v>550000</v>
      </c>
    </row>
    <row r="101" spans="2:9" ht="16.5" x14ac:dyDescent="0.2">
      <c r="B101" s="36">
        <v>2026</v>
      </c>
      <c r="C101" s="37"/>
      <c r="D101" s="38"/>
      <c r="E101" s="5">
        <v>62500</v>
      </c>
      <c r="F101" s="1">
        <v>62500</v>
      </c>
      <c r="G101" s="1">
        <v>62500</v>
      </c>
      <c r="H101" s="1">
        <v>62500</v>
      </c>
      <c r="I101" s="6">
        <f t="shared" si="3"/>
        <v>250000</v>
      </c>
    </row>
    <row r="102" spans="2:9" ht="16.5" x14ac:dyDescent="0.2">
      <c r="B102" s="36">
        <v>2027</v>
      </c>
      <c r="C102" s="37"/>
      <c r="D102" s="38"/>
      <c r="E102" s="5">
        <v>112500</v>
      </c>
      <c r="F102" s="1">
        <v>112500</v>
      </c>
      <c r="G102" s="1">
        <v>112500</v>
      </c>
      <c r="H102" s="1">
        <v>112500</v>
      </c>
      <c r="I102" s="6">
        <f t="shared" si="3"/>
        <v>450000</v>
      </c>
    </row>
    <row r="103" spans="2:9" ht="16.5" x14ac:dyDescent="0.2">
      <c r="B103" s="36">
        <v>2028</v>
      </c>
      <c r="C103" s="37"/>
      <c r="D103" s="38"/>
      <c r="E103" s="5">
        <v>112500</v>
      </c>
      <c r="F103" s="1">
        <v>112500</v>
      </c>
      <c r="G103" s="1">
        <v>112500</v>
      </c>
      <c r="H103" s="1">
        <v>112500</v>
      </c>
      <c r="I103" s="6">
        <f t="shared" si="3"/>
        <v>450000</v>
      </c>
    </row>
    <row r="104" spans="2:9" ht="16.5" x14ac:dyDescent="0.2">
      <c r="B104" s="36">
        <v>2029</v>
      </c>
      <c r="C104" s="37"/>
      <c r="D104" s="38"/>
      <c r="E104" s="5">
        <v>112500</v>
      </c>
      <c r="F104" s="1">
        <v>112500</v>
      </c>
      <c r="G104" s="1">
        <v>112500</v>
      </c>
      <c r="H104" s="1">
        <v>112500</v>
      </c>
      <c r="I104" s="6">
        <f t="shared" si="3"/>
        <v>450000</v>
      </c>
    </row>
    <row r="105" spans="2:9" ht="16.5" x14ac:dyDescent="0.2">
      <c r="B105" s="36">
        <v>2030</v>
      </c>
      <c r="C105" s="37"/>
      <c r="D105" s="38"/>
      <c r="E105" s="5">
        <v>112500</v>
      </c>
      <c r="F105" s="1">
        <v>112500</v>
      </c>
      <c r="G105" s="1">
        <v>112500</v>
      </c>
      <c r="H105" s="1">
        <v>112500</v>
      </c>
      <c r="I105" s="6">
        <f t="shared" si="3"/>
        <v>450000</v>
      </c>
    </row>
    <row r="106" spans="2:9" ht="16.5" x14ac:dyDescent="0.2">
      <c r="B106" s="36">
        <v>2031</v>
      </c>
      <c r="C106" s="37"/>
      <c r="D106" s="38"/>
      <c r="E106" s="8">
        <v>112500</v>
      </c>
      <c r="F106" s="2">
        <v>112500</v>
      </c>
      <c r="G106" s="2">
        <v>112500</v>
      </c>
      <c r="H106" s="2">
        <v>112500</v>
      </c>
      <c r="I106" s="6">
        <f t="shared" si="3"/>
        <v>450000</v>
      </c>
    </row>
    <row r="107" spans="2:9" ht="16.5" x14ac:dyDescent="0.2">
      <c r="B107" s="36">
        <v>2032</v>
      </c>
      <c r="C107" s="37"/>
      <c r="D107" s="38"/>
      <c r="E107" s="5">
        <v>1375000</v>
      </c>
      <c r="F107" s="1">
        <v>1375000</v>
      </c>
      <c r="G107" s="1">
        <v>1375000</v>
      </c>
      <c r="H107" s="1">
        <v>1375000</v>
      </c>
      <c r="I107" s="6">
        <f t="shared" si="3"/>
        <v>5500000</v>
      </c>
    </row>
    <row r="108" spans="2:9" ht="16.5" x14ac:dyDescent="0.2">
      <c r="B108" s="36">
        <v>2033</v>
      </c>
      <c r="C108" s="37"/>
      <c r="D108" s="38"/>
      <c r="E108" s="5">
        <v>1825000</v>
      </c>
      <c r="F108" s="1">
        <v>1825000</v>
      </c>
      <c r="G108" s="1">
        <v>1825000</v>
      </c>
      <c r="H108" s="1">
        <v>1825000</v>
      </c>
      <c r="I108" s="6">
        <f t="shared" si="3"/>
        <v>7300000</v>
      </c>
    </row>
    <row r="109" spans="2:9" ht="17.25" thickBot="1" x14ac:dyDescent="0.25">
      <c r="B109" s="36">
        <v>2034</v>
      </c>
      <c r="C109" s="37"/>
      <c r="D109" s="38"/>
      <c r="E109" s="8">
        <v>1875000</v>
      </c>
      <c r="F109" s="2">
        <v>1875000</v>
      </c>
      <c r="G109" s="2">
        <v>1875000</v>
      </c>
      <c r="H109" s="2">
        <v>1875000</v>
      </c>
      <c r="I109" s="6">
        <f t="shared" si="3"/>
        <v>7500000</v>
      </c>
    </row>
    <row r="110" spans="2:9" ht="15.75" x14ac:dyDescent="0.2">
      <c r="B110" s="18"/>
      <c r="C110" s="19"/>
      <c r="D110" s="20"/>
      <c r="E110" s="90">
        <v>10</v>
      </c>
      <c r="F110" s="91"/>
      <c r="G110" s="91"/>
      <c r="H110" s="91"/>
      <c r="I110" s="92"/>
    </row>
    <row r="111" spans="2:9" ht="20.25" thickBot="1" x14ac:dyDescent="0.25">
      <c r="B111" s="21"/>
      <c r="C111" s="22"/>
      <c r="D111" s="23"/>
      <c r="E111" s="93" t="s">
        <v>12</v>
      </c>
      <c r="F111" s="94"/>
      <c r="G111" s="94"/>
      <c r="H111" s="94"/>
      <c r="I111" s="95"/>
    </row>
    <row r="112" spans="2:9" ht="16.5" x14ac:dyDescent="0.2">
      <c r="B112" s="30" t="s">
        <v>17</v>
      </c>
      <c r="C112" s="31"/>
      <c r="D112" s="32"/>
      <c r="E112" s="87" t="s">
        <v>25</v>
      </c>
      <c r="F112" s="88"/>
      <c r="G112" s="88"/>
      <c r="H112" s="88"/>
      <c r="I112" s="89"/>
    </row>
    <row r="113" spans="2:9" ht="16.5" x14ac:dyDescent="0.2">
      <c r="B113" s="42" t="s">
        <v>14</v>
      </c>
      <c r="C113" s="43"/>
      <c r="D113" s="44"/>
      <c r="E113" s="45" t="s">
        <v>16</v>
      </c>
      <c r="F113" s="46"/>
      <c r="G113" s="46"/>
      <c r="H113" s="46"/>
      <c r="I113" s="47"/>
    </row>
    <row r="114" spans="2:9" ht="42.4" customHeight="1" x14ac:dyDescent="0.2">
      <c r="B114" s="42" t="s">
        <v>15</v>
      </c>
      <c r="C114" s="43"/>
      <c r="D114" s="44"/>
      <c r="E114" s="63" t="s">
        <v>9</v>
      </c>
      <c r="F114" s="64"/>
      <c r="G114" s="64"/>
      <c r="H114" s="64"/>
      <c r="I114" s="65"/>
    </row>
    <row r="115" spans="2:9" ht="16.5" x14ac:dyDescent="0.2">
      <c r="B115" s="36">
        <v>2024</v>
      </c>
      <c r="C115" s="37"/>
      <c r="D115" s="38"/>
      <c r="E115" s="5">
        <v>75000</v>
      </c>
      <c r="F115" s="1">
        <v>75000</v>
      </c>
      <c r="G115" s="1">
        <v>75000</v>
      </c>
      <c r="H115" s="1">
        <v>75000</v>
      </c>
      <c r="I115" s="6">
        <f t="shared" ref="I115:I128" si="4">SUM(E115:H115)</f>
        <v>300000</v>
      </c>
    </row>
    <row r="116" spans="2:9" ht="16.5" x14ac:dyDescent="0.2">
      <c r="B116" s="36">
        <v>2025</v>
      </c>
      <c r="C116" s="37"/>
      <c r="D116" s="38"/>
      <c r="E116" s="5">
        <v>75000</v>
      </c>
      <c r="F116" s="1">
        <v>75000</v>
      </c>
      <c r="G116" s="1">
        <v>75000</v>
      </c>
      <c r="H116" s="1">
        <v>75000</v>
      </c>
      <c r="I116" s="6">
        <f t="shared" si="4"/>
        <v>300000</v>
      </c>
    </row>
    <row r="117" spans="2:9" ht="16.5" x14ac:dyDescent="0.2">
      <c r="B117" s="36">
        <v>2026</v>
      </c>
      <c r="C117" s="37"/>
      <c r="D117" s="38"/>
      <c r="E117" s="5">
        <v>75000</v>
      </c>
      <c r="F117" s="1">
        <v>75000</v>
      </c>
      <c r="G117" s="1">
        <v>75000</v>
      </c>
      <c r="H117" s="1">
        <v>75000</v>
      </c>
      <c r="I117" s="6">
        <f t="shared" si="4"/>
        <v>300000</v>
      </c>
    </row>
    <row r="118" spans="2:9" ht="16.5" x14ac:dyDescent="0.2">
      <c r="B118" s="36">
        <v>2027</v>
      </c>
      <c r="C118" s="37"/>
      <c r="D118" s="38"/>
      <c r="E118" s="5">
        <v>75000</v>
      </c>
      <c r="F118" s="1">
        <v>75000</v>
      </c>
      <c r="G118" s="1">
        <v>75000</v>
      </c>
      <c r="H118" s="1">
        <v>75000</v>
      </c>
      <c r="I118" s="6">
        <f t="shared" si="4"/>
        <v>300000</v>
      </c>
    </row>
    <row r="119" spans="2:9" ht="16.5" x14ac:dyDescent="0.2">
      <c r="B119" s="36">
        <v>2028</v>
      </c>
      <c r="C119" s="37"/>
      <c r="D119" s="38"/>
      <c r="E119" s="5">
        <v>125000</v>
      </c>
      <c r="F119" s="1">
        <v>125000</v>
      </c>
      <c r="G119" s="1">
        <v>125000</v>
      </c>
      <c r="H119" s="1">
        <v>125000</v>
      </c>
      <c r="I119" s="6">
        <f t="shared" si="4"/>
        <v>500000</v>
      </c>
    </row>
    <row r="120" spans="2:9" ht="16.5" x14ac:dyDescent="0.2">
      <c r="B120" s="36">
        <v>2029</v>
      </c>
      <c r="C120" s="37"/>
      <c r="D120" s="38"/>
      <c r="E120" s="5">
        <v>125000</v>
      </c>
      <c r="F120" s="1">
        <v>125000</v>
      </c>
      <c r="G120" s="1">
        <v>125000</v>
      </c>
      <c r="H120" s="1">
        <v>125000</v>
      </c>
      <c r="I120" s="6">
        <f t="shared" si="4"/>
        <v>500000</v>
      </c>
    </row>
    <row r="121" spans="2:9" ht="16.5" x14ac:dyDescent="0.2">
      <c r="B121" s="36">
        <v>2030</v>
      </c>
      <c r="C121" s="37"/>
      <c r="D121" s="38"/>
      <c r="E121" s="5">
        <v>175000</v>
      </c>
      <c r="F121" s="1">
        <v>175000</v>
      </c>
      <c r="G121" s="1">
        <v>175000</v>
      </c>
      <c r="H121" s="1">
        <v>175000</v>
      </c>
      <c r="I121" s="6">
        <f t="shared" si="4"/>
        <v>700000</v>
      </c>
    </row>
    <row r="122" spans="2:9" ht="16.5" x14ac:dyDescent="0.2">
      <c r="B122" s="36">
        <v>2031</v>
      </c>
      <c r="C122" s="37"/>
      <c r="D122" s="38"/>
      <c r="E122" s="5">
        <v>175000</v>
      </c>
      <c r="F122" s="1">
        <v>175000</v>
      </c>
      <c r="G122" s="1">
        <v>175000</v>
      </c>
      <c r="H122" s="1">
        <v>175000</v>
      </c>
      <c r="I122" s="6">
        <f t="shared" si="4"/>
        <v>700000</v>
      </c>
    </row>
    <row r="123" spans="2:9" ht="16.5" x14ac:dyDescent="0.2">
      <c r="B123" s="36">
        <v>2032</v>
      </c>
      <c r="C123" s="37"/>
      <c r="D123" s="38"/>
      <c r="E123" s="5">
        <v>325000</v>
      </c>
      <c r="F123" s="1">
        <v>325000</v>
      </c>
      <c r="G123" s="1">
        <v>325000</v>
      </c>
      <c r="H123" s="1">
        <v>325000</v>
      </c>
      <c r="I123" s="6">
        <f t="shared" si="4"/>
        <v>1300000</v>
      </c>
    </row>
    <row r="124" spans="2:9" ht="16.5" x14ac:dyDescent="0.2">
      <c r="B124" s="36">
        <v>2033</v>
      </c>
      <c r="C124" s="37"/>
      <c r="D124" s="38"/>
      <c r="E124" s="5">
        <v>400000</v>
      </c>
      <c r="F124" s="1">
        <v>400000</v>
      </c>
      <c r="G124" s="1">
        <v>400000</v>
      </c>
      <c r="H124" s="1">
        <v>400000</v>
      </c>
      <c r="I124" s="6">
        <f t="shared" si="4"/>
        <v>1600000</v>
      </c>
    </row>
    <row r="125" spans="2:9" ht="16.5" x14ac:dyDescent="0.2">
      <c r="B125" s="36">
        <v>2034</v>
      </c>
      <c r="C125" s="37"/>
      <c r="D125" s="38"/>
      <c r="E125" s="8">
        <v>550000</v>
      </c>
      <c r="F125" s="2">
        <v>550000</v>
      </c>
      <c r="G125" s="2">
        <v>550000</v>
      </c>
      <c r="H125" s="2">
        <v>550000</v>
      </c>
      <c r="I125" s="6">
        <f t="shared" si="4"/>
        <v>2200000</v>
      </c>
    </row>
    <row r="126" spans="2:9" ht="16.5" x14ac:dyDescent="0.2">
      <c r="B126" s="36">
        <v>2035</v>
      </c>
      <c r="C126" s="37"/>
      <c r="D126" s="38"/>
      <c r="E126" s="5">
        <v>3250000</v>
      </c>
      <c r="F126" s="1">
        <v>3250000</v>
      </c>
      <c r="G126" s="1">
        <v>3250000</v>
      </c>
      <c r="H126" s="1">
        <v>3250000</v>
      </c>
      <c r="I126" s="6">
        <f t="shared" si="4"/>
        <v>13000000</v>
      </c>
    </row>
    <row r="127" spans="2:9" ht="16.5" x14ac:dyDescent="0.2">
      <c r="B127" s="36">
        <v>2036</v>
      </c>
      <c r="C127" s="37"/>
      <c r="D127" s="38"/>
      <c r="E127" s="5">
        <v>2550000</v>
      </c>
      <c r="F127" s="1">
        <v>2550000</v>
      </c>
      <c r="G127" s="1">
        <v>2550000</v>
      </c>
      <c r="H127" s="1">
        <v>2550000</v>
      </c>
      <c r="I127" s="6">
        <f t="shared" si="4"/>
        <v>10200000</v>
      </c>
    </row>
    <row r="128" spans="2:9" ht="17.25" thickBot="1" x14ac:dyDescent="0.25">
      <c r="B128" s="36">
        <v>2037</v>
      </c>
      <c r="C128" s="37"/>
      <c r="D128" s="38"/>
      <c r="E128" s="14">
        <v>200000</v>
      </c>
      <c r="F128" s="15">
        <v>200000</v>
      </c>
      <c r="G128" s="15">
        <v>200000</v>
      </c>
      <c r="H128" s="15">
        <v>200000</v>
      </c>
      <c r="I128" s="9">
        <f t="shared" si="4"/>
        <v>800000</v>
      </c>
    </row>
  </sheetData>
  <mergeCells count="164"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24:D124"/>
    <mergeCell ref="B114:D114"/>
    <mergeCell ref="E114:I114"/>
    <mergeCell ref="B115:D115"/>
    <mergeCell ref="B116:D116"/>
    <mergeCell ref="B117:D117"/>
    <mergeCell ref="B118:D118"/>
    <mergeCell ref="E110:I110"/>
    <mergeCell ref="E111:I111"/>
    <mergeCell ref="B112:D112"/>
    <mergeCell ref="E112:I112"/>
    <mergeCell ref="B113:D113"/>
    <mergeCell ref="E113:I113"/>
    <mergeCell ref="B105:D105"/>
    <mergeCell ref="B106:D106"/>
    <mergeCell ref="B107:D107"/>
    <mergeCell ref="B108:D108"/>
    <mergeCell ref="B109:D109"/>
    <mergeCell ref="B110:D111"/>
    <mergeCell ref="B99:D99"/>
    <mergeCell ref="B100:D100"/>
    <mergeCell ref="B101:D101"/>
    <mergeCell ref="B102:D102"/>
    <mergeCell ref="B103:D103"/>
    <mergeCell ref="B104:D104"/>
    <mergeCell ref="B96:D96"/>
    <mergeCell ref="E96:I96"/>
    <mergeCell ref="B97:D97"/>
    <mergeCell ref="E97:I97"/>
    <mergeCell ref="B98:D98"/>
    <mergeCell ref="E98:I98"/>
    <mergeCell ref="B91:D91"/>
    <mergeCell ref="B92:D92"/>
    <mergeCell ref="B93:D93"/>
    <mergeCell ref="B94:D95"/>
    <mergeCell ref="E94:I94"/>
    <mergeCell ref="E95:I95"/>
    <mergeCell ref="B85:D85"/>
    <mergeCell ref="B86:D86"/>
    <mergeCell ref="B87:D87"/>
    <mergeCell ref="B88:D88"/>
    <mergeCell ref="B89:D89"/>
    <mergeCell ref="B90:D90"/>
    <mergeCell ref="B81:D81"/>
    <mergeCell ref="E81:I81"/>
    <mergeCell ref="B82:D82"/>
    <mergeCell ref="E82:I82"/>
    <mergeCell ref="B83:D83"/>
    <mergeCell ref="B84:D84"/>
    <mergeCell ref="B76:D76"/>
    <mergeCell ref="B77:D77"/>
    <mergeCell ref="B78:D79"/>
    <mergeCell ref="E78:I78"/>
    <mergeCell ref="E79:I79"/>
    <mergeCell ref="B80:D80"/>
    <mergeCell ref="E80:I80"/>
    <mergeCell ref="B70:D70"/>
    <mergeCell ref="B71:D71"/>
    <mergeCell ref="B72:D72"/>
    <mergeCell ref="B73:D73"/>
    <mergeCell ref="B74:D74"/>
    <mergeCell ref="B75:D75"/>
    <mergeCell ref="B67:D67"/>
    <mergeCell ref="E67:I67"/>
    <mergeCell ref="B68:D68"/>
    <mergeCell ref="E68:I68"/>
    <mergeCell ref="B69:D69"/>
    <mergeCell ref="E69:I69"/>
    <mergeCell ref="B62:D62"/>
    <mergeCell ref="B63:D63"/>
    <mergeCell ref="B64:D64"/>
    <mergeCell ref="B65:D66"/>
    <mergeCell ref="E65:I65"/>
    <mergeCell ref="E66:I66"/>
    <mergeCell ref="B57:D57"/>
    <mergeCell ref="E57:I57"/>
    <mergeCell ref="B58:D58"/>
    <mergeCell ref="B59:D59"/>
    <mergeCell ref="B60:D60"/>
    <mergeCell ref="B61:D61"/>
    <mergeCell ref="E53:I53"/>
    <mergeCell ref="E54:I54"/>
    <mergeCell ref="B55:D55"/>
    <mergeCell ref="E55:I55"/>
    <mergeCell ref="B56:D56"/>
    <mergeCell ref="E56:I56"/>
    <mergeCell ref="B48:D48"/>
    <mergeCell ref="B49:D49"/>
    <mergeCell ref="B50:D50"/>
    <mergeCell ref="B51:D51"/>
    <mergeCell ref="B52:D52"/>
    <mergeCell ref="B53:D54"/>
    <mergeCell ref="B45:D45"/>
    <mergeCell ref="E45:I45"/>
    <mergeCell ref="B46:D46"/>
    <mergeCell ref="E46:I46"/>
    <mergeCell ref="B47:D47"/>
    <mergeCell ref="E47:I47"/>
    <mergeCell ref="B40:D40"/>
    <mergeCell ref="B41:D41"/>
    <mergeCell ref="B42:D42"/>
    <mergeCell ref="B43:D44"/>
    <mergeCell ref="E43:I43"/>
    <mergeCell ref="E44:I44"/>
    <mergeCell ref="B36:D36"/>
    <mergeCell ref="E36:I36"/>
    <mergeCell ref="B37:D37"/>
    <mergeCell ref="E37:I37"/>
    <mergeCell ref="B38:D38"/>
    <mergeCell ref="B39:D39"/>
    <mergeCell ref="B31:D31"/>
    <mergeCell ref="B32:D32"/>
    <mergeCell ref="B33:D34"/>
    <mergeCell ref="E33:I33"/>
    <mergeCell ref="E34:I34"/>
    <mergeCell ref="B35:D35"/>
    <mergeCell ref="E35:I35"/>
    <mergeCell ref="B27:D27"/>
    <mergeCell ref="E27:I27"/>
    <mergeCell ref="B28:D28"/>
    <mergeCell ref="E28:I28"/>
    <mergeCell ref="B29:D29"/>
    <mergeCell ref="B30:D30"/>
    <mergeCell ref="B23:D23"/>
    <mergeCell ref="B24:D25"/>
    <mergeCell ref="E24:I24"/>
    <mergeCell ref="E25:I25"/>
    <mergeCell ref="B26:D26"/>
    <mergeCell ref="E26:I26"/>
    <mergeCell ref="B18:D18"/>
    <mergeCell ref="E18:I18"/>
    <mergeCell ref="B19:D19"/>
    <mergeCell ref="E19:I19"/>
    <mergeCell ref="B20:D20"/>
    <mergeCell ref="B21:D21"/>
    <mergeCell ref="B17:D17"/>
    <mergeCell ref="E17:I17"/>
    <mergeCell ref="B9:D9"/>
    <mergeCell ref="E9:I9"/>
    <mergeCell ref="B10:D10"/>
    <mergeCell ref="E10:I10"/>
    <mergeCell ref="B11:D11"/>
    <mergeCell ref="B12:D12"/>
    <mergeCell ref="B22:D22"/>
    <mergeCell ref="B4:I4"/>
    <mergeCell ref="B6:D7"/>
    <mergeCell ref="E6:I6"/>
    <mergeCell ref="E7:I7"/>
    <mergeCell ref="B8:D8"/>
    <mergeCell ref="E8:I8"/>
    <mergeCell ref="B13:D13"/>
    <mergeCell ref="B14:D14"/>
    <mergeCell ref="B15:D16"/>
    <mergeCell ref="E15:I15"/>
    <mergeCell ref="E16:I16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odpowiedź prawidłowa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Elżbieta Stankiewicz</cp:lastModifiedBy>
  <cp:lastPrinted>2023-11-20T10:47:54Z</cp:lastPrinted>
  <dcterms:created xsi:type="dcterms:W3CDTF">2016-08-18T09:32:52Z</dcterms:created>
  <dcterms:modified xsi:type="dcterms:W3CDTF">2023-11-22T11:14:31Z</dcterms:modified>
</cp:coreProperties>
</file>