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60" windowWidth="19635" windowHeight="71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Arkusz1!$B$1:$H$37</definedName>
  </definedNames>
  <calcPr calcId="145621"/>
</workbook>
</file>

<file path=xl/calcChain.xml><?xml version="1.0" encoding="utf-8"?>
<calcChain xmlns="http://schemas.openxmlformats.org/spreadsheetml/2006/main">
  <c r="H15" i="1" l="1"/>
  <c r="H17" i="1"/>
  <c r="H19" i="1"/>
  <c r="H21" i="1"/>
  <c r="H23" i="1"/>
  <c r="H24" i="1"/>
  <c r="H26" i="1"/>
  <c r="H28" i="1"/>
  <c r="H29" i="1"/>
  <c r="H31" i="1"/>
  <c r="H34" i="1"/>
  <c r="H35" i="1" s="1"/>
  <c r="H12" i="1"/>
  <c r="H37" i="1" l="1"/>
  <c r="H36" i="1"/>
</calcChain>
</file>

<file path=xl/sharedStrings.xml><?xml version="1.0" encoding="utf-8"?>
<sst xmlns="http://schemas.openxmlformats.org/spreadsheetml/2006/main" count="62" uniqueCount="49">
  <si>
    <t>Lp.</t>
  </si>
  <si>
    <t>Nazwa i opis pozycji</t>
  </si>
  <si>
    <t>Jedn.</t>
  </si>
  <si>
    <t>Ilość</t>
  </si>
  <si>
    <t>Obliczenia</t>
  </si>
  <si>
    <t>I. ROBOTY PRZYGOTOWAWCZE</t>
  </si>
  <si>
    <t>Roboty pomiarowe w terenie równinnym</t>
  </si>
  <si>
    <t>km</t>
  </si>
  <si>
    <t>II. CHODNIK</t>
  </si>
  <si>
    <t>Roboty ziemne - zdjęcie warstwy humusu o grubości 15 cm (wywóz, miejsce składowania i utylizacja po stronie Wykonawcy)</t>
  </si>
  <si>
    <t>m³: 0,15*(245*1,7+3*15)</t>
  </si>
  <si>
    <t>m³</t>
  </si>
  <si>
    <t>Roboty ziemne - wykopy w gruncie kat. III na głębokość do 35 cm (wywóz, miejsce składowania i utylizacja po stronie Wykonawcy)</t>
  </si>
  <si>
    <t>m³: 0,15*(245,0*1,7)+0,35*3*15,0</t>
  </si>
  <si>
    <t>Profilowanie i zagęszczenie dna wykopu</t>
  </si>
  <si>
    <t>m²: 245,0*1,7+3*15,0</t>
  </si>
  <si>
    <t>m²</t>
  </si>
  <si>
    <t>Ułożenie warstwy odsączającej z piasku o wodoprzepuszczalności min. 8m/dobę i gr.15 cm - pod konstrukcję chodnika</t>
  </si>
  <si>
    <t>m²: 245,0*1,3</t>
  </si>
  <si>
    <t>Ułożenie warstwy odsączającej z piasku o wodoprzepuszczalności min. 8m/dobę i gr.20 cm - pod konstrukcję zjazdu</t>
  </si>
  <si>
    <t>m²: 3*(5,0+7,0)*0,5*2,5</t>
  </si>
  <si>
    <t>Ułożenie warstwy podbudowy z kruszywa naturalnego, łamanego 0/31.5 o gr. 15 cm stabilizowanego mechanicznie - pod konstrukcję zjazdu</t>
  </si>
  <si>
    <t>Ułożenie obrzeża betonowego 8x25 cm na ławie betonowej z betonu C12/15 (0.04 m³/mb) - zjazdy i chodnik</t>
  </si>
  <si>
    <t>mb: 245,0*2+3*(2,5+2,5+5,0)+1,5</t>
  </si>
  <si>
    <t>mb</t>
  </si>
  <si>
    <t>Ułożenie krawężnika najazdowego betonowego 15x22 cm na ławie betonowej z oporem z betonu C12/15 (0.0575 m³/mb)</t>
  </si>
  <si>
    <t>mb: 3*7,0</t>
  </si>
  <si>
    <t>Ułożenie nawierzchni z kostki betonowej szarej o grubości 8 cm  na podsypce cementowo-piaskowej 1:4 o gr. 3 cm</t>
  </si>
  <si>
    <t>Ułożenie nawierzchni z kostki betonowej szarej o grubości 6 cm  na podsypce cementowo-piaskowej 1:4 o gr. 4 cm</t>
  </si>
  <si>
    <t>III. ROBOTY WYKOŃCZENIOWE</t>
  </si>
  <si>
    <t>Uzupełnienie szczeliny między krawędzią jezdni, a krawężnikiem najazdowym (zjazdy) betonem cementowym lub asfaltowym</t>
  </si>
  <si>
    <t>m³: 0.1*0.3*3*7,0</t>
  </si>
  <si>
    <t>Załącznik nr 2</t>
  </si>
  <si>
    <t>KOSZTORYS OFERTOWY - Część 3</t>
  </si>
  <si>
    <t>Remont chodnika w ciągu drogi powiatowej nr 1950C Rynarzewo - Łabiszyn na terenie miejscowości Małe Rudy od km 2+680 do km 2+940 o długości 260 mb</t>
  </si>
  <si>
    <t>Cena jedn.</t>
  </si>
  <si>
    <t>Wartość</t>
  </si>
  <si>
    <t>WK netto</t>
  </si>
  <si>
    <t>VAT23%</t>
  </si>
  <si>
    <t>WK brutto</t>
  </si>
  <si>
    <t>SST</t>
  </si>
  <si>
    <t>D-01.01.01</t>
  </si>
  <si>
    <t>D-02.01.01</t>
  </si>
  <si>
    <t>D-04.01.01</t>
  </si>
  <si>
    <t>D-04.02.01</t>
  </si>
  <si>
    <t>D-04.04.02</t>
  </si>
  <si>
    <t>D-08.03.01</t>
  </si>
  <si>
    <t>D-08.01.01b</t>
  </si>
  <si>
    <t>D-05.03.23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</si>
</sst>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1" fillId="2" borderId="6" xfId="1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8"/>
  <sheetViews>
    <sheetView tabSelected="1" workbookViewId="0">
      <selection activeCell="B1" sqref="B1:H37"/>
    </sheetView>
  </sheetViews>
  <sheetFormatPr defaultRowHeight="15" x14ac:dyDescent="0.25"/>
  <cols>
    <col min="2" max="2" width="7.7109375" customWidth="1"/>
    <col min="3" max="3" width="10.42578125" customWidth="1"/>
    <col min="4" max="4" width="67.42578125" customWidth="1"/>
    <col min="5" max="7" width="7.42578125" customWidth="1"/>
    <col min="8" max="8" width="8" customWidth="1"/>
  </cols>
  <sheetData>
    <row r="1" spans="2:25" x14ac:dyDescent="0.25">
      <c r="E1" t="s">
        <v>32</v>
      </c>
    </row>
    <row r="2" spans="2:25" ht="15.95" customHeight="1" x14ac:dyDescent="0.25">
      <c r="B2" s="27" t="s">
        <v>33</v>
      </c>
      <c r="C2" s="27"/>
      <c r="D2" s="27"/>
      <c r="E2" s="27"/>
      <c r="F2" s="27"/>
      <c r="G2" s="27"/>
      <c r="H2" s="27"/>
    </row>
    <row r="3" spans="2:25" ht="15.95" customHeight="1" x14ac:dyDescent="0.25">
      <c r="B3" s="27"/>
      <c r="C3" s="27"/>
      <c r="D3" s="27"/>
      <c r="E3" s="27"/>
      <c r="F3" s="27"/>
      <c r="G3" s="27"/>
      <c r="H3" s="27"/>
    </row>
    <row r="4" spans="2:25" ht="15.95" customHeight="1" x14ac:dyDescent="0.25">
      <c r="B4" s="28" t="s">
        <v>34</v>
      </c>
      <c r="C4" s="28"/>
      <c r="D4" s="28"/>
      <c r="E4" s="28"/>
      <c r="F4" s="28"/>
      <c r="G4" s="28"/>
      <c r="H4" s="28"/>
    </row>
    <row r="5" spans="2:25" ht="15.95" customHeight="1" x14ac:dyDescent="0.25">
      <c r="B5" s="28"/>
      <c r="C5" s="28"/>
      <c r="D5" s="28"/>
      <c r="E5" s="28"/>
      <c r="F5" s="28"/>
      <c r="G5" s="28"/>
      <c r="H5" s="28"/>
    </row>
    <row r="6" spans="2:25" ht="15.95" customHeight="1" x14ac:dyDescent="0.25">
      <c r="B6" s="28"/>
      <c r="C6" s="28"/>
      <c r="D6" s="28"/>
      <c r="E6" s="28"/>
      <c r="F6" s="28"/>
      <c r="G6" s="28"/>
      <c r="H6" s="28"/>
    </row>
    <row r="7" spans="2:25" ht="15.95" customHeight="1" x14ac:dyDescent="0.25">
      <c r="B7" s="29"/>
      <c r="C7" s="29"/>
      <c r="D7" s="29"/>
      <c r="E7" s="29"/>
      <c r="F7" s="29"/>
      <c r="G7" s="29"/>
      <c r="H7" s="29"/>
    </row>
    <row r="8" spans="2:25" ht="18" customHeight="1" x14ac:dyDescent="0.25">
      <c r="B8" s="30" t="s">
        <v>0</v>
      </c>
      <c r="C8" s="31" t="s">
        <v>40</v>
      </c>
      <c r="D8" s="1" t="s">
        <v>1</v>
      </c>
      <c r="E8" s="30" t="s">
        <v>2</v>
      </c>
      <c r="F8" s="30" t="s">
        <v>3</v>
      </c>
      <c r="G8" s="31" t="s">
        <v>35</v>
      </c>
      <c r="H8" s="30" t="s">
        <v>36</v>
      </c>
    </row>
    <row r="9" spans="2:25" ht="18" customHeight="1" x14ac:dyDescent="0.25">
      <c r="B9" s="30"/>
      <c r="C9" s="32"/>
      <c r="D9" s="2" t="s">
        <v>4</v>
      </c>
      <c r="E9" s="30"/>
      <c r="F9" s="30"/>
      <c r="G9" s="32"/>
      <c r="H9" s="30"/>
    </row>
    <row r="10" spans="2:25" ht="18" customHeight="1" thickBot="1" x14ac:dyDescent="0.3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</row>
    <row r="11" spans="2:25" ht="18" customHeight="1" thickBot="1" x14ac:dyDescent="0.3">
      <c r="B11" s="4"/>
      <c r="C11" s="4"/>
      <c r="D11" s="5" t="s">
        <v>5</v>
      </c>
      <c r="E11" s="4"/>
      <c r="F11" s="4"/>
      <c r="G11" s="4"/>
      <c r="H11" s="4"/>
    </row>
    <row r="12" spans="2:25" ht="18" customHeight="1" thickBot="1" x14ac:dyDescent="0.3">
      <c r="B12" s="6">
        <v>1</v>
      </c>
      <c r="C12" s="6" t="s">
        <v>41</v>
      </c>
      <c r="D12" s="7" t="s">
        <v>6</v>
      </c>
      <c r="E12" s="8" t="s">
        <v>7</v>
      </c>
      <c r="F12" s="9">
        <v>0.26</v>
      </c>
      <c r="G12" s="8"/>
      <c r="H12" s="22">
        <f>(F12*G12)</f>
        <v>0</v>
      </c>
    </row>
    <row r="13" spans="2:25" ht="18" customHeight="1" thickBot="1" x14ac:dyDescent="0.3">
      <c r="B13" s="4"/>
      <c r="C13" s="4"/>
      <c r="D13" s="5" t="s">
        <v>8</v>
      </c>
      <c r="E13" s="4"/>
      <c r="F13" s="4"/>
      <c r="G13" s="4"/>
      <c r="H13" s="23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2:25" ht="27" customHeight="1" thickBot="1" x14ac:dyDescent="0.3">
      <c r="B14" s="25">
        <v>2</v>
      </c>
      <c r="C14" s="25" t="s">
        <v>42</v>
      </c>
      <c r="D14" s="11" t="s">
        <v>9</v>
      </c>
      <c r="E14" s="12"/>
      <c r="F14" s="13"/>
      <c r="G14" s="12"/>
      <c r="H14" s="2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2:25" ht="18" customHeight="1" thickBot="1" x14ac:dyDescent="0.3">
      <c r="B15" s="26"/>
      <c r="C15" s="26"/>
      <c r="D15" s="14" t="s">
        <v>10</v>
      </c>
      <c r="E15" s="8" t="s">
        <v>11</v>
      </c>
      <c r="F15" s="15">
        <v>70</v>
      </c>
      <c r="G15" s="8"/>
      <c r="H15" s="22">
        <f t="shared" ref="H15:H34" si="0">(F15*G15)</f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2:25" ht="27" customHeight="1" thickBot="1" x14ac:dyDescent="0.3">
      <c r="B16" s="25">
        <v>3</v>
      </c>
      <c r="C16" s="25" t="s">
        <v>42</v>
      </c>
      <c r="D16" s="11" t="s">
        <v>12</v>
      </c>
      <c r="E16" s="12"/>
      <c r="F16" s="13"/>
      <c r="G16" s="12"/>
      <c r="H16" s="22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2:25" ht="18" customHeight="1" thickBot="1" x14ac:dyDescent="0.3">
      <c r="B17" s="26"/>
      <c r="C17" s="26"/>
      <c r="D17" s="14" t="s">
        <v>13</v>
      </c>
      <c r="E17" s="8" t="s">
        <v>11</v>
      </c>
      <c r="F17" s="15">
        <v>78</v>
      </c>
      <c r="G17" s="8"/>
      <c r="H17" s="22">
        <f t="shared" si="0"/>
        <v>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2:25" ht="18" customHeight="1" thickBot="1" x14ac:dyDescent="0.3">
      <c r="B18" s="25">
        <v>3</v>
      </c>
      <c r="C18" s="25" t="s">
        <v>43</v>
      </c>
      <c r="D18" s="11" t="s">
        <v>14</v>
      </c>
      <c r="E18" s="16"/>
      <c r="F18" s="17"/>
      <c r="G18" s="16"/>
      <c r="H18" s="2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2:25" ht="18" customHeight="1" thickBot="1" x14ac:dyDescent="0.3">
      <c r="B19" s="26"/>
      <c r="C19" s="26"/>
      <c r="D19" s="14" t="s">
        <v>15</v>
      </c>
      <c r="E19" s="8" t="s">
        <v>16</v>
      </c>
      <c r="F19" s="18">
        <v>462</v>
      </c>
      <c r="G19" s="20"/>
      <c r="H19" s="22">
        <f t="shared" si="0"/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2:25" ht="27" customHeight="1" thickBot="1" x14ac:dyDescent="0.3">
      <c r="B20" s="25">
        <v>4</v>
      </c>
      <c r="C20" s="25" t="s">
        <v>44</v>
      </c>
      <c r="D20" s="11" t="s">
        <v>17</v>
      </c>
      <c r="E20" s="16"/>
      <c r="F20" s="17"/>
      <c r="G20" s="16"/>
      <c r="H20" s="22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2:25" ht="18" customHeight="1" thickBot="1" x14ac:dyDescent="0.3">
      <c r="B21" s="26"/>
      <c r="C21" s="26"/>
      <c r="D21" s="14" t="s">
        <v>18</v>
      </c>
      <c r="E21" s="8" t="s">
        <v>16</v>
      </c>
      <c r="F21" s="18">
        <v>319</v>
      </c>
      <c r="G21" s="20"/>
      <c r="H21" s="22">
        <f t="shared" si="0"/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2:25" ht="27" customHeight="1" thickBot="1" x14ac:dyDescent="0.3">
      <c r="B22" s="25">
        <v>5</v>
      </c>
      <c r="C22" s="25" t="s">
        <v>44</v>
      </c>
      <c r="D22" s="11" t="s">
        <v>19</v>
      </c>
      <c r="E22" s="16"/>
      <c r="F22" s="17"/>
      <c r="G22" s="16"/>
      <c r="H22" s="2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2:25" ht="18" customHeight="1" thickBot="1" x14ac:dyDescent="0.3">
      <c r="B23" s="26"/>
      <c r="C23" s="26"/>
      <c r="D23" s="14" t="s">
        <v>20</v>
      </c>
      <c r="E23" s="8" t="s">
        <v>16</v>
      </c>
      <c r="F23" s="18">
        <v>45</v>
      </c>
      <c r="G23" s="20"/>
      <c r="H23" s="22">
        <f t="shared" si="0"/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2:25" ht="27" customHeight="1" thickBot="1" x14ac:dyDescent="0.3">
      <c r="B24" s="6">
        <v>6</v>
      </c>
      <c r="C24" s="6" t="s">
        <v>45</v>
      </c>
      <c r="D24" s="19" t="s">
        <v>21</v>
      </c>
      <c r="E24" s="8" t="s">
        <v>16</v>
      </c>
      <c r="F24" s="15">
        <v>45</v>
      </c>
      <c r="G24" s="8"/>
      <c r="H24" s="22">
        <f t="shared" si="0"/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2:25" ht="27" customHeight="1" thickBot="1" x14ac:dyDescent="0.3">
      <c r="B25" s="25">
        <v>7</v>
      </c>
      <c r="C25" s="25" t="s">
        <v>46</v>
      </c>
      <c r="D25" s="11" t="s">
        <v>22</v>
      </c>
      <c r="E25" s="16"/>
      <c r="F25" s="17"/>
      <c r="G25" s="16"/>
      <c r="H25" s="22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2:25" ht="18" customHeight="1" thickBot="1" x14ac:dyDescent="0.3">
      <c r="B26" s="26"/>
      <c r="C26" s="26"/>
      <c r="D26" s="14" t="s">
        <v>23</v>
      </c>
      <c r="E26" s="20" t="s">
        <v>24</v>
      </c>
      <c r="F26" s="21">
        <v>522</v>
      </c>
      <c r="G26" s="20"/>
      <c r="H26" s="22">
        <f t="shared" si="0"/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2:25" ht="27" customHeight="1" thickBot="1" x14ac:dyDescent="0.3">
      <c r="B27" s="25">
        <v>8</v>
      </c>
      <c r="C27" s="25" t="s">
        <v>47</v>
      </c>
      <c r="D27" s="11" t="s">
        <v>25</v>
      </c>
      <c r="E27" s="16"/>
      <c r="F27" s="17"/>
      <c r="G27" s="16"/>
      <c r="H27" s="22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2:25" ht="18" customHeight="1" thickBot="1" x14ac:dyDescent="0.3">
      <c r="B28" s="26"/>
      <c r="C28" s="26"/>
      <c r="D28" s="14" t="s">
        <v>26</v>
      </c>
      <c r="E28" s="20" t="s">
        <v>24</v>
      </c>
      <c r="F28" s="21">
        <v>21</v>
      </c>
      <c r="G28" s="20"/>
      <c r="H28" s="22">
        <f t="shared" si="0"/>
        <v>0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2:25" ht="27" customHeight="1" thickBot="1" x14ac:dyDescent="0.3">
      <c r="B29" s="6">
        <v>9</v>
      </c>
      <c r="C29" s="6" t="s">
        <v>48</v>
      </c>
      <c r="D29" s="19" t="s">
        <v>27</v>
      </c>
      <c r="E29" s="8" t="s">
        <v>16</v>
      </c>
      <c r="F29" s="18">
        <v>45</v>
      </c>
      <c r="G29" s="20"/>
      <c r="H29" s="22">
        <f t="shared" si="0"/>
        <v>0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2:25" ht="27" customHeight="1" thickBot="1" x14ac:dyDescent="0.3">
      <c r="B30" s="25">
        <v>10</v>
      </c>
      <c r="C30" s="25" t="s">
        <v>48</v>
      </c>
      <c r="D30" s="11" t="s">
        <v>28</v>
      </c>
      <c r="E30" s="16"/>
      <c r="F30" s="17"/>
      <c r="G30" s="16"/>
      <c r="H30" s="2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2:25" ht="18" customHeight="1" thickBot="1" x14ac:dyDescent="0.3">
      <c r="B31" s="26"/>
      <c r="C31" s="26"/>
      <c r="D31" s="14" t="s">
        <v>18</v>
      </c>
      <c r="E31" s="8" t="s">
        <v>16</v>
      </c>
      <c r="F31" s="18">
        <v>319</v>
      </c>
      <c r="G31" s="20"/>
      <c r="H31" s="22">
        <f t="shared" si="0"/>
        <v>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2:25" ht="18" customHeight="1" thickBot="1" x14ac:dyDescent="0.3">
      <c r="B32" s="4"/>
      <c r="C32" s="4"/>
      <c r="D32" s="5" t="s">
        <v>29</v>
      </c>
      <c r="E32" s="4"/>
      <c r="F32" s="4"/>
      <c r="G32" s="4"/>
      <c r="H32" s="23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2:25" ht="27" customHeight="1" thickBot="1" x14ac:dyDescent="0.3">
      <c r="B33" s="25">
        <v>11</v>
      </c>
      <c r="C33" s="25" t="s">
        <v>47</v>
      </c>
      <c r="D33" s="11" t="s">
        <v>30</v>
      </c>
      <c r="E33" s="12"/>
      <c r="F33" s="13"/>
      <c r="G33" s="12"/>
      <c r="H33" s="22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2:25" ht="18" customHeight="1" thickBot="1" x14ac:dyDescent="0.3">
      <c r="B34" s="26"/>
      <c r="C34" s="26"/>
      <c r="D34" s="14" t="s">
        <v>31</v>
      </c>
      <c r="E34" s="8" t="s">
        <v>11</v>
      </c>
      <c r="F34" s="15">
        <v>1</v>
      </c>
      <c r="G34" s="8"/>
      <c r="H34" s="22">
        <f t="shared" si="0"/>
        <v>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2:25" ht="18" customHeight="1" x14ac:dyDescent="0.25">
      <c r="F35" t="s">
        <v>37</v>
      </c>
      <c r="H35" s="24">
        <f>SUM(H12:H34)</f>
        <v>0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2:25" ht="18" customHeight="1" x14ac:dyDescent="0.25">
      <c r="F36" t="s">
        <v>38</v>
      </c>
      <c r="H36" s="24">
        <f>(H35*0.23)</f>
        <v>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2:25" ht="18" customHeight="1" x14ac:dyDescent="0.25">
      <c r="F37" t="s">
        <v>39</v>
      </c>
      <c r="H37" s="24">
        <f>(H35*1.23)</f>
        <v>0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2:25" ht="27" customHeight="1" x14ac:dyDescent="0.25"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2:25" ht="18" customHeight="1" x14ac:dyDescent="0.25"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2:25" ht="18" customHeight="1" x14ac:dyDescent="0.25"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2:25" ht="18" customHeight="1" x14ac:dyDescent="0.25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2:25" ht="18" customHeight="1" x14ac:dyDescent="0.2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2:25" ht="18" customHeight="1" x14ac:dyDescent="0.2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2:25" ht="18" customHeight="1" x14ac:dyDescent="0.2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2:25" ht="18" customHeight="1" x14ac:dyDescent="0.25"/>
    <row r="46" spans="2:25" ht="18" customHeight="1" x14ac:dyDescent="0.25"/>
    <row r="47" spans="2:25" ht="18" customHeight="1" x14ac:dyDescent="0.25"/>
    <row r="48" spans="2:25" ht="18" customHeight="1" x14ac:dyDescent="0.25"/>
  </sheetData>
  <mergeCells count="27">
    <mergeCell ref="B2:H3"/>
    <mergeCell ref="B4:H6"/>
    <mergeCell ref="B7:H7"/>
    <mergeCell ref="B8:B9"/>
    <mergeCell ref="C8:C9"/>
    <mergeCell ref="E8:E9"/>
    <mergeCell ref="H8:H9"/>
    <mergeCell ref="F8:F9"/>
    <mergeCell ref="G8:G9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5:B26"/>
    <mergeCell ref="C25:C26"/>
    <mergeCell ref="B27:B28"/>
    <mergeCell ref="C27:C28"/>
    <mergeCell ref="B30:B31"/>
    <mergeCell ref="C30:C31"/>
    <mergeCell ref="B33:B34"/>
    <mergeCell ref="C33:C34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cp:lastPrinted>2021-09-28T09:07:23Z</cp:lastPrinted>
  <dcterms:created xsi:type="dcterms:W3CDTF">2021-09-28T08:57:37Z</dcterms:created>
  <dcterms:modified xsi:type="dcterms:W3CDTF">2021-09-28T09:07:40Z</dcterms:modified>
</cp:coreProperties>
</file>