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8" i="1" l="1"/>
  <c r="G117" i="1"/>
  <c r="I117" i="1" s="1"/>
  <c r="G116" i="1"/>
  <c r="I116" i="1" s="1"/>
  <c r="J116" i="1" s="1"/>
  <c r="I115" i="1"/>
  <c r="J115" i="1" s="1"/>
  <c r="G115" i="1"/>
  <c r="G114" i="1"/>
  <c r="G113" i="1"/>
  <c r="I113" i="1" s="1"/>
  <c r="G112" i="1"/>
  <c r="I112" i="1" s="1"/>
  <c r="J112" i="1" s="1"/>
  <c r="G111" i="1"/>
  <c r="I111" i="1" s="1"/>
  <c r="J111" i="1" s="1"/>
  <c r="G110" i="1"/>
  <c r="G109" i="1"/>
  <c r="I109" i="1" s="1"/>
  <c r="G108" i="1"/>
  <c r="I108" i="1" s="1"/>
  <c r="J108" i="1" s="1"/>
  <c r="G107" i="1"/>
  <c r="I107" i="1" s="1"/>
  <c r="J107" i="1" s="1"/>
  <c r="G106" i="1"/>
  <c r="G105" i="1"/>
  <c r="I105" i="1" s="1"/>
  <c r="G104" i="1"/>
  <c r="I104" i="1" s="1"/>
  <c r="J104" i="1" s="1"/>
  <c r="G103" i="1"/>
  <c r="I103" i="1" s="1"/>
  <c r="J103" i="1" s="1"/>
  <c r="G102" i="1"/>
  <c r="G101" i="1"/>
  <c r="I101" i="1" s="1"/>
  <c r="G100" i="1"/>
  <c r="I100" i="1" s="1"/>
  <c r="J100" i="1" s="1"/>
  <c r="G99" i="1"/>
  <c r="I99" i="1" s="1"/>
  <c r="J99" i="1" s="1"/>
  <c r="G98" i="1"/>
  <c r="G97" i="1"/>
  <c r="I97" i="1" s="1"/>
  <c r="G96" i="1"/>
  <c r="I96" i="1" s="1"/>
  <c r="J96" i="1" s="1"/>
  <c r="I95" i="1"/>
  <c r="J95" i="1" s="1"/>
  <c r="G95" i="1"/>
  <c r="G94" i="1"/>
  <c r="G93" i="1"/>
  <c r="I93" i="1" s="1"/>
  <c r="I92" i="1"/>
  <c r="G92" i="1"/>
  <c r="G91" i="1"/>
  <c r="I91" i="1" s="1"/>
  <c r="J91" i="1" s="1"/>
  <c r="G90" i="1"/>
  <c r="I90" i="1" s="1"/>
  <c r="J90" i="1" s="1"/>
  <c r="G89" i="1"/>
  <c r="I89" i="1" s="1"/>
  <c r="G88" i="1"/>
  <c r="I88" i="1" s="1"/>
  <c r="G87" i="1"/>
  <c r="I87" i="1" s="1"/>
  <c r="J87" i="1" s="1"/>
  <c r="G86" i="1"/>
  <c r="I86" i="1" s="1"/>
  <c r="J86" i="1" s="1"/>
  <c r="G85" i="1"/>
  <c r="G84" i="1"/>
  <c r="I84" i="1" s="1"/>
  <c r="G83" i="1"/>
  <c r="I83" i="1" s="1"/>
  <c r="J83" i="1" s="1"/>
  <c r="G82" i="1"/>
  <c r="G81" i="1"/>
  <c r="I81" i="1" s="1"/>
  <c r="J81" i="1" s="1"/>
  <c r="I80" i="1"/>
  <c r="J80" i="1" s="1"/>
  <c r="G80" i="1"/>
  <c r="G79" i="1"/>
  <c r="G78" i="1"/>
  <c r="I78" i="1" s="1"/>
  <c r="G77" i="1"/>
  <c r="I77" i="1" s="1"/>
  <c r="J77" i="1" s="1"/>
  <c r="G76" i="1"/>
  <c r="I76" i="1" s="1"/>
  <c r="J76" i="1" s="1"/>
  <c r="G75" i="1"/>
  <c r="G74" i="1"/>
  <c r="I74" i="1" s="1"/>
  <c r="G73" i="1"/>
  <c r="I73" i="1" s="1"/>
  <c r="J73" i="1" s="1"/>
  <c r="G72" i="1"/>
  <c r="I72" i="1" s="1"/>
  <c r="J72" i="1" s="1"/>
  <c r="G71" i="1"/>
  <c r="G70" i="1"/>
  <c r="I70" i="1" s="1"/>
  <c r="G69" i="1"/>
  <c r="I69" i="1" s="1"/>
  <c r="J69" i="1" s="1"/>
  <c r="G68" i="1"/>
  <c r="I68" i="1" s="1"/>
  <c r="J68" i="1" s="1"/>
  <c r="G67" i="1"/>
  <c r="G66" i="1"/>
  <c r="I66" i="1" s="1"/>
  <c r="G65" i="1"/>
  <c r="I65" i="1" s="1"/>
  <c r="J65" i="1" s="1"/>
  <c r="G64" i="1"/>
  <c r="I64" i="1" s="1"/>
  <c r="J64" i="1" s="1"/>
  <c r="G63" i="1"/>
  <c r="G62" i="1"/>
  <c r="G61" i="1"/>
  <c r="I61" i="1" s="1"/>
  <c r="G60" i="1"/>
  <c r="I60" i="1" s="1"/>
  <c r="J60" i="1" s="1"/>
  <c r="I59" i="1"/>
  <c r="G59" i="1"/>
  <c r="G58" i="1"/>
  <c r="G57" i="1"/>
  <c r="I57" i="1" s="1"/>
  <c r="G56" i="1"/>
  <c r="I56" i="1" s="1"/>
  <c r="J56" i="1" s="1"/>
  <c r="G55" i="1"/>
  <c r="I55" i="1" s="1"/>
  <c r="J55" i="1" s="1"/>
  <c r="G54" i="1"/>
  <c r="G53" i="1"/>
  <c r="I53" i="1" s="1"/>
  <c r="G52" i="1"/>
  <c r="I52" i="1" s="1"/>
  <c r="J52" i="1" s="1"/>
  <c r="G50" i="1"/>
  <c r="I50" i="1" s="1"/>
  <c r="J50" i="1" s="1"/>
  <c r="G48" i="1"/>
  <c r="G47" i="1"/>
  <c r="I47" i="1" s="1"/>
  <c r="G46" i="1"/>
  <c r="I46" i="1" s="1"/>
  <c r="J46" i="1" s="1"/>
  <c r="G45" i="1"/>
  <c r="I45" i="1" s="1"/>
  <c r="J45" i="1" s="1"/>
  <c r="G44" i="1"/>
  <c r="G43" i="1"/>
  <c r="I43" i="1" s="1"/>
  <c r="J43" i="1" s="1"/>
  <c r="G42" i="1"/>
  <c r="G41" i="1"/>
  <c r="G40" i="1"/>
  <c r="I40" i="1" s="1"/>
  <c r="G39" i="1"/>
  <c r="I39" i="1" s="1"/>
  <c r="J39" i="1" s="1"/>
  <c r="G38" i="1"/>
  <c r="G37" i="1"/>
  <c r="I36" i="1"/>
  <c r="G36" i="1"/>
  <c r="J36" i="1" s="1"/>
  <c r="G35" i="1"/>
  <c r="I35" i="1" s="1"/>
  <c r="J35" i="1" s="1"/>
  <c r="G34" i="1"/>
  <c r="G33" i="1"/>
  <c r="G32" i="1"/>
  <c r="I32" i="1" s="1"/>
  <c r="J32" i="1" s="1"/>
  <c r="G31" i="1"/>
  <c r="I31" i="1" s="1"/>
  <c r="J31" i="1" s="1"/>
  <c r="G30" i="1"/>
  <c r="G29" i="1"/>
  <c r="G28" i="1"/>
  <c r="I28" i="1" s="1"/>
  <c r="J28" i="1" s="1"/>
  <c r="G27" i="1"/>
  <c r="I27" i="1" s="1"/>
  <c r="J27" i="1" s="1"/>
  <c r="G26" i="1"/>
  <c r="I26" i="1" s="1"/>
  <c r="G25" i="1"/>
  <c r="G24" i="1"/>
  <c r="I24" i="1" s="1"/>
  <c r="G23" i="1"/>
  <c r="I23" i="1" s="1"/>
  <c r="J23" i="1" s="1"/>
  <c r="I22" i="1"/>
  <c r="J22" i="1" s="1"/>
  <c r="G22" i="1"/>
  <c r="G21" i="1"/>
  <c r="J92" i="1" l="1"/>
  <c r="J59" i="1"/>
  <c r="J40" i="1"/>
  <c r="J97" i="1"/>
  <c r="J101" i="1"/>
  <c r="J105" i="1"/>
  <c r="J109" i="1"/>
  <c r="J113" i="1"/>
  <c r="J117" i="1"/>
  <c r="I94" i="1"/>
  <c r="J94" i="1" s="1"/>
  <c r="I98" i="1"/>
  <c r="J98" i="1" s="1"/>
  <c r="I102" i="1"/>
  <c r="J102" i="1" s="1"/>
  <c r="I106" i="1"/>
  <c r="J106" i="1" s="1"/>
  <c r="I110" i="1"/>
  <c r="J110" i="1" s="1"/>
  <c r="I114" i="1"/>
  <c r="J114" i="1" s="1"/>
  <c r="I118" i="1"/>
  <c r="J118" i="1" s="1"/>
  <c r="J89" i="1"/>
  <c r="J93" i="1"/>
  <c r="J84" i="1"/>
  <c r="J88" i="1"/>
  <c r="I85" i="1"/>
  <c r="J85" i="1" s="1"/>
  <c r="I82" i="1"/>
  <c r="J82" i="1" s="1"/>
  <c r="J66" i="1"/>
  <c r="J70" i="1"/>
  <c r="J74" i="1"/>
  <c r="J78" i="1"/>
  <c r="I63" i="1"/>
  <c r="J63" i="1" s="1"/>
  <c r="I67" i="1"/>
  <c r="J67" i="1" s="1"/>
  <c r="I71" i="1"/>
  <c r="J71" i="1" s="1"/>
  <c r="I75" i="1"/>
  <c r="J75" i="1" s="1"/>
  <c r="I79" i="1"/>
  <c r="J79" i="1" s="1"/>
  <c r="J47" i="1"/>
  <c r="J53" i="1"/>
  <c r="J57" i="1"/>
  <c r="J61" i="1"/>
  <c r="I44" i="1"/>
  <c r="J44" i="1" s="1"/>
  <c r="I48" i="1"/>
  <c r="J48" i="1" s="1"/>
  <c r="I54" i="1"/>
  <c r="J54" i="1" s="1"/>
  <c r="I58" i="1"/>
  <c r="J58" i="1" s="1"/>
  <c r="I62" i="1"/>
  <c r="J62" i="1" s="1"/>
  <c r="I34" i="1"/>
  <c r="J34" i="1" s="1"/>
  <c r="I38" i="1"/>
  <c r="J38" i="1" s="1"/>
  <c r="I42" i="1"/>
  <c r="J42" i="1" s="1"/>
  <c r="I37" i="1"/>
  <c r="J37" i="1" s="1"/>
  <c r="I41" i="1"/>
  <c r="J41" i="1" s="1"/>
  <c r="I30" i="1"/>
  <c r="J30" i="1" s="1"/>
  <c r="J26" i="1"/>
  <c r="I29" i="1"/>
  <c r="J29" i="1" s="1"/>
  <c r="I33" i="1"/>
  <c r="J33" i="1" s="1"/>
  <c r="J25" i="1"/>
  <c r="I21" i="1"/>
  <c r="J21" i="1" s="1"/>
  <c r="J24" i="1"/>
  <c r="I25" i="1"/>
  <c r="G11" i="1" l="1"/>
  <c r="I11" i="1" l="1"/>
  <c r="J11" i="1" l="1"/>
  <c r="G20" i="1" l="1"/>
  <c r="G19" i="1"/>
  <c r="I19" i="1" s="1"/>
  <c r="G18" i="1"/>
  <c r="I18" i="1" s="1"/>
  <c r="G17" i="1"/>
  <c r="G16" i="1"/>
  <c r="I16" i="1" s="1"/>
  <c r="G15" i="1"/>
  <c r="G14" i="1"/>
  <c r="G13" i="1"/>
  <c r="G12" i="1"/>
  <c r="G119" i="1" l="1"/>
  <c r="J19" i="1"/>
  <c r="J16" i="1"/>
  <c r="I14" i="1"/>
  <c r="J14" i="1" s="1"/>
  <c r="I13" i="1"/>
  <c r="J13" i="1" s="1"/>
  <c r="J18" i="1"/>
  <c r="I20" i="1"/>
  <c r="J20" i="1" s="1"/>
  <c r="I15" i="1"/>
  <c r="J15" i="1" s="1"/>
  <c r="I17" i="1"/>
  <c r="J17" i="1" s="1"/>
  <c r="I12" i="1"/>
  <c r="I119" i="1" l="1"/>
  <c r="J12" i="1"/>
  <c r="J119" i="1" s="1"/>
</calcChain>
</file>

<file path=xl/sharedStrings.xml><?xml version="1.0" encoding="utf-8"?>
<sst xmlns="http://schemas.openxmlformats.org/spreadsheetml/2006/main" count="258" uniqueCount="161">
  <si>
    <t>Lp.</t>
  </si>
  <si>
    <t>J.m.</t>
  </si>
  <si>
    <t>Ilość</t>
  </si>
  <si>
    <t xml:space="preserve">Stawka </t>
  </si>
  <si>
    <t>VAT %</t>
  </si>
  <si>
    <t>Wartość</t>
  </si>
  <si>
    <t>VAT [zł]</t>
  </si>
  <si>
    <t>Cena jedno-</t>
  </si>
  <si>
    <t xml:space="preserve">stkowa </t>
  </si>
  <si>
    <t>netto [zł]</t>
  </si>
  <si>
    <t xml:space="preserve">Wartość </t>
  </si>
  <si>
    <t>brutto [zł]</t>
  </si>
  <si>
    <t xml:space="preserve">      </t>
  </si>
  <si>
    <t>A</t>
  </si>
  <si>
    <t>B</t>
  </si>
  <si>
    <t>C</t>
  </si>
  <si>
    <t>D</t>
  </si>
  <si>
    <t>E</t>
  </si>
  <si>
    <t>G</t>
  </si>
  <si>
    <t>H=G/100 xF</t>
  </si>
  <si>
    <t>I=F+H</t>
  </si>
  <si>
    <t>Nazwa towaru</t>
  </si>
  <si>
    <t>F</t>
  </si>
  <si>
    <t xml:space="preserve">                         VAT</t>
  </si>
  <si>
    <t>2.</t>
  </si>
  <si>
    <t>4.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</si>
  <si>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</si>
  <si>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</si>
  <si>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</si>
  <si>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</si>
  <si>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</si>
  <si>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</si>
  <si>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</si>
  <si>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</si>
  <si>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</si>
  <si>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</si>
  <si>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</si>
  <si>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</si>
  <si>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</si>
  <si>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Wapno hydratyzowane CL 90</t>
  </si>
  <si>
    <t xml:space="preserve">Zaprawa klejowa typu ATLAS op. 25kg </t>
  </si>
  <si>
    <t>Gips budowlany op. 2 kg</t>
  </si>
  <si>
    <t>Gips szpachlowy op. 2 kg</t>
  </si>
  <si>
    <t>Gładź szpachlowa op. 5 kg</t>
  </si>
  <si>
    <t>Cegła pełna kl. 150</t>
  </si>
  <si>
    <t>Cegła dziurawka kl. 100</t>
  </si>
  <si>
    <t>Płyta gips-kart zwykła gr. 12,5 mm o wym.
 1,2 x 2,6 m</t>
  </si>
  <si>
    <t>Gwoździe budowlane 1”</t>
  </si>
  <si>
    <t>Gwoździe budowlane 2”</t>
  </si>
  <si>
    <t>Gwoździe budowlane 2,5”</t>
  </si>
  <si>
    <t>Gwoździe budowlane 3”</t>
  </si>
  <si>
    <t>Gwoździe budowlane 3,5”</t>
  </si>
  <si>
    <t>Gwoździe budowlane 4”</t>
  </si>
  <si>
    <t>Gwoździe budowlane 5”</t>
  </si>
  <si>
    <t xml:space="preserve">Kit szklarski </t>
  </si>
  <si>
    <t>Silikon uniwersalny biały op. 300 ml</t>
  </si>
  <si>
    <t>Silikon szklarski bezbarwny op. 300 ml</t>
  </si>
  <si>
    <t xml:space="preserve">
Silikon uniwersalny bezbarwny op. 300 ml</t>
  </si>
  <si>
    <t>Silikon uniwersalny brązowy op. 300 ml</t>
  </si>
  <si>
    <t>Silikon sanitarny  biały op. 300 ml</t>
  </si>
  <si>
    <t>Silikon sanitarny  bezbarwny op. 300 ml</t>
  </si>
  <si>
    <t>Pianka poliuretanowa montażowo-
uszczelniająca  op. 750 ml</t>
  </si>
  <si>
    <t>Klej montażowy neoprenowy typu 
TYTAN CSX 320 – opak. 310 mm</t>
  </si>
  <si>
    <t>Drzwiczki kominowe betonowe 
(wyciorowe) 20x27,5</t>
  </si>
  <si>
    <t>Kolano piecowe 130 mm</t>
  </si>
  <si>
    <t>Emalia olejno-ftalowa biała 
(do drewna i metalu) op. 1 l.</t>
  </si>
  <si>
    <t>Emalia olejno-ftalowa brązowa 
(do drewna i metalu) op. 1 l.</t>
  </si>
  <si>
    <t>Emalia olejno-ftalowa zielona
(do drewna i metalu) op. 1 l.</t>
  </si>
  <si>
    <t>Emalia olejno-ftalowa żółta 
(do drewna i metalu) op. 1 l.</t>
  </si>
  <si>
    <t>Emalia olejno-ftalowa czerwona 
(do drewna i metalu) op. 1 l</t>
  </si>
  <si>
    <t>Emalia olejno-ftalowa niebieska 
(do drewna i metalu) op. 1 l.</t>
  </si>
  <si>
    <t>Emalia olejno-ftalowa czarna 
(do drewna i metalu) op. 1 l.</t>
  </si>
  <si>
    <t>Farba przeciwrdzewna podkładowa 
miniowa op. 1 l</t>
  </si>
  <si>
    <t>Zamek wpuszczany 90 na klucz</t>
  </si>
  <si>
    <t>Zamek wpuszczany 90 na wkladkę</t>
  </si>
  <si>
    <t>Zamek wpuszczany 72 na klucz</t>
  </si>
  <si>
    <t>Zamek wpuszczany 72 na wkładkę</t>
  </si>
  <si>
    <t>Klamka z szyldem pod klucz (aluminium)</t>
  </si>
  <si>
    <t>Klamka z szyldem pod wkładkę
(aluminium)</t>
  </si>
  <si>
    <t>Deski kl. II gr. 25 mm</t>
  </si>
  <si>
    <t>kg</t>
  </si>
  <si>
    <t>Zaprawa cementowa op. 25kg</t>
  </si>
  <si>
    <t>Zaprawa murarska typu 
ROLAS op. 25 kg</t>
  </si>
  <si>
    <t>Zaprawa tynkarska typu 
ROLAS op. 25 kg</t>
  </si>
  <si>
    <t>Taśma ostrzegawcza op.100 mb</t>
  </si>
  <si>
    <t>szt</t>
  </si>
  <si>
    <t>m3</t>
  </si>
  <si>
    <t>m2</t>
  </si>
  <si>
    <t>op.</t>
  </si>
  <si>
    <t>Ościeżnica metalowa uniwersalna FD-1 „90”</t>
  </si>
  <si>
    <t>l</t>
  </si>
  <si>
    <t>mb</t>
  </si>
  <si>
    <t>par</t>
  </si>
  <si>
    <t>Wkładka patentowa 30/30 do zamka</t>
  </si>
  <si>
    <t xml:space="preserve">Rękawice GRIP - z bawełnianej dzianiny
oblane szorstkowaną przeciwpoślizgową
gumą, zakończone ściągaczem  </t>
  </si>
  <si>
    <t xml:space="preserve">         uwaga: dopuszcza się w wycenie zastosowanie materiałów równoważnych o parametrach nie gorszych od podanych</t>
  </si>
  <si>
    <t xml:space="preserve">Płyta gips-kart wodoodporna gr. 12,5 mm o wym. 1,2 x 2,6 m 
 </t>
  </si>
  <si>
    <t xml:space="preserve">Uniwersalna emulsja gruntująca do ścian,
sufitów i posadzek   </t>
  </si>
  <si>
    <t xml:space="preserve">Rozpuszczalnik uniwersalny </t>
  </si>
  <si>
    <t>Folia budowlana czarna  gr.0,15 szer. 5 m</t>
  </si>
  <si>
    <t xml:space="preserve">                                                                                                      </t>
  </si>
  <si>
    <t xml:space="preserve">Cement CEM II/B-S/ 32,5R port. żużlowy op. 25kg </t>
  </si>
  <si>
    <t>t</t>
  </si>
  <si>
    <t>Rękawice dziane nakrapiane 
przeciwpoślizgowym PCV</t>
  </si>
  <si>
    <t>Kłódka mosiężna budowlana 38mm</t>
  </si>
  <si>
    <t>Kłódka mosiężna budowlana 50mm</t>
  </si>
  <si>
    <t>Kłódka mosiężna budowlana 63mm</t>
  </si>
  <si>
    <t>Kolek szybkiego montażu 6x40</t>
  </si>
  <si>
    <t>Folia budowlana gr. 0,20 mm
o wym. 4x5 m</t>
  </si>
  <si>
    <t xml:space="preserve">Farba emulsyjna wewnętrzna biała  
</t>
  </si>
  <si>
    <t xml:space="preserve">Farba emulsyjna zewnętrzna biała </t>
  </si>
  <si>
    <t>Wylewka betonowa M15 op. 25kg</t>
  </si>
  <si>
    <t>Papa termozgrzewalna wierzchniego krycia WF gr 5,2 mm modyfikowana SBS na włókninie poliestrowej, gramatura osnowy 
200 g/m2</t>
  </si>
  <si>
    <t xml:space="preserve">Blacha ocynkowana w arkuszach o wym.
 0,5x1000x2000 gatunek DX51D, 
grubość powłoki Z200  </t>
  </si>
  <si>
    <t>Uszczelniacz dekarski o konsystencji
 plastycznej na mokre i suche nawierzchnie wzmocniony neutralnymi chemicznie włóknami spełniającymi rolę zbrojenia rozproszonego typu WET-R-DRI ROOF 
CEMENT</t>
  </si>
  <si>
    <t>Taśma uszczelniająca dekarska
 samoprzylepna typu TYTAN PROFESSIONAL szer.15 cm dł.  l=10m</t>
  </si>
  <si>
    <t>szt.</t>
  </si>
  <si>
    <t>Taśma uszczelniająca dekarska
 samoprzylepna typu TYTAN PROFESSIONAL szer.30 cm dł.  l=10m</t>
  </si>
  <si>
    <t>Silikon dekarski czarny op. 300 ml.</t>
  </si>
  <si>
    <t>Gwoździe papowe 1”</t>
  </si>
  <si>
    <t xml:space="preserve">Rynna dachowa PCV typu Gamrat 
125 mm </t>
  </si>
  <si>
    <t>m</t>
  </si>
  <si>
    <t xml:space="preserve">Rynna dachowa PCV typu Gamrat 
150 mm </t>
  </si>
  <si>
    <t>Złączka rynnowa typu Gamrat 125 mm</t>
  </si>
  <si>
    <t>Złączka rynnowa typu Gamrat 150 mm</t>
  </si>
  <si>
    <t>Rynnowy lej spustowy typu Gamrat 
125/90 mm</t>
  </si>
  <si>
    <t>Rynnowy lej spustowy typu Gamrat 
150/110 mm</t>
  </si>
  <si>
    <t>Narożnik zewnętrzny typu Gamrat
125 mm</t>
  </si>
  <si>
    <t>Narożnik zewnętrzny typu Gamrat
150 mm</t>
  </si>
  <si>
    <t>Narożnik wewnętrzny typu Gamrat
125 mm</t>
  </si>
  <si>
    <t>Narożnik wewnętrzny typu Gamrat
150 mm</t>
  </si>
  <si>
    <t>Obejma rury spustowej fi 100-110 metalowa
 lakierowana (kolor brąz) z gwintem M8 
wraz z wkrętem i kołkiem rozporowym</t>
  </si>
  <si>
    <t>Denko rynnowe prawe
125 mm typu Gamrat</t>
  </si>
  <si>
    <t>Denko rynnowe lewe
125 mm typu Gamrat</t>
  </si>
  <si>
    <t>Denko rynnowe uniwersdalne 125 mmm
typu Gamrat</t>
  </si>
  <si>
    <t>Denko rynnowe prawe
150 mm typu Gamrat</t>
  </si>
  <si>
    <t>Denko rynnowe lewe
150 mm typu Gamrat</t>
  </si>
  <si>
    <t xml:space="preserve">Rura spustowa typu Gamrat 110 mm
  </t>
  </si>
  <si>
    <t>Rynnowy lej spustowy typu Gamrat
125/110 mm</t>
  </si>
  <si>
    <t>Złączka rury spustowej typu Gamrat  
110 mm</t>
  </si>
  <si>
    <t>Kolano typu Gamrat 110, kąt 67,5o</t>
  </si>
  <si>
    <t>Kolano dwukielichowe Gamrat 110, 
kąt 67,5o</t>
  </si>
  <si>
    <t>Rewizja PVC typu Gamrat 110 mm</t>
  </si>
  <si>
    <t xml:space="preserve">Trójnik PCV typu Gamrat
 110/110/110 mm kąt odejścia 67,50 </t>
  </si>
  <si>
    <t>Styropian EPS 100 - 036 o gr. 5 cm    
 λ=0,036 W/m2K</t>
  </si>
  <si>
    <t>Styropian EPS 070 - 040  o gr. 5 cm     
λ=0,040 W/m2K</t>
  </si>
  <si>
    <t>Kratka wentylacyjna PCV kominowa 14x21 cm</t>
  </si>
  <si>
    <t>Drzwiczki kominowe rewizyjna metalowe 15x15 cm</t>
  </si>
  <si>
    <t>Drzwiczki kominowe rewizyjne metalowe 23x15 cm</t>
  </si>
  <si>
    <t>Rura piecowa 1 m fi 100 - 130mm</t>
  </si>
  <si>
    <t>Nasada kominowa typu H ocynk. 
fi.120 mm dł. 0,60 m</t>
  </si>
  <si>
    <t>Nasada kominowa typu H ocynk.
 fi. 130 mm  dl.0,60 m</t>
  </si>
  <si>
    <t xml:space="preserve">Nasada kominowa prosta z daszkiem ocynk. 130 mm  dł. 0,60 m </t>
  </si>
  <si>
    <t>Uchwyt rynnowy do rynien 125 mm typu Gamrat</t>
  </si>
  <si>
    <t>Uchwyt rynnowy do rynien 150 mm typu Gamrat</t>
  </si>
  <si>
    <r>
      <t xml:space="preserve">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Wykaz materiałów ogólnobudowlanych - formularz cenowy</t>
    </r>
  </si>
  <si>
    <t>Płyta OSB 2500x1250x12</t>
  </si>
  <si>
    <t>Folia ochronna malarska 4x5 m (gruba)</t>
  </si>
  <si>
    <t>Płyta OSB 2500x1250x22</t>
  </si>
  <si>
    <t>Razem</t>
  </si>
  <si>
    <t xml:space="preserve">                                                                                                                                                                załącznik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</si>
</sst>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Protection="1"/>
    <xf numFmtId="0" fontId="5" fillId="0" borderId="0" xfId="0" applyFont="1" applyProtection="1"/>
    <xf numFmtId="0" fontId="1" fillId="0" borderId="0" xfId="0" applyFont="1" applyProtection="1"/>
    <xf numFmtId="0" fontId="6" fillId="0" borderId="5" xfId="0" applyFont="1" applyBorder="1" applyProtection="1"/>
    <xf numFmtId="0" fontId="6" fillId="0" borderId="5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Protection="1"/>
    <xf numFmtId="0" fontId="6" fillId="0" borderId="0" xfId="0" applyFont="1" applyAlignment="1" applyProtection="1">
      <alignment vertical="center" wrapText="1"/>
    </xf>
    <xf numFmtId="0" fontId="6" fillId="0" borderId="4" xfId="0" applyFont="1" applyBorder="1" applyAlignment="1" applyProtection="1">
      <alignment wrapText="1"/>
    </xf>
    <xf numFmtId="0" fontId="6" fillId="0" borderId="0" xfId="0" applyFont="1" applyProtection="1"/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6" fillId="0" borderId="4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Protection="1"/>
    <xf numFmtId="0" fontId="5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7" fillId="0" borderId="0" xfId="0" applyFont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tabSelected="1" zoomScale="110" zoomScaleNormal="110" workbookViewId="0">
      <selection activeCell="N14" sqref="N14"/>
    </sheetView>
  </sheetViews>
  <sheetFormatPr defaultRowHeight="15" x14ac:dyDescent="0.25"/>
  <cols>
    <col min="1" max="2" width="3.85546875" style="2" customWidth="1"/>
    <col min="3" max="3" width="32.28515625" style="2" customWidth="1"/>
    <col min="4" max="4" width="6" style="2" customWidth="1"/>
    <col min="5" max="5" width="8.7109375" style="2" customWidth="1"/>
    <col min="6" max="6" width="10.28515625" style="2" customWidth="1"/>
    <col min="7" max="7" width="9.140625" style="2"/>
    <col min="8" max="8" width="11.28515625" style="2" customWidth="1"/>
    <col min="9" max="9" width="12.7109375" style="2" customWidth="1"/>
    <col min="10" max="10" width="9.140625" style="2"/>
    <col min="11" max="11" width="9.140625" style="2" customWidth="1"/>
    <col min="12" max="12" width="14.7109375" style="2" customWidth="1"/>
    <col min="13" max="13" width="9.140625" style="2" customWidth="1"/>
    <col min="14" max="16384" width="9.140625" style="2"/>
  </cols>
  <sheetData>
    <row r="1" spans="1:14" x14ac:dyDescent="0.25">
      <c r="A1" s="2" t="s">
        <v>100</v>
      </c>
    </row>
    <row r="2" spans="1:14" x14ac:dyDescent="0.25">
      <c r="A2" s="2" t="s">
        <v>160</v>
      </c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</row>
    <row r="3" spans="1:14" x14ac:dyDescent="0.25">
      <c r="B3" s="4"/>
      <c r="C3" s="4"/>
      <c r="D3" s="4"/>
      <c r="E3" s="4"/>
      <c r="F3" s="4"/>
      <c r="G3" s="4"/>
      <c r="H3" s="4"/>
      <c r="I3" s="4"/>
      <c r="J3" s="4"/>
    </row>
    <row r="4" spans="1:14" ht="15.75" x14ac:dyDescent="0.25">
      <c r="A4" s="5" t="s">
        <v>155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</row>
    <row r="5" spans="1:14" x14ac:dyDescent="0.25">
      <c r="B5" s="4"/>
      <c r="C5" s="4"/>
      <c r="D5" s="4"/>
      <c r="E5" s="4"/>
      <c r="F5" s="4"/>
      <c r="G5" s="4"/>
      <c r="H5" s="4"/>
      <c r="I5" s="4"/>
      <c r="J5" s="4"/>
    </row>
    <row r="6" spans="1:14" x14ac:dyDescent="0.25">
      <c r="A6" s="2" t="s">
        <v>95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ht="18" customHeight="1" x14ac:dyDescent="0.25">
      <c r="A7" s="3"/>
      <c r="B7" s="6"/>
      <c r="C7" s="6" t="s">
        <v>12</v>
      </c>
      <c r="D7" s="6"/>
      <c r="E7" s="6"/>
      <c r="F7" s="7" t="s">
        <v>7</v>
      </c>
      <c r="G7" s="7" t="s">
        <v>5</v>
      </c>
      <c r="H7" s="8" t="s">
        <v>23</v>
      </c>
      <c r="I7" s="9"/>
      <c r="J7" s="6" t="s">
        <v>10</v>
      </c>
      <c r="K7" s="37"/>
      <c r="L7" s="32"/>
      <c r="M7" s="3"/>
      <c r="N7" s="3"/>
    </row>
    <row r="8" spans="1:14" x14ac:dyDescent="0.25">
      <c r="B8" s="10" t="s">
        <v>0</v>
      </c>
      <c r="C8" s="11" t="s">
        <v>21</v>
      </c>
      <c r="D8" s="11" t="s">
        <v>1</v>
      </c>
      <c r="E8" s="11" t="s">
        <v>2</v>
      </c>
      <c r="F8" s="10" t="s">
        <v>8</v>
      </c>
      <c r="G8" s="12" t="s">
        <v>9</v>
      </c>
      <c r="H8" s="13" t="s">
        <v>3</v>
      </c>
      <c r="I8" s="9" t="s">
        <v>5</v>
      </c>
      <c r="J8" s="10" t="s">
        <v>11</v>
      </c>
      <c r="K8" s="37"/>
      <c r="L8" s="32"/>
    </row>
    <row r="9" spans="1:14" x14ac:dyDescent="0.25">
      <c r="B9" s="14"/>
      <c r="C9" s="14"/>
      <c r="D9" s="14"/>
      <c r="E9" s="14"/>
      <c r="F9" s="14" t="s">
        <v>9</v>
      </c>
      <c r="G9" s="14"/>
      <c r="H9" s="15" t="s">
        <v>4</v>
      </c>
      <c r="I9" s="16" t="s">
        <v>6</v>
      </c>
      <c r="J9" s="14"/>
      <c r="K9" s="38"/>
      <c r="L9" s="32"/>
    </row>
    <row r="10" spans="1:14" x14ac:dyDescent="0.25"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22</v>
      </c>
      <c r="H10" s="17" t="s">
        <v>18</v>
      </c>
      <c r="I10" s="17" t="s">
        <v>19</v>
      </c>
      <c r="J10" s="17" t="s">
        <v>20</v>
      </c>
      <c r="K10" s="39"/>
      <c r="L10" s="33"/>
    </row>
    <row r="11" spans="1:14" ht="30" customHeight="1" x14ac:dyDescent="0.25">
      <c r="B11" s="18">
        <v>1</v>
      </c>
      <c r="C11" s="19" t="s">
        <v>101</v>
      </c>
      <c r="D11" s="18" t="s">
        <v>102</v>
      </c>
      <c r="E11" s="18">
        <v>0.5</v>
      </c>
      <c r="F11" s="1">
        <v>0</v>
      </c>
      <c r="G11" s="18">
        <f t="shared" ref="G11" si="0">ROUND(E11*F11,2)</f>
        <v>0</v>
      </c>
      <c r="H11" s="18">
        <v>23</v>
      </c>
      <c r="I11" s="18">
        <f t="shared" ref="I11" si="1">ROUND(H11/100*G11,2)</f>
        <v>0</v>
      </c>
      <c r="J11" s="18">
        <f>SUM(G11+I11)</f>
        <v>0</v>
      </c>
      <c r="K11" s="34"/>
      <c r="L11" s="33"/>
    </row>
    <row r="12" spans="1:14" x14ac:dyDescent="0.25">
      <c r="B12" s="17" t="s">
        <v>24</v>
      </c>
      <c r="C12" s="20" t="s">
        <v>39</v>
      </c>
      <c r="D12" s="18" t="s">
        <v>80</v>
      </c>
      <c r="E12" s="18">
        <v>250</v>
      </c>
      <c r="F12" s="1">
        <v>0</v>
      </c>
      <c r="G12" s="18">
        <f t="shared" ref="G12:G21" si="2">ROUND(E12*F12,2)</f>
        <v>0</v>
      </c>
      <c r="H12" s="18">
        <v>8</v>
      </c>
      <c r="I12" s="18">
        <f t="shared" ref="I12:I16" si="3">ROUND(H12/100*G12,2)</f>
        <v>0</v>
      </c>
      <c r="J12" s="18">
        <f>SUM(G12+I12)</f>
        <v>0</v>
      </c>
      <c r="K12" s="33"/>
      <c r="L12" s="33"/>
    </row>
    <row r="13" spans="1:14" ht="17.25" customHeight="1" x14ac:dyDescent="0.25">
      <c r="B13" s="17" t="s">
        <v>26</v>
      </c>
      <c r="C13" s="20" t="s">
        <v>82</v>
      </c>
      <c r="D13" s="18" t="s">
        <v>80</v>
      </c>
      <c r="E13" s="18">
        <v>1250</v>
      </c>
      <c r="F13" s="1">
        <v>0</v>
      </c>
      <c r="G13" s="18">
        <f t="shared" si="2"/>
        <v>0</v>
      </c>
      <c r="H13" s="18">
        <v>23</v>
      </c>
      <c r="I13" s="18">
        <f t="shared" si="3"/>
        <v>0</v>
      </c>
      <c r="J13" s="18">
        <f t="shared" ref="J13:J16" si="4">SUM(G13+I13)</f>
        <v>0</v>
      </c>
      <c r="K13" s="33"/>
      <c r="L13" s="33"/>
    </row>
    <row r="14" spans="1:14" ht="32.25" customHeight="1" x14ac:dyDescent="0.25">
      <c r="B14" s="18" t="s">
        <v>25</v>
      </c>
      <c r="C14" s="21" t="s">
        <v>40</v>
      </c>
      <c r="D14" s="18" t="s">
        <v>80</v>
      </c>
      <c r="E14" s="18">
        <v>150</v>
      </c>
      <c r="F14" s="1">
        <v>0</v>
      </c>
      <c r="G14" s="18">
        <f t="shared" si="2"/>
        <v>0</v>
      </c>
      <c r="H14" s="18">
        <v>23</v>
      </c>
      <c r="I14" s="18">
        <f t="shared" si="3"/>
        <v>0</v>
      </c>
      <c r="J14" s="18">
        <f t="shared" si="4"/>
        <v>0</v>
      </c>
      <c r="K14" s="33"/>
      <c r="L14" s="33"/>
    </row>
    <row r="15" spans="1:14" ht="24.75" customHeight="1" x14ac:dyDescent="0.25">
      <c r="B15" s="17" t="s">
        <v>27</v>
      </c>
      <c r="C15" s="22" t="s">
        <v>97</v>
      </c>
      <c r="D15" s="18" t="s">
        <v>90</v>
      </c>
      <c r="E15" s="18">
        <v>100</v>
      </c>
      <c r="F15" s="1">
        <v>0</v>
      </c>
      <c r="G15" s="18">
        <f t="shared" si="2"/>
        <v>0</v>
      </c>
      <c r="H15" s="18">
        <v>23</v>
      </c>
      <c r="I15" s="18">
        <f t="shared" si="3"/>
        <v>0</v>
      </c>
      <c r="J15" s="18">
        <f t="shared" si="4"/>
        <v>0</v>
      </c>
      <c r="K15" s="33"/>
      <c r="L15" s="33"/>
    </row>
    <row r="16" spans="1:14" x14ac:dyDescent="0.25">
      <c r="B16" s="17" t="s">
        <v>28</v>
      </c>
      <c r="C16" s="23" t="s">
        <v>41</v>
      </c>
      <c r="D16" s="18" t="s">
        <v>80</v>
      </c>
      <c r="E16" s="18">
        <v>100</v>
      </c>
      <c r="F16" s="1">
        <v>0</v>
      </c>
      <c r="G16" s="18">
        <f t="shared" si="2"/>
        <v>0</v>
      </c>
      <c r="H16" s="18">
        <v>23</v>
      </c>
      <c r="I16" s="18">
        <f t="shared" si="3"/>
        <v>0</v>
      </c>
      <c r="J16" s="18">
        <f t="shared" si="4"/>
        <v>0</v>
      </c>
      <c r="K16" s="33"/>
      <c r="L16" s="33"/>
    </row>
    <row r="17" spans="2:12" ht="27.75" customHeight="1" x14ac:dyDescent="0.25">
      <c r="B17" s="17" t="s">
        <v>29</v>
      </c>
      <c r="C17" s="22" t="s">
        <v>42</v>
      </c>
      <c r="D17" s="18" t="s">
        <v>80</v>
      </c>
      <c r="E17" s="18">
        <v>80</v>
      </c>
      <c r="F17" s="1">
        <v>0</v>
      </c>
      <c r="G17" s="18">
        <f t="shared" si="2"/>
        <v>0</v>
      </c>
      <c r="H17" s="18">
        <v>23</v>
      </c>
      <c r="I17" s="18">
        <f>ROUND(H17/100*G17,2)</f>
        <v>0</v>
      </c>
      <c r="J17" s="18">
        <f>SUM(G17+I17)</f>
        <v>0</v>
      </c>
      <c r="K17" s="33"/>
      <c r="L17" s="33"/>
    </row>
    <row r="18" spans="2:12" ht="17.25" customHeight="1" x14ac:dyDescent="0.25">
      <c r="B18" s="17" t="s">
        <v>30</v>
      </c>
      <c r="C18" s="20" t="s">
        <v>43</v>
      </c>
      <c r="D18" s="36" t="s">
        <v>80</v>
      </c>
      <c r="E18" s="18">
        <v>120</v>
      </c>
      <c r="F18" s="1">
        <v>0</v>
      </c>
      <c r="G18" s="18">
        <f t="shared" si="2"/>
        <v>0</v>
      </c>
      <c r="H18" s="18">
        <v>23</v>
      </c>
      <c r="I18" s="18">
        <f t="shared" ref="I18:I21" si="5">ROUND(H18/100*G18,2)</f>
        <v>0</v>
      </c>
      <c r="J18" s="18">
        <f t="shared" ref="J18:J21" si="6">SUM(G18+I18)</f>
        <v>0</v>
      </c>
      <c r="K18" s="33"/>
      <c r="L18" s="33"/>
    </row>
    <row r="19" spans="2:12" x14ac:dyDescent="0.25">
      <c r="B19" s="17" t="s">
        <v>31</v>
      </c>
      <c r="C19" s="20" t="s">
        <v>44</v>
      </c>
      <c r="D19" s="18" t="s">
        <v>85</v>
      </c>
      <c r="E19" s="18">
        <v>100</v>
      </c>
      <c r="F19" s="1">
        <v>0</v>
      </c>
      <c r="G19" s="18">
        <f t="shared" si="2"/>
        <v>0</v>
      </c>
      <c r="H19" s="18">
        <v>23</v>
      </c>
      <c r="I19" s="18">
        <f t="shared" si="5"/>
        <v>0</v>
      </c>
      <c r="J19" s="18">
        <f t="shared" si="6"/>
        <v>0</v>
      </c>
      <c r="K19" s="33"/>
      <c r="L19" s="33"/>
    </row>
    <row r="20" spans="2:12" x14ac:dyDescent="0.25">
      <c r="B20" s="17" t="s">
        <v>32</v>
      </c>
      <c r="C20" s="20" t="s">
        <v>45</v>
      </c>
      <c r="D20" s="18" t="s">
        <v>85</v>
      </c>
      <c r="E20" s="18">
        <v>50</v>
      </c>
      <c r="F20" s="1">
        <v>0</v>
      </c>
      <c r="G20" s="18">
        <f t="shared" si="2"/>
        <v>0</v>
      </c>
      <c r="H20" s="18">
        <v>23</v>
      </c>
      <c r="I20" s="18">
        <f t="shared" si="5"/>
        <v>0</v>
      </c>
      <c r="J20" s="18">
        <f t="shared" si="6"/>
        <v>0</v>
      </c>
      <c r="K20" s="33"/>
      <c r="L20" s="33"/>
    </row>
    <row r="21" spans="2:12" x14ac:dyDescent="0.25">
      <c r="B21" s="17" t="s">
        <v>33</v>
      </c>
      <c r="C21" s="20" t="s">
        <v>156</v>
      </c>
      <c r="D21" s="18" t="s">
        <v>85</v>
      </c>
      <c r="E21" s="18">
        <v>10</v>
      </c>
      <c r="F21" s="1">
        <v>0</v>
      </c>
      <c r="G21" s="18">
        <f t="shared" si="2"/>
        <v>0</v>
      </c>
      <c r="H21" s="18">
        <v>23</v>
      </c>
      <c r="I21" s="18">
        <f t="shared" si="5"/>
        <v>0</v>
      </c>
      <c r="J21" s="18">
        <f t="shared" si="6"/>
        <v>0</v>
      </c>
      <c r="K21" s="33"/>
      <c r="L21" s="33"/>
    </row>
    <row r="22" spans="2:12" ht="24.75" x14ac:dyDescent="0.25">
      <c r="B22" s="17" t="s">
        <v>34</v>
      </c>
      <c r="C22" s="22" t="s">
        <v>46</v>
      </c>
      <c r="D22" s="18" t="s">
        <v>85</v>
      </c>
      <c r="E22" s="18">
        <v>5</v>
      </c>
      <c r="F22" s="1">
        <v>0</v>
      </c>
      <c r="G22" s="18">
        <f t="shared" ref="G22:G48" si="7">ROUND(E22*F22,2)</f>
        <v>0</v>
      </c>
      <c r="H22" s="18">
        <v>23</v>
      </c>
      <c r="I22" s="18">
        <f t="shared" ref="I22:I48" si="8">ROUND(H22/100*G22,2)</f>
        <v>0</v>
      </c>
      <c r="J22" s="18">
        <f t="shared" ref="J22:J48" si="9">SUM(G22+I22)</f>
        <v>0</v>
      </c>
      <c r="K22" s="33"/>
      <c r="L22" s="33"/>
    </row>
    <row r="23" spans="2:12" ht="36.75" x14ac:dyDescent="0.25">
      <c r="B23" s="17" t="s">
        <v>35</v>
      </c>
      <c r="C23" s="22" t="s">
        <v>96</v>
      </c>
      <c r="D23" s="18" t="s">
        <v>85</v>
      </c>
      <c r="E23" s="18">
        <v>10</v>
      </c>
      <c r="F23" s="1">
        <v>0</v>
      </c>
      <c r="G23" s="18">
        <f t="shared" si="7"/>
        <v>0</v>
      </c>
      <c r="H23" s="18">
        <v>23</v>
      </c>
      <c r="I23" s="18">
        <f t="shared" si="8"/>
        <v>0</v>
      </c>
      <c r="J23" s="18">
        <f t="shared" si="9"/>
        <v>0</v>
      </c>
      <c r="K23" s="33"/>
      <c r="L23" s="33"/>
    </row>
    <row r="24" spans="2:12" ht="24.75" x14ac:dyDescent="0.25">
      <c r="B24" s="17" t="s">
        <v>36</v>
      </c>
      <c r="C24" s="22" t="s">
        <v>145</v>
      </c>
      <c r="D24" s="18" t="s">
        <v>86</v>
      </c>
      <c r="E24" s="18">
        <v>5</v>
      </c>
      <c r="F24" s="1">
        <v>0</v>
      </c>
      <c r="G24" s="18">
        <f t="shared" si="7"/>
        <v>0</v>
      </c>
      <c r="H24" s="18">
        <v>23</v>
      </c>
      <c r="I24" s="18">
        <f t="shared" si="8"/>
        <v>0</v>
      </c>
      <c r="J24" s="18">
        <f t="shared" si="9"/>
        <v>0</v>
      </c>
      <c r="K24" s="33"/>
      <c r="L24" s="33"/>
    </row>
    <row r="25" spans="2:12" ht="24.75" x14ac:dyDescent="0.25">
      <c r="B25" s="17" t="s">
        <v>37</v>
      </c>
      <c r="C25" s="22" t="s">
        <v>144</v>
      </c>
      <c r="D25" s="18" t="s">
        <v>86</v>
      </c>
      <c r="E25" s="18">
        <v>3</v>
      </c>
      <c r="F25" s="1">
        <v>0</v>
      </c>
      <c r="G25" s="18">
        <f t="shared" si="7"/>
        <v>0</v>
      </c>
      <c r="H25" s="18">
        <v>23</v>
      </c>
      <c r="I25" s="18">
        <f t="shared" si="8"/>
        <v>0</v>
      </c>
      <c r="J25" s="18">
        <f t="shared" si="9"/>
        <v>0</v>
      </c>
      <c r="K25" s="33"/>
      <c r="L25" s="33"/>
    </row>
    <row r="26" spans="2:12" x14ac:dyDescent="0.25">
      <c r="B26" s="18" t="s">
        <v>38</v>
      </c>
      <c r="C26" s="24" t="s">
        <v>47</v>
      </c>
      <c r="D26" s="18" t="s">
        <v>80</v>
      </c>
      <c r="E26" s="18">
        <v>2</v>
      </c>
      <c r="F26" s="1">
        <v>0</v>
      </c>
      <c r="G26" s="18">
        <f t="shared" si="7"/>
        <v>0</v>
      </c>
      <c r="H26" s="18">
        <v>23</v>
      </c>
      <c r="I26" s="18">
        <f t="shared" si="8"/>
        <v>0</v>
      </c>
      <c r="J26" s="18">
        <f t="shared" si="9"/>
        <v>0</v>
      </c>
      <c r="K26" s="33"/>
      <c r="L26" s="33"/>
    </row>
    <row r="27" spans="2:12" x14ac:dyDescent="0.25">
      <c r="B27" s="17">
        <v>17</v>
      </c>
      <c r="C27" s="22" t="s">
        <v>48</v>
      </c>
      <c r="D27" s="18" t="s">
        <v>80</v>
      </c>
      <c r="E27" s="18">
        <v>5</v>
      </c>
      <c r="F27" s="1">
        <v>0</v>
      </c>
      <c r="G27" s="18">
        <f t="shared" si="7"/>
        <v>0</v>
      </c>
      <c r="H27" s="18">
        <v>23</v>
      </c>
      <c r="I27" s="18">
        <f t="shared" si="8"/>
        <v>0</v>
      </c>
      <c r="J27" s="18">
        <f t="shared" si="9"/>
        <v>0</v>
      </c>
      <c r="K27" s="33"/>
      <c r="L27" s="33"/>
    </row>
    <row r="28" spans="2:12" x14ac:dyDescent="0.25">
      <c r="B28" s="17">
        <v>18</v>
      </c>
      <c r="C28" s="22" t="s">
        <v>49</v>
      </c>
      <c r="D28" s="18" t="s">
        <v>80</v>
      </c>
      <c r="E28" s="18">
        <v>5</v>
      </c>
      <c r="F28" s="1">
        <v>0</v>
      </c>
      <c r="G28" s="18">
        <f t="shared" si="7"/>
        <v>0</v>
      </c>
      <c r="H28" s="18">
        <v>23</v>
      </c>
      <c r="I28" s="18">
        <f t="shared" si="8"/>
        <v>0</v>
      </c>
      <c r="J28" s="18">
        <f t="shared" si="9"/>
        <v>0</v>
      </c>
      <c r="K28" s="33"/>
      <c r="L28" s="33"/>
    </row>
    <row r="29" spans="2:12" x14ac:dyDescent="0.25">
      <c r="B29" s="17">
        <v>19</v>
      </c>
      <c r="C29" s="22" t="s">
        <v>50</v>
      </c>
      <c r="D29" s="18" t="s">
        <v>80</v>
      </c>
      <c r="E29" s="18">
        <v>5</v>
      </c>
      <c r="F29" s="1">
        <v>0</v>
      </c>
      <c r="G29" s="18">
        <f t="shared" si="7"/>
        <v>0</v>
      </c>
      <c r="H29" s="18">
        <v>23</v>
      </c>
      <c r="I29" s="18">
        <f t="shared" si="8"/>
        <v>0</v>
      </c>
      <c r="J29" s="18">
        <f t="shared" si="9"/>
        <v>0</v>
      </c>
      <c r="K29" s="33"/>
      <c r="L29" s="33"/>
    </row>
    <row r="30" spans="2:12" x14ac:dyDescent="0.25">
      <c r="B30" s="17">
        <v>20</v>
      </c>
      <c r="C30" s="22" t="s">
        <v>51</v>
      </c>
      <c r="D30" s="18" t="s">
        <v>80</v>
      </c>
      <c r="E30" s="18">
        <v>5</v>
      </c>
      <c r="F30" s="1">
        <v>0</v>
      </c>
      <c r="G30" s="18">
        <f t="shared" si="7"/>
        <v>0</v>
      </c>
      <c r="H30" s="18">
        <v>23</v>
      </c>
      <c r="I30" s="18">
        <f t="shared" si="8"/>
        <v>0</v>
      </c>
      <c r="J30" s="18">
        <f t="shared" si="9"/>
        <v>0</v>
      </c>
      <c r="K30" s="33"/>
      <c r="L30" s="33"/>
    </row>
    <row r="31" spans="2:12" x14ac:dyDescent="0.25">
      <c r="B31" s="17">
        <v>21</v>
      </c>
      <c r="C31" s="20" t="s">
        <v>52</v>
      </c>
      <c r="D31" s="18" t="s">
        <v>80</v>
      </c>
      <c r="E31" s="18">
        <v>2</v>
      </c>
      <c r="F31" s="1">
        <v>0</v>
      </c>
      <c r="G31" s="18">
        <f t="shared" si="7"/>
        <v>0</v>
      </c>
      <c r="H31" s="18">
        <v>23</v>
      </c>
      <c r="I31" s="18">
        <f t="shared" si="8"/>
        <v>0</v>
      </c>
      <c r="J31" s="18">
        <f t="shared" si="9"/>
        <v>0</v>
      </c>
    </row>
    <row r="32" spans="2:12" x14ac:dyDescent="0.25">
      <c r="B32" s="17">
        <v>22</v>
      </c>
      <c r="C32" s="20" t="s">
        <v>53</v>
      </c>
      <c r="D32" s="18" t="s">
        <v>80</v>
      </c>
      <c r="E32" s="18">
        <v>2</v>
      </c>
      <c r="F32" s="1">
        <v>0</v>
      </c>
      <c r="G32" s="18">
        <f t="shared" si="7"/>
        <v>0</v>
      </c>
      <c r="H32" s="18">
        <v>23</v>
      </c>
      <c r="I32" s="18">
        <f t="shared" si="8"/>
        <v>0</v>
      </c>
      <c r="J32" s="18">
        <f t="shared" si="9"/>
        <v>0</v>
      </c>
    </row>
    <row r="33" spans="2:10" x14ac:dyDescent="0.25">
      <c r="B33" s="17">
        <v>23</v>
      </c>
      <c r="C33" s="20" t="s">
        <v>54</v>
      </c>
      <c r="D33" s="18" t="s">
        <v>80</v>
      </c>
      <c r="E33" s="18">
        <v>5</v>
      </c>
      <c r="F33" s="1">
        <v>0</v>
      </c>
      <c r="G33" s="18">
        <f t="shared" si="7"/>
        <v>0</v>
      </c>
      <c r="H33" s="18">
        <v>23</v>
      </c>
      <c r="I33" s="18">
        <f t="shared" si="8"/>
        <v>0</v>
      </c>
      <c r="J33" s="18">
        <f t="shared" si="9"/>
        <v>0</v>
      </c>
    </row>
    <row r="34" spans="2:10" x14ac:dyDescent="0.25">
      <c r="B34" s="17">
        <v>24</v>
      </c>
      <c r="C34" s="20" t="s">
        <v>57</v>
      </c>
      <c r="D34" s="18" t="s">
        <v>85</v>
      </c>
      <c r="E34" s="18">
        <v>35</v>
      </c>
      <c r="F34" s="1">
        <v>0</v>
      </c>
      <c r="G34" s="18">
        <f t="shared" si="7"/>
        <v>0</v>
      </c>
      <c r="H34" s="18">
        <v>23</v>
      </c>
      <c r="I34" s="18">
        <f t="shared" si="8"/>
        <v>0</v>
      </c>
      <c r="J34" s="18">
        <f t="shared" si="9"/>
        <v>0</v>
      </c>
    </row>
    <row r="35" spans="2:10" x14ac:dyDescent="0.25">
      <c r="B35" s="17">
        <v>25</v>
      </c>
      <c r="C35" s="22" t="s">
        <v>58</v>
      </c>
      <c r="D35" s="18" t="s">
        <v>85</v>
      </c>
      <c r="E35" s="18">
        <v>5</v>
      </c>
      <c r="F35" s="1">
        <v>0</v>
      </c>
      <c r="G35" s="18">
        <f t="shared" si="7"/>
        <v>0</v>
      </c>
      <c r="H35" s="18">
        <v>23</v>
      </c>
      <c r="I35" s="18">
        <f t="shared" si="8"/>
        <v>0</v>
      </c>
      <c r="J35" s="18">
        <f t="shared" si="9"/>
        <v>0</v>
      </c>
    </row>
    <row r="36" spans="2:10" x14ac:dyDescent="0.25">
      <c r="B36" s="17">
        <v>26</v>
      </c>
      <c r="C36" s="22" t="s">
        <v>55</v>
      </c>
      <c r="D36" s="18" t="s">
        <v>85</v>
      </c>
      <c r="E36" s="18">
        <v>10</v>
      </c>
      <c r="F36" s="1">
        <v>0</v>
      </c>
      <c r="G36" s="18">
        <f t="shared" si="7"/>
        <v>0</v>
      </c>
      <c r="H36" s="18">
        <v>23</v>
      </c>
      <c r="I36" s="18">
        <f t="shared" si="8"/>
        <v>0</v>
      </c>
      <c r="J36" s="18">
        <f t="shared" si="9"/>
        <v>0</v>
      </c>
    </row>
    <row r="37" spans="2:10" x14ac:dyDescent="0.25">
      <c r="B37" s="17">
        <v>27</v>
      </c>
      <c r="C37" s="22" t="s">
        <v>56</v>
      </c>
      <c r="D37" s="18" t="s">
        <v>85</v>
      </c>
      <c r="E37" s="18">
        <v>5</v>
      </c>
      <c r="F37" s="1">
        <v>0</v>
      </c>
      <c r="G37" s="18">
        <f t="shared" si="7"/>
        <v>0</v>
      </c>
      <c r="H37" s="18">
        <v>23</v>
      </c>
      <c r="I37" s="18">
        <f t="shared" si="8"/>
        <v>0</v>
      </c>
      <c r="J37" s="18">
        <f t="shared" si="9"/>
        <v>0</v>
      </c>
    </row>
    <row r="38" spans="2:10" x14ac:dyDescent="0.25">
      <c r="B38" s="17">
        <v>28</v>
      </c>
      <c r="C38" s="25" t="s">
        <v>59</v>
      </c>
      <c r="D38" s="18" t="s">
        <v>85</v>
      </c>
      <c r="E38" s="18">
        <v>10</v>
      </c>
      <c r="F38" s="1">
        <v>0</v>
      </c>
      <c r="G38" s="18">
        <f t="shared" si="7"/>
        <v>0</v>
      </c>
      <c r="H38" s="18">
        <v>23</v>
      </c>
      <c r="I38" s="18">
        <f t="shared" si="8"/>
        <v>0</v>
      </c>
      <c r="J38" s="18">
        <f t="shared" si="9"/>
        <v>0</v>
      </c>
    </row>
    <row r="39" spans="2:10" x14ac:dyDescent="0.25">
      <c r="B39" s="17">
        <v>29</v>
      </c>
      <c r="C39" s="26" t="s">
        <v>60</v>
      </c>
      <c r="D39" s="18" t="s">
        <v>85</v>
      </c>
      <c r="E39" s="18">
        <v>20</v>
      </c>
      <c r="F39" s="1">
        <v>0</v>
      </c>
      <c r="G39" s="18">
        <f t="shared" si="7"/>
        <v>0</v>
      </c>
      <c r="H39" s="18">
        <v>23</v>
      </c>
      <c r="I39" s="18">
        <f t="shared" si="8"/>
        <v>0</v>
      </c>
      <c r="J39" s="18">
        <f t="shared" si="9"/>
        <v>0</v>
      </c>
    </row>
    <row r="40" spans="2:10" ht="24.75" x14ac:dyDescent="0.25">
      <c r="B40" s="18">
        <v>30</v>
      </c>
      <c r="C40" s="22" t="s">
        <v>61</v>
      </c>
      <c r="D40" s="18" t="s">
        <v>85</v>
      </c>
      <c r="E40" s="18">
        <v>70</v>
      </c>
      <c r="F40" s="1">
        <v>0</v>
      </c>
      <c r="G40" s="18">
        <f t="shared" si="7"/>
        <v>0</v>
      </c>
      <c r="H40" s="18">
        <v>23</v>
      </c>
      <c r="I40" s="18">
        <f t="shared" si="8"/>
        <v>0</v>
      </c>
      <c r="J40" s="18">
        <f t="shared" si="9"/>
        <v>0</v>
      </c>
    </row>
    <row r="41" spans="2:10" x14ac:dyDescent="0.25">
      <c r="B41" s="18">
        <v>31</v>
      </c>
      <c r="C41" s="27" t="s">
        <v>107</v>
      </c>
      <c r="D41" s="18" t="s">
        <v>85</v>
      </c>
      <c r="E41" s="18">
        <v>500</v>
      </c>
      <c r="F41" s="1">
        <v>0</v>
      </c>
      <c r="G41" s="18">
        <f t="shared" si="7"/>
        <v>0</v>
      </c>
      <c r="H41" s="18">
        <v>23</v>
      </c>
      <c r="I41" s="18">
        <f t="shared" si="8"/>
        <v>0</v>
      </c>
      <c r="J41" s="18">
        <f t="shared" si="9"/>
        <v>0</v>
      </c>
    </row>
    <row r="42" spans="2:10" ht="24" x14ac:dyDescent="0.25">
      <c r="B42" s="18">
        <v>32</v>
      </c>
      <c r="C42" s="24" t="s">
        <v>62</v>
      </c>
      <c r="D42" s="18" t="s">
        <v>85</v>
      </c>
      <c r="E42" s="18">
        <v>20</v>
      </c>
      <c r="F42" s="1">
        <v>0</v>
      </c>
      <c r="G42" s="18">
        <f t="shared" si="7"/>
        <v>0</v>
      </c>
      <c r="H42" s="18">
        <v>23</v>
      </c>
      <c r="I42" s="18">
        <f t="shared" si="8"/>
        <v>0</v>
      </c>
      <c r="J42" s="18">
        <f t="shared" si="9"/>
        <v>0</v>
      </c>
    </row>
    <row r="43" spans="2:10" ht="15" customHeight="1" x14ac:dyDescent="0.25">
      <c r="B43" s="18">
        <v>33</v>
      </c>
      <c r="C43" s="27" t="s">
        <v>89</v>
      </c>
      <c r="D43" s="18" t="s">
        <v>85</v>
      </c>
      <c r="E43" s="18">
        <v>5</v>
      </c>
      <c r="F43" s="1">
        <v>0</v>
      </c>
      <c r="G43" s="18">
        <f t="shared" si="7"/>
        <v>0</v>
      </c>
      <c r="H43" s="18">
        <v>23</v>
      </c>
      <c r="I43" s="18">
        <f t="shared" si="8"/>
        <v>0</v>
      </c>
      <c r="J43" s="18">
        <f t="shared" si="9"/>
        <v>0</v>
      </c>
    </row>
    <row r="44" spans="2:10" x14ac:dyDescent="0.25">
      <c r="B44" s="18">
        <v>34</v>
      </c>
      <c r="C44" s="27" t="s">
        <v>146</v>
      </c>
      <c r="D44" s="18" t="s">
        <v>85</v>
      </c>
      <c r="E44" s="18">
        <v>20</v>
      </c>
      <c r="F44" s="1">
        <v>0</v>
      </c>
      <c r="G44" s="18">
        <f t="shared" si="7"/>
        <v>0</v>
      </c>
      <c r="H44" s="18">
        <v>23</v>
      </c>
      <c r="I44" s="18">
        <f t="shared" si="8"/>
        <v>0</v>
      </c>
      <c r="J44" s="18">
        <f t="shared" si="9"/>
        <v>0</v>
      </c>
    </row>
    <row r="45" spans="2:10" x14ac:dyDescent="0.25">
      <c r="B45" s="18">
        <v>35</v>
      </c>
      <c r="C45" s="27" t="s">
        <v>147</v>
      </c>
      <c r="D45" s="36" t="s">
        <v>85</v>
      </c>
      <c r="E45" s="18">
        <v>5</v>
      </c>
      <c r="F45" s="1">
        <v>0</v>
      </c>
      <c r="G45" s="18">
        <f t="shared" si="7"/>
        <v>0</v>
      </c>
      <c r="H45" s="18">
        <v>23</v>
      </c>
      <c r="I45" s="18">
        <f t="shared" si="8"/>
        <v>0</v>
      </c>
      <c r="J45" s="18">
        <f t="shared" si="9"/>
        <v>0</v>
      </c>
    </row>
    <row r="46" spans="2:10" ht="24" x14ac:dyDescent="0.25">
      <c r="B46" s="18">
        <v>36</v>
      </c>
      <c r="C46" s="24" t="s">
        <v>148</v>
      </c>
      <c r="D46" s="18" t="s">
        <v>85</v>
      </c>
      <c r="E46" s="18">
        <v>10</v>
      </c>
      <c r="F46" s="1">
        <v>0</v>
      </c>
      <c r="G46" s="18">
        <f t="shared" si="7"/>
        <v>0</v>
      </c>
      <c r="H46" s="18">
        <v>23</v>
      </c>
      <c r="I46" s="18">
        <f t="shared" si="8"/>
        <v>0</v>
      </c>
      <c r="J46" s="18">
        <f t="shared" si="9"/>
        <v>0</v>
      </c>
    </row>
    <row r="47" spans="2:10" ht="24" x14ac:dyDescent="0.25">
      <c r="B47" s="18">
        <v>37</v>
      </c>
      <c r="C47" s="24" t="s">
        <v>63</v>
      </c>
      <c r="D47" s="18" t="s">
        <v>85</v>
      </c>
      <c r="E47" s="18">
        <v>15</v>
      </c>
      <c r="F47" s="1">
        <v>0</v>
      </c>
      <c r="G47" s="18">
        <f t="shared" si="7"/>
        <v>0</v>
      </c>
      <c r="H47" s="18">
        <v>23</v>
      </c>
      <c r="I47" s="18">
        <f t="shared" si="8"/>
        <v>0</v>
      </c>
      <c r="J47" s="18">
        <f t="shared" si="9"/>
        <v>0</v>
      </c>
    </row>
    <row r="48" spans="2:10" x14ac:dyDescent="0.25">
      <c r="B48" s="18">
        <v>38</v>
      </c>
      <c r="C48" s="24" t="s">
        <v>149</v>
      </c>
      <c r="D48" s="18" t="s">
        <v>85</v>
      </c>
      <c r="E48" s="18">
        <v>10</v>
      </c>
      <c r="F48" s="1">
        <v>0</v>
      </c>
      <c r="G48" s="18">
        <f t="shared" si="7"/>
        <v>0</v>
      </c>
      <c r="H48" s="18">
        <v>23</v>
      </c>
      <c r="I48" s="18">
        <f t="shared" si="8"/>
        <v>0</v>
      </c>
      <c r="J48" s="18">
        <f t="shared" si="9"/>
        <v>0</v>
      </c>
    </row>
    <row r="49" spans="2:10" x14ac:dyDescent="0.25">
      <c r="B49" s="18">
        <v>39</v>
      </c>
      <c r="C49" s="28"/>
      <c r="D49" s="18"/>
      <c r="E49" s="18"/>
      <c r="F49" s="1">
        <v>0</v>
      </c>
      <c r="G49" s="18"/>
      <c r="H49" s="18"/>
      <c r="I49" s="18"/>
      <c r="J49" s="18"/>
    </row>
    <row r="50" spans="2:10" ht="16.5" customHeight="1" x14ac:dyDescent="0.25">
      <c r="B50" s="18">
        <v>40</v>
      </c>
      <c r="C50" s="27" t="s">
        <v>64</v>
      </c>
      <c r="D50" s="18" t="s">
        <v>85</v>
      </c>
      <c r="E50" s="18">
        <v>10</v>
      </c>
      <c r="F50" s="1">
        <v>0</v>
      </c>
      <c r="G50" s="18">
        <f t="shared" ref="G50" si="10">ROUND(E50*F50,2)</f>
        <v>0</v>
      </c>
      <c r="H50" s="18">
        <v>23</v>
      </c>
      <c r="I50" s="18">
        <f t="shared" ref="I50" si="11">ROUND(H50/100*G50,2)</f>
        <v>0</v>
      </c>
      <c r="J50" s="18">
        <f t="shared" ref="J50" si="12">SUM(G50+I50)</f>
        <v>0</v>
      </c>
    </row>
    <row r="51" spans="2:10" ht="17.25" customHeight="1" x14ac:dyDescent="0.25">
      <c r="B51" s="18">
        <v>41</v>
      </c>
      <c r="C51" s="29"/>
      <c r="D51" s="18"/>
      <c r="E51" s="18"/>
      <c r="F51" s="1">
        <v>0</v>
      </c>
      <c r="G51" s="18"/>
      <c r="H51" s="18"/>
      <c r="I51" s="18"/>
      <c r="J51" s="18"/>
    </row>
    <row r="52" spans="2:10" ht="27" customHeight="1" x14ac:dyDescent="0.25">
      <c r="B52" s="18">
        <v>42</v>
      </c>
      <c r="C52" s="22" t="s">
        <v>150</v>
      </c>
      <c r="D52" s="18" t="s">
        <v>85</v>
      </c>
      <c r="E52" s="18">
        <v>10</v>
      </c>
      <c r="F52" s="1">
        <v>0</v>
      </c>
      <c r="G52" s="18">
        <f t="shared" ref="G52:G86" si="13">ROUND(E52*F52,2)</f>
        <v>0</v>
      </c>
      <c r="H52" s="18">
        <v>23</v>
      </c>
      <c r="I52" s="18">
        <f t="shared" ref="I52:I115" si="14">ROUND(H52/100*G52,2)</f>
        <v>0</v>
      </c>
      <c r="J52" s="18">
        <f t="shared" ref="J52:J115" si="15">SUM(G52+I52)</f>
        <v>0</v>
      </c>
    </row>
    <row r="53" spans="2:10" ht="24.75" x14ac:dyDescent="0.25">
      <c r="B53" s="18">
        <v>43</v>
      </c>
      <c r="C53" s="22" t="s">
        <v>151</v>
      </c>
      <c r="D53" s="18" t="s">
        <v>85</v>
      </c>
      <c r="E53" s="18">
        <v>10</v>
      </c>
      <c r="F53" s="1">
        <v>0</v>
      </c>
      <c r="G53" s="18">
        <f t="shared" si="13"/>
        <v>0</v>
      </c>
      <c r="H53" s="18">
        <v>23</v>
      </c>
      <c r="I53" s="18">
        <f t="shared" si="14"/>
        <v>0</v>
      </c>
      <c r="J53" s="18">
        <f t="shared" si="15"/>
        <v>0</v>
      </c>
    </row>
    <row r="54" spans="2:10" ht="24.75" x14ac:dyDescent="0.25">
      <c r="B54" s="18">
        <v>44</v>
      </c>
      <c r="C54" s="22" t="s">
        <v>152</v>
      </c>
      <c r="D54" s="18" t="s">
        <v>85</v>
      </c>
      <c r="E54" s="18">
        <v>30</v>
      </c>
      <c r="F54" s="1">
        <v>0</v>
      </c>
      <c r="G54" s="18">
        <f t="shared" si="13"/>
        <v>0</v>
      </c>
      <c r="H54" s="18">
        <v>23</v>
      </c>
      <c r="I54" s="18">
        <f t="shared" si="14"/>
        <v>0</v>
      </c>
      <c r="J54" s="18">
        <f t="shared" si="15"/>
        <v>0</v>
      </c>
    </row>
    <row r="55" spans="2:10" ht="30" customHeight="1" x14ac:dyDescent="0.25">
      <c r="B55" s="18">
        <v>45</v>
      </c>
      <c r="C55" s="35" t="s">
        <v>65</v>
      </c>
      <c r="D55" s="18" t="s">
        <v>90</v>
      </c>
      <c r="E55" s="18">
        <v>3</v>
      </c>
      <c r="F55" s="1">
        <v>0</v>
      </c>
      <c r="G55" s="18">
        <f t="shared" si="13"/>
        <v>0</v>
      </c>
      <c r="H55" s="18">
        <v>23</v>
      </c>
      <c r="I55" s="18">
        <f t="shared" si="14"/>
        <v>0</v>
      </c>
      <c r="J55" s="18">
        <f t="shared" si="15"/>
        <v>0</v>
      </c>
    </row>
    <row r="56" spans="2:10" ht="24.75" x14ac:dyDescent="0.25">
      <c r="B56" s="18">
        <v>46</v>
      </c>
      <c r="C56" s="22" t="s">
        <v>66</v>
      </c>
      <c r="D56" s="18" t="s">
        <v>90</v>
      </c>
      <c r="E56" s="18">
        <v>8</v>
      </c>
      <c r="F56" s="1">
        <v>0</v>
      </c>
      <c r="G56" s="18">
        <f t="shared" si="13"/>
        <v>0</v>
      </c>
      <c r="H56" s="18">
        <v>23</v>
      </c>
      <c r="I56" s="18">
        <f t="shared" si="14"/>
        <v>0</v>
      </c>
      <c r="J56" s="18">
        <f t="shared" si="15"/>
        <v>0</v>
      </c>
    </row>
    <row r="57" spans="2:10" ht="24.75" x14ac:dyDescent="0.25">
      <c r="B57" s="17">
        <v>47</v>
      </c>
      <c r="C57" s="25" t="s">
        <v>67</v>
      </c>
      <c r="D57" s="18" t="s">
        <v>90</v>
      </c>
      <c r="E57" s="18">
        <v>6</v>
      </c>
      <c r="F57" s="1">
        <v>0</v>
      </c>
      <c r="G57" s="18">
        <f t="shared" si="13"/>
        <v>0</v>
      </c>
      <c r="H57" s="18">
        <v>23</v>
      </c>
      <c r="I57" s="18">
        <f t="shared" si="14"/>
        <v>0</v>
      </c>
      <c r="J57" s="18">
        <f t="shared" si="15"/>
        <v>0</v>
      </c>
    </row>
    <row r="58" spans="2:10" ht="24.75" x14ac:dyDescent="0.25">
      <c r="B58" s="17">
        <v>48</v>
      </c>
      <c r="C58" s="42" t="s">
        <v>68</v>
      </c>
      <c r="D58" s="18" t="s">
        <v>90</v>
      </c>
      <c r="E58" s="18">
        <v>12</v>
      </c>
      <c r="F58" s="1">
        <v>0</v>
      </c>
      <c r="G58" s="18">
        <f t="shared" si="13"/>
        <v>0</v>
      </c>
      <c r="H58" s="18">
        <v>23</v>
      </c>
      <c r="I58" s="18">
        <f t="shared" si="14"/>
        <v>0</v>
      </c>
      <c r="J58" s="18">
        <f t="shared" si="15"/>
        <v>0</v>
      </c>
    </row>
    <row r="59" spans="2:10" ht="24" x14ac:dyDescent="0.25">
      <c r="B59" s="17">
        <v>49</v>
      </c>
      <c r="C59" s="30" t="s">
        <v>69</v>
      </c>
      <c r="D59" s="18" t="s">
        <v>90</v>
      </c>
      <c r="E59" s="18">
        <v>10</v>
      </c>
      <c r="F59" s="1">
        <v>0</v>
      </c>
      <c r="G59" s="18">
        <f t="shared" si="13"/>
        <v>0</v>
      </c>
      <c r="H59" s="18">
        <v>23</v>
      </c>
      <c r="I59" s="18">
        <f t="shared" si="14"/>
        <v>0</v>
      </c>
      <c r="J59" s="18">
        <f t="shared" si="15"/>
        <v>0</v>
      </c>
    </row>
    <row r="60" spans="2:10" ht="24" x14ac:dyDescent="0.25">
      <c r="B60" s="17">
        <v>50</v>
      </c>
      <c r="C60" s="30" t="s">
        <v>70</v>
      </c>
      <c r="D60" s="18" t="s">
        <v>90</v>
      </c>
      <c r="E60" s="18">
        <v>6</v>
      </c>
      <c r="F60" s="1">
        <v>0</v>
      </c>
      <c r="G60" s="18">
        <f t="shared" si="13"/>
        <v>0</v>
      </c>
      <c r="H60" s="18">
        <v>23</v>
      </c>
      <c r="I60" s="18">
        <f t="shared" si="14"/>
        <v>0</v>
      </c>
      <c r="J60" s="18">
        <f t="shared" si="15"/>
        <v>0</v>
      </c>
    </row>
    <row r="61" spans="2:10" ht="24.75" x14ac:dyDescent="0.25">
      <c r="B61" s="17">
        <v>51</v>
      </c>
      <c r="C61" s="22" t="s">
        <v>71</v>
      </c>
      <c r="D61" s="18" t="s">
        <v>90</v>
      </c>
      <c r="E61" s="18">
        <v>5</v>
      </c>
      <c r="F61" s="1">
        <v>0</v>
      </c>
      <c r="G61" s="18">
        <f t="shared" si="13"/>
        <v>0</v>
      </c>
      <c r="H61" s="18">
        <v>23</v>
      </c>
      <c r="I61" s="18">
        <f t="shared" si="14"/>
        <v>0</v>
      </c>
      <c r="J61" s="18">
        <f t="shared" si="15"/>
        <v>0</v>
      </c>
    </row>
    <row r="62" spans="2:10" ht="24.75" x14ac:dyDescent="0.25">
      <c r="B62" s="17">
        <v>52</v>
      </c>
      <c r="C62" s="22" t="s">
        <v>72</v>
      </c>
      <c r="D62" s="18" t="s">
        <v>90</v>
      </c>
      <c r="E62" s="18">
        <v>6</v>
      </c>
      <c r="F62" s="1">
        <v>0</v>
      </c>
      <c r="G62" s="18">
        <f t="shared" si="13"/>
        <v>0</v>
      </c>
      <c r="H62" s="18">
        <v>23</v>
      </c>
      <c r="I62" s="18">
        <f t="shared" si="14"/>
        <v>0</v>
      </c>
      <c r="J62" s="18">
        <f t="shared" si="15"/>
        <v>0</v>
      </c>
    </row>
    <row r="63" spans="2:10" x14ac:dyDescent="0.25">
      <c r="B63" s="17">
        <v>53</v>
      </c>
      <c r="C63" s="22" t="s">
        <v>98</v>
      </c>
      <c r="D63" s="18" t="s">
        <v>90</v>
      </c>
      <c r="E63" s="18">
        <v>25</v>
      </c>
      <c r="F63" s="1">
        <v>0</v>
      </c>
      <c r="G63" s="18">
        <f t="shared" si="13"/>
        <v>0</v>
      </c>
      <c r="H63" s="18">
        <v>23</v>
      </c>
      <c r="I63" s="18">
        <f t="shared" si="14"/>
        <v>0</v>
      </c>
      <c r="J63" s="18">
        <f t="shared" si="15"/>
        <v>0</v>
      </c>
    </row>
    <row r="64" spans="2:10" ht="15.75" customHeight="1" x14ac:dyDescent="0.25">
      <c r="B64" s="17">
        <v>54</v>
      </c>
      <c r="C64" s="20" t="s">
        <v>157</v>
      </c>
      <c r="D64" s="18" t="s">
        <v>85</v>
      </c>
      <c r="E64" s="18">
        <v>50</v>
      </c>
      <c r="F64" s="1">
        <v>0</v>
      </c>
      <c r="G64" s="18">
        <f t="shared" si="13"/>
        <v>0</v>
      </c>
      <c r="H64" s="18">
        <v>23</v>
      </c>
      <c r="I64" s="18">
        <f t="shared" si="14"/>
        <v>0</v>
      </c>
      <c r="J64" s="18">
        <f t="shared" si="15"/>
        <v>0</v>
      </c>
    </row>
    <row r="65" spans="2:10" x14ac:dyDescent="0.25">
      <c r="B65" s="17">
        <v>55</v>
      </c>
      <c r="C65" s="31" t="s">
        <v>99</v>
      </c>
      <c r="D65" s="18" t="s">
        <v>91</v>
      </c>
      <c r="E65" s="18">
        <v>10</v>
      </c>
      <c r="F65" s="1">
        <v>0</v>
      </c>
      <c r="G65" s="18">
        <f t="shared" si="13"/>
        <v>0</v>
      </c>
      <c r="H65" s="18">
        <v>23</v>
      </c>
      <c r="I65" s="18">
        <f t="shared" si="14"/>
        <v>0</v>
      </c>
      <c r="J65" s="18">
        <f t="shared" si="15"/>
        <v>0</v>
      </c>
    </row>
    <row r="66" spans="2:10" ht="24.75" x14ac:dyDescent="0.25">
      <c r="B66" s="17">
        <v>56</v>
      </c>
      <c r="C66" s="22" t="s">
        <v>108</v>
      </c>
      <c r="D66" s="18" t="s">
        <v>88</v>
      </c>
      <c r="E66" s="18">
        <v>25</v>
      </c>
      <c r="F66" s="1">
        <v>0</v>
      </c>
      <c r="G66" s="18">
        <f t="shared" si="13"/>
        <v>0</v>
      </c>
      <c r="H66" s="18">
        <v>23</v>
      </c>
      <c r="I66" s="18">
        <f t="shared" si="14"/>
        <v>0</v>
      </c>
      <c r="J66" s="18">
        <f t="shared" si="15"/>
        <v>0</v>
      </c>
    </row>
    <row r="67" spans="2:10" ht="24.75" x14ac:dyDescent="0.25">
      <c r="B67" s="17">
        <v>57</v>
      </c>
      <c r="C67" s="22" t="s">
        <v>109</v>
      </c>
      <c r="D67" s="18" t="s">
        <v>90</v>
      </c>
      <c r="E67" s="18">
        <v>20</v>
      </c>
      <c r="F67" s="1">
        <v>0</v>
      </c>
      <c r="G67" s="18">
        <f t="shared" si="13"/>
        <v>0</v>
      </c>
      <c r="H67" s="18">
        <v>23</v>
      </c>
      <c r="I67" s="18">
        <f t="shared" si="14"/>
        <v>0</v>
      </c>
      <c r="J67" s="18">
        <f t="shared" si="15"/>
        <v>0</v>
      </c>
    </row>
    <row r="68" spans="2:10" x14ac:dyDescent="0.25">
      <c r="B68" s="17">
        <v>58</v>
      </c>
      <c r="C68" s="22" t="s">
        <v>110</v>
      </c>
      <c r="D68" s="18" t="s">
        <v>90</v>
      </c>
      <c r="E68" s="18">
        <v>5</v>
      </c>
      <c r="F68" s="1">
        <v>0</v>
      </c>
      <c r="G68" s="18">
        <f t="shared" si="13"/>
        <v>0</v>
      </c>
      <c r="H68" s="18">
        <v>23</v>
      </c>
      <c r="I68" s="18">
        <f t="shared" si="14"/>
        <v>0</v>
      </c>
      <c r="J68" s="18">
        <f t="shared" si="15"/>
        <v>0</v>
      </c>
    </row>
    <row r="69" spans="2:10" x14ac:dyDescent="0.25">
      <c r="B69" s="17">
        <v>59</v>
      </c>
      <c r="C69" s="22" t="s">
        <v>104</v>
      </c>
      <c r="D69" s="18" t="s">
        <v>85</v>
      </c>
      <c r="E69" s="18">
        <v>20</v>
      </c>
      <c r="F69" s="1">
        <v>0</v>
      </c>
      <c r="G69" s="18">
        <f t="shared" si="13"/>
        <v>0</v>
      </c>
      <c r="H69" s="18">
        <v>23</v>
      </c>
      <c r="I69" s="18">
        <f t="shared" si="14"/>
        <v>0</v>
      </c>
      <c r="J69" s="18">
        <f t="shared" si="15"/>
        <v>0</v>
      </c>
    </row>
    <row r="70" spans="2:10" x14ac:dyDescent="0.25">
      <c r="B70" s="17">
        <v>60</v>
      </c>
      <c r="C70" s="22" t="s">
        <v>105</v>
      </c>
      <c r="D70" s="18" t="s">
        <v>85</v>
      </c>
      <c r="E70" s="18">
        <v>25</v>
      </c>
      <c r="F70" s="1">
        <v>0</v>
      </c>
      <c r="G70" s="18">
        <f t="shared" si="13"/>
        <v>0</v>
      </c>
      <c r="H70" s="18">
        <v>23</v>
      </c>
      <c r="I70" s="18">
        <f t="shared" si="14"/>
        <v>0</v>
      </c>
      <c r="J70" s="18">
        <f t="shared" si="15"/>
        <v>0</v>
      </c>
    </row>
    <row r="71" spans="2:10" x14ac:dyDescent="0.25">
      <c r="B71" s="17">
        <v>61</v>
      </c>
      <c r="C71" s="22" t="s">
        <v>106</v>
      </c>
      <c r="D71" s="18" t="s">
        <v>85</v>
      </c>
      <c r="E71" s="18">
        <v>15</v>
      </c>
      <c r="F71" s="1">
        <v>0</v>
      </c>
      <c r="G71" s="18">
        <f t="shared" si="13"/>
        <v>0</v>
      </c>
      <c r="H71" s="18">
        <v>23</v>
      </c>
      <c r="I71" s="18">
        <f t="shared" si="14"/>
        <v>0</v>
      </c>
      <c r="J71" s="18">
        <f t="shared" si="15"/>
        <v>0</v>
      </c>
    </row>
    <row r="72" spans="2:10" x14ac:dyDescent="0.25">
      <c r="B72" s="17">
        <v>62</v>
      </c>
      <c r="C72" s="22" t="s">
        <v>73</v>
      </c>
      <c r="D72" s="18" t="s">
        <v>85</v>
      </c>
      <c r="E72" s="18">
        <v>10</v>
      </c>
      <c r="F72" s="1">
        <v>0</v>
      </c>
      <c r="G72" s="18">
        <f t="shared" si="13"/>
        <v>0</v>
      </c>
      <c r="H72" s="18">
        <v>23</v>
      </c>
      <c r="I72" s="18">
        <f t="shared" si="14"/>
        <v>0</v>
      </c>
      <c r="J72" s="18">
        <f t="shared" si="15"/>
        <v>0</v>
      </c>
    </row>
    <row r="73" spans="2:10" x14ac:dyDescent="0.25">
      <c r="B73" s="17">
        <v>63</v>
      </c>
      <c r="C73" s="22" t="s">
        <v>74</v>
      </c>
      <c r="D73" s="18" t="s">
        <v>85</v>
      </c>
      <c r="E73" s="18">
        <v>35</v>
      </c>
      <c r="F73" s="1">
        <v>0</v>
      </c>
      <c r="G73" s="18">
        <f t="shared" si="13"/>
        <v>0</v>
      </c>
      <c r="H73" s="18">
        <v>23</v>
      </c>
      <c r="I73" s="18">
        <f t="shared" si="14"/>
        <v>0</v>
      </c>
      <c r="J73" s="18">
        <f t="shared" si="15"/>
        <v>0</v>
      </c>
    </row>
    <row r="74" spans="2:10" x14ac:dyDescent="0.25">
      <c r="B74" s="17">
        <v>64</v>
      </c>
      <c r="C74" s="20" t="s">
        <v>75</v>
      </c>
      <c r="D74" s="18" t="s">
        <v>85</v>
      </c>
      <c r="E74" s="18">
        <v>10</v>
      </c>
      <c r="F74" s="1">
        <v>0</v>
      </c>
      <c r="G74" s="18">
        <f t="shared" si="13"/>
        <v>0</v>
      </c>
      <c r="H74" s="18">
        <v>23</v>
      </c>
      <c r="I74" s="18">
        <f t="shared" si="14"/>
        <v>0</v>
      </c>
      <c r="J74" s="18">
        <f t="shared" si="15"/>
        <v>0</v>
      </c>
    </row>
    <row r="75" spans="2:10" x14ac:dyDescent="0.25">
      <c r="B75" s="17">
        <v>65</v>
      </c>
      <c r="C75" s="22" t="s">
        <v>76</v>
      </c>
      <c r="D75" s="18" t="s">
        <v>85</v>
      </c>
      <c r="E75" s="18">
        <v>10</v>
      </c>
      <c r="F75" s="1">
        <v>0</v>
      </c>
      <c r="G75" s="18">
        <f t="shared" si="13"/>
        <v>0</v>
      </c>
      <c r="H75" s="18">
        <v>23</v>
      </c>
      <c r="I75" s="18">
        <f t="shared" si="14"/>
        <v>0</v>
      </c>
      <c r="J75" s="18">
        <f t="shared" si="15"/>
        <v>0</v>
      </c>
    </row>
    <row r="76" spans="2:10" x14ac:dyDescent="0.25">
      <c r="B76" s="17">
        <v>66</v>
      </c>
      <c r="C76" s="22" t="s">
        <v>77</v>
      </c>
      <c r="D76" s="18" t="s">
        <v>85</v>
      </c>
      <c r="E76" s="18">
        <v>10</v>
      </c>
      <c r="F76" s="1">
        <v>0</v>
      </c>
      <c r="G76" s="18">
        <f t="shared" si="13"/>
        <v>0</v>
      </c>
      <c r="H76" s="18">
        <v>23</v>
      </c>
      <c r="I76" s="18">
        <f t="shared" si="14"/>
        <v>0</v>
      </c>
      <c r="J76" s="18">
        <f t="shared" si="15"/>
        <v>0</v>
      </c>
    </row>
    <row r="77" spans="2:10" ht="29.25" customHeight="1" x14ac:dyDescent="0.25">
      <c r="B77" s="17">
        <v>67</v>
      </c>
      <c r="C77" s="27" t="s">
        <v>78</v>
      </c>
      <c r="D77" s="18" t="s">
        <v>85</v>
      </c>
      <c r="E77" s="18">
        <v>10</v>
      </c>
      <c r="F77" s="1">
        <v>0</v>
      </c>
      <c r="G77" s="18">
        <f t="shared" si="13"/>
        <v>0</v>
      </c>
      <c r="H77" s="18">
        <v>23</v>
      </c>
      <c r="I77" s="18">
        <f t="shared" si="14"/>
        <v>0</v>
      </c>
      <c r="J77" s="18">
        <f t="shared" si="15"/>
        <v>0</v>
      </c>
    </row>
    <row r="78" spans="2:10" x14ac:dyDescent="0.25">
      <c r="B78" s="17">
        <v>68</v>
      </c>
      <c r="C78" s="20" t="s">
        <v>158</v>
      </c>
      <c r="D78" s="18" t="s">
        <v>85</v>
      </c>
      <c r="E78" s="18">
        <v>5</v>
      </c>
      <c r="F78" s="1">
        <v>0</v>
      </c>
      <c r="G78" s="18">
        <f t="shared" si="13"/>
        <v>0</v>
      </c>
      <c r="H78" s="18">
        <v>23</v>
      </c>
      <c r="I78" s="18">
        <f t="shared" si="14"/>
        <v>0</v>
      </c>
      <c r="J78" s="18">
        <f t="shared" si="15"/>
        <v>0</v>
      </c>
    </row>
    <row r="79" spans="2:10" x14ac:dyDescent="0.25">
      <c r="B79" s="17">
        <v>69</v>
      </c>
      <c r="C79" s="20" t="s">
        <v>79</v>
      </c>
      <c r="D79" s="18" t="s">
        <v>86</v>
      </c>
      <c r="E79" s="18">
        <v>3</v>
      </c>
      <c r="F79" s="1">
        <v>0</v>
      </c>
      <c r="G79" s="18">
        <f t="shared" si="13"/>
        <v>0</v>
      </c>
      <c r="H79" s="18">
        <v>23</v>
      </c>
      <c r="I79" s="18">
        <f t="shared" si="14"/>
        <v>0</v>
      </c>
      <c r="J79" s="18">
        <f t="shared" si="15"/>
        <v>0</v>
      </c>
    </row>
    <row r="80" spans="2:10" x14ac:dyDescent="0.25">
      <c r="B80" s="17">
        <v>70</v>
      </c>
      <c r="C80" s="30" t="s">
        <v>93</v>
      </c>
      <c r="D80" s="18" t="s">
        <v>85</v>
      </c>
      <c r="E80" s="18">
        <v>30</v>
      </c>
      <c r="F80" s="1">
        <v>0</v>
      </c>
      <c r="G80" s="18">
        <f t="shared" si="13"/>
        <v>0</v>
      </c>
      <c r="H80" s="18">
        <v>23</v>
      </c>
      <c r="I80" s="18">
        <f t="shared" si="14"/>
        <v>0</v>
      </c>
      <c r="J80" s="18">
        <f t="shared" si="15"/>
        <v>0</v>
      </c>
    </row>
    <row r="81" spans="2:10" ht="36.75" x14ac:dyDescent="0.25">
      <c r="B81" s="17">
        <v>71</v>
      </c>
      <c r="C81" s="22" t="s">
        <v>94</v>
      </c>
      <c r="D81" s="18" t="s">
        <v>92</v>
      </c>
      <c r="E81" s="18">
        <v>60</v>
      </c>
      <c r="F81" s="1">
        <v>0</v>
      </c>
      <c r="G81" s="18">
        <f t="shared" si="13"/>
        <v>0</v>
      </c>
      <c r="H81" s="18">
        <v>23</v>
      </c>
      <c r="I81" s="18">
        <f t="shared" si="14"/>
        <v>0</v>
      </c>
      <c r="J81" s="18">
        <f t="shared" si="15"/>
        <v>0</v>
      </c>
    </row>
    <row r="82" spans="2:10" x14ac:dyDescent="0.25">
      <c r="B82" s="17">
        <v>72</v>
      </c>
      <c r="C82" s="20" t="s">
        <v>103</v>
      </c>
      <c r="D82" s="18" t="s">
        <v>92</v>
      </c>
      <c r="E82" s="18">
        <v>180</v>
      </c>
      <c r="F82" s="1">
        <v>0</v>
      </c>
      <c r="G82" s="18">
        <f t="shared" si="13"/>
        <v>0</v>
      </c>
      <c r="H82" s="18">
        <v>23</v>
      </c>
      <c r="I82" s="18">
        <f t="shared" si="14"/>
        <v>0</v>
      </c>
      <c r="J82" s="18">
        <f t="shared" si="15"/>
        <v>0</v>
      </c>
    </row>
    <row r="83" spans="2:10" x14ac:dyDescent="0.25">
      <c r="B83" s="17">
        <v>73</v>
      </c>
      <c r="C83" s="20" t="s">
        <v>111</v>
      </c>
      <c r="D83" s="18" t="s">
        <v>80</v>
      </c>
      <c r="E83" s="18">
        <v>1100</v>
      </c>
      <c r="F83" s="1">
        <v>0</v>
      </c>
      <c r="G83" s="18">
        <f t="shared" si="13"/>
        <v>0</v>
      </c>
      <c r="H83" s="18">
        <v>23</v>
      </c>
      <c r="I83" s="18">
        <f t="shared" si="14"/>
        <v>0</v>
      </c>
      <c r="J83" s="18">
        <f t="shared" si="15"/>
        <v>0</v>
      </c>
    </row>
    <row r="84" spans="2:10" x14ac:dyDescent="0.25">
      <c r="B84" s="17">
        <v>74</v>
      </c>
      <c r="C84" s="20" t="s">
        <v>81</v>
      </c>
      <c r="D84" s="18" t="s">
        <v>80</v>
      </c>
      <c r="E84" s="18">
        <v>1000</v>
      </c>
      <c r="F84" s="1">
        <v>0</v>
      </c>
      <c r="G84" s="18">
        <f t="shared" si="13"/>
        <v>0</v>
      </c>
      <c r="H84" s="18">
        <v>23</v>
      </c>
      <c r="I84" s="18">
        <f t="shared" si="14"/>
        <v>0</v>
      </c>
      <c r="J84" s="18">
        <f t="shared" si="15"/>
        <v>0</v>
      </c>
    </row>
    <row r="85" spans="2:10" x14ac:dyDescent="0.25">
      <c r="B85" s="17">
        <v>75</v>
      </c>
      <c r="C85" s="20" t="s">
        <v>83</v>
      </c>
      <c r="D85" s="18" t="s">
        <v>80</v>
      </c>
      <c r="E85" s="18">
        <v>800</v>
      </c>
      <c r="F85" s="1">
        <v>0</v>
      </c>
      <c r="G85" s="18">
        <f t="shared" si="13"/>
        <v>0</v>
      </c>
      <c r="H85" s="18">
        <v>23</v>
      </c>
      <c r="I85" s="18">
        <f t="shared" si="14"/>
        <v>0</v>
      </c>
      <c r="J85" s="18">
        <f t="shared" si="15"/>
        <v>0</v>
      </c>
    </row>
    <row r="86" spans="2:10" x14ac:dyDescent="0.25">
      <c r="B86" s="17">
        <v>76</v>
      </c>
      <c r="C86" s="20" t="s">
        <v>84</v>
      </c>
      <c r="D86" s="18" t="s">
        <v>85</v>
      </c>
      <c r="E86" s="18">
        <v>12</v>
      </c>
      <c r="F86" s="1">
        <v>0</v>
      </c>
      <c r="G86" s="18">
        <f t="shared" si="13"/>
        <v>0</v>
      </c>
      <c r="H86" s="18">
        <v>23</v>
      </c>
      <c r="I86" s="18">
        <f t="shared" si="14"/>
        <v>0</v>
      </c>
      <c r="J86" s="18">
        <f t="shared" si="15"/>
        <v>0</v>
      </c>
    </row>
    <row r="87" spans="2:10" ht="48.75" x14ac:dyDescent="0.25">
      <c r="B87" s="17">
        <v>77</v>
      </c>
      <c r="C87" s="22" t="s">
        <v>112</v>
      </c>
      <c r="D87" s="18" t="s">
        <v>87</v>
      </c>
      <c r="E87" s="18">
        <v>300</v>
      </c>
      <c r="F87" s="1">
        <v>0</v>
      </c>
      <c r="G87" s="18">
        <f t="shared" ref="G87:G118" si="16">PRODUCT(E87*F87)</f>
        <v>0</v>
      </c>
      <c r="H87" s="18">
        <v>23</v>
      </c>
      <c r="I87" s="18">
        <f t="shared" si="14"/>
        <v>0</v>
      </c>
      <c r="J87" s="18">
        <f t="shared" si="15"/>
        <v>0</v>
      </c>
    </row>
    <row r="88" spans="2:10" ht="36.75" x14ac:dyDescent="0.25">
      <c r="B88" s="17">
        <v>78</v>
      </c>
      <c r="C88" s="22" t="s">
        <v>113</v>
      </c>
      <c r="D88" s="18" t="s">
        <v>87</v>
      </c>
      <c r="E88" s="18">
        <v>10</v>
      </c>
      <c r="F88" s="1">
        <v>0</v>
      </c>
      <c r="G88" s="18">
        <f t="shared" si="16"/>
        <v>0</v>
      </c>
      <c r="H88" s="18">
        <v>23</v>
      </c>
      <c r="I88" s="18">
        <f t="shared" si="14"/>
        <v>0</v>
      </c>
      <c r="J88" s="18">
        <f t="shared" si="15"/>
        <v>0</v>
      </c>
    </row>
    <row r="89" spans="2:10" ht="72.75" x14ac:dyDescent="0.25">
      <c r="B89" s="17">
        <v>79</v>
      </c>
      <c r="C89" s="22" t="s">
        <v>114</v>
      </c>
      <c r="D89" s="18" t="s">
        <v>90</v>
      </c>
      <c r="E89" s="18">
        <v>280</v>
      </c>
      <c r="F89" s="1">
        <v>0</v>
      </c>
      <c r="G89" s="18">
        <f t="shared" si="16"/>
        <v>0</v>
      </c>
      <c r="H89" s="18">
        <v>23</v>
      </c>
      <c r="I89" s="18">
        <f t="shared" si="14"/>
        <v>0</v>
      </c>
      <c r="J89" s="18">
        <f t="shared" si="15"/>
        <v>0</v>
      </c>
    </row>
    <row r="90" spans="2:10" ht="36.75" x14ac:dyDescent="0.25">
      <c r="B90" s="17">
        <v>80</v>
      </c>
      <c r="C90" s="22" t="s">
        <v>115</v>
      </c>
      <c r="D90" s="18" t="s">
        <v>116</v>
      </c>
      <c r="E90" s="18">
        <v>30</v>
      </c>
      <c r="F90" s="1">
        <v>0</v>
      </c>
      <c r="G90" s="18">
        <f t="shared" si="16"/>
        <v>0</v>
      </c>
      <c r="H90" s="18">
        <v>23</v>
      </c>
      <c r="I90" s="18">
        <f t="shared" si="14"/>
        <v>0</v>
      </c>
      <c r="J90" s="18">
        <f t="shared" si="15"/>
        <v>0</v>
      </c>
    </row>
    <row r="91" spans="2:10" ht="36.75" x14ac:dyDescent="0.25">
      <c r="B91" s="17">
        <v>81</v>
      </c>
      <c r="C91" s="22" t="s">
        <v>117</v>
      </c>
      <c r="D91" s="18" t="s">
        <v>116</v>
      </c>
      <c r="E91" s="18">
        <v>30</v>
      </c>
      <c r="F91" s="1">
        <v>0</v>
      </c>
      <c r="G91" s="18">
        <f t="shared" si="16"/>
        <v>0</v>
      </c>
      <c r="H91" s="18">
        <v>23</v>
      </c>
      <c r="I91" s="18">
        <f t="shared" si="14"/>
        <v>0</v>
      </c>
      <c r="J91" s="18">
        <f t="shared" si="15"/>
        <v>0</v>
      </c>
    </row>
    <row r="92" spans="2:10" x14ac:dyDescent="0.25">
      <c r="B92" s="17">
        <v>82</v>
      </c>
      <c r="C92" s="20" t="s">
        <v>118</v>
      </c>
      <c r="D92" s="18" t="s">
        <v>116</v>
      </c>
      <c r="E92" s="18">
        <v>10</v>
      </c>
      <c r="F92" s="1">
        <v>0</v>
      </c>
      <c r="G92" s="18">
        <f t="shared" si="16"/>
        <v>0</v>
      </c>
      <c r="H92" s="18">
        <v>23</v>
      </c>
      <c r="I92" s="18">
        <f t="shared" si="14"/>
        <v>0</v>
      </c>
      <c r="J92" s="18">
        <f t="shared" si="15"/>
        <v>0</v>
      </c>
    </row>
    <row r="93" spans="2:10" x14ac:dyDescent="0.25">
      <c r="B93" s="17">
        <v>83</v>
      </c>
      <c r="C93" s="22" t="s">
        <v>119</v>
      </c>
      <c r="D93" s="18" t="s">
        <v>80</v>
      </c>
      <c r="E93" s="18">
        <v>5</v>
      </c>
      <c r="F93" s="1">
        <v>0</v>
      </c>
      <c r="G93" s="18">
        <f t="shared" si="16"/>
        <v>0</v>
      </c>
      <c r="H93" s="18">
        <v>23</v>
      </c>
      <c r="I93" s="18">
        <f t="shared" si="14"/>
        <v>0</v>
      </c>
      <c r="J93" s="18">
        <f t="shared" si="15"/>
        <v>0</v>
      </c>
    </row>
    <row r="94" spans="2:10" ht="24.75" x14ac:dyDescent="0.25">
      <c r="B94" s="17">
        <v>84</v>
      </c>
      <c r="C94" s="22" t="s">
        <v>120</v>
      </c>
      <c r="D94" s="18" t="s">
        <v>121</v>
      </c>
      <c r="E94" s="18">
        <v>46</v>
      </c>
      <c r="F94" s="1">
        <v>0</v>
      </c>
      <c r="G94" s="18">
        <f t="shared" si="16"/>
        <v>0</v>
      </c>
      <c r="H94" s="18">
        <v>23</v>
      </c>
      <c r="I94" s="18">
        <f t="shared" si="14"/>
        <v>0</v>
      </c>
      <c r="J94" s="18">
        <f t="shared" si="15"/>
        <v>0</v>
      </c>
    </row>
    <row r="95" spans="2:10" ht="24.75" x14ac:dyDescent="0.25">
      <c r="B95" s="17">
        <v>85</v>
      </c>
      <c r="C95" s="22" t="s">
        <v>122</v>
      </c>
      <c r="D95" s="18" t="s">
        <v>121</v>
      </c>
      <c r="E95" s="18">
        <v>12</v>
      </c>
      <c r="F95" s="1">
        <v>0</v>
      </c>
      <c r="G95" s="18">
        <f t="shared" si="16"/>
        <v>0</v>
      </c>
      <c r="H95" s="18">
        <v>23</v>
      </c>
      <c r="I95" s="18">
        <f t="shared" si="14"/>
        <v>0</v>
      </c>
      <c r="J95" s="18">
        <f t="shared" si="15"/>
        <v>0</v>
      </c>
    </row>
    <row r="96" spans="2:10" x14ac:dyDescent="0.25">
      <c r="B96" s="17">
        <v>86</v>
      </c>
      <c r="C96" s="20" t="s">
        <v>123</v>
      </c>
      <c r="D96" s="18" t="s">
        <v>116</v>
      </c>
      <c r="E96" s="18">
        <v>10</v>
      </c>
      <c r="F96" s="1">
        <v>0</v>
      </c>
      <c r="G96" s="18">
        <f t="shared" si="16"/>
        <v>0</v>
      </c>
      <c r="H96" s="18">
        <v>23</v>
      </c>
      <c r="I96" s="18">
        <f t="shared" si="14"/>
        <v>0</v>
      </c>
      <c r="J96" s="18">
        <f t="shared" si="15"/>
        <v>0</v>
      </c>
    </row>
    <row r="97" spans="2:10" x14ac:dyDescent="0.25">
      <c r="B97" s="17">
        <v>87</v>
      </c>
      <c r="C97" s="20" t="s">
        <v>124</v>
      </c>
      <c r="D97" s="18" t="s">
        <v>116</v>
      </c>
      <c r="E97" s="18">
        <v>10</v>
      </c>
      <c r="F97" s="1">
        <v>0</v>
      </c>
      <c r="G97" s="18">
        <f t="shared" si="16"/>
        <v>0</v>
      </c>
      <c r="H97" s="18">
        <v>23</v>
      </c>
      <c r="I97" s="18">
        <f t="shared" si="14"/>
        <v>0</v>
      </c>
      <c r="J97" s="18">
        <f t="shared" si="15"/>
        <v>0</v>
      </c>
    </row>
    <row r="98" spans="2:10" x14ac:dyDescent="0.25">
      <c r="B98" s="17">
        <v>88</v>
      </c>
      <c r="C98" s="20" t="s">
        <v>125</v>
      </c>
      <c r="D98" s="18" t="s">
        <v>116</v>
      </c>
      <c r="E98" s="18">
        <v>10</v>
      </c>
      <c r="F98" s="1">
        <v>0</v>
      </c>
      <c r="G98" s="18">
        <f t="shared" si="16"/>
        <v>0</v>
      </c>
      <c r="H98" s="18">
        <v>23</v>
      </c>
      <c r="I98" s="18">
        <f t="shared" si="14"/>
        <v>0</v>
      </c>
      <c r="J98" s="18">
        <f t="shared" si="15"/>
        <v>0</v>
      </c>
    </row>
    <row r="99" spans="2:10" x14ac:dyDescent="0.25">
      <c r="B99" s="17">
        <v>89</v>
      </c>
      <c r="C99" s="20" t="s">
        <v>126</v>
      </c>
      <c r="D99" s="18" t="s">
        <v>116</v>
      </c>
      <c r="E99" s="18">
        <v>10</v>
      </c>
      <c r="F99" s="1">
        <v>0</v>
      </c>
      <c r="G99" s="18">
        <f t="shared" si="16"/>
        <v>0</v>
      </c>
      <c r="H99" s="18">
        <v>23</v>
      </c>
      <c r="I99" s="18">
        <f t="shared" si="14"/>
        <v>0</v>
      </c>
      <c r="J99" s="18">
        <f t="shared" si="15"/>
        <v>0</v>
      </c>
    </row>
    <row r="100" spans="2:10" x14ac:dyDescent="0.25">
      <c r="B100" s="17">
        <v>90</v>
      </c>
      <c r="C100" s="20" t="s">
        <v>127</v>
      </c>
      <c r="D100" s="18" t="s">
        <v>116</v>
      </c>
      <c r="E100" s="18">
        <v>20</v>
      </c>
      <c r="F100" s="1">
        <v>0</v>
      </c>
      <c r="G100" s="18">
        <f t="shared" si="16"/>
        <v>0</v>
      </c>
      <c r="H100" s="18">
        <v>23</v>
      </c>
      <c r="I100" s="18">
        <f t="shared" si="14"/>
        <v>0</v>
      </c>
      <c r="J100" s="18">
        <f t="shared" si="15"/>
        <v>0</v>
      </c>
    </row>
    <row r="101" spans="2:10" ht="24.75" x14ac:dyDescent="0.25">
      <c r="B101" s="17">
        <v>91</v>
      </c>
      <c r="C101" s="22" t="s">
        <v>128</v>
      </c>
      <c r="D101" s="18" t="s">
        <v>116</v>
      </c>
      <c r="E101" s="18">
        <v>15</v>
      </c>
      <c r="F101" s="1">
        <v>0</v>
      </c>
      <c r="G101" s="18">
        <f t="shared" si="16"/>
        <v>0</v>
      </c>
      <c r="H101" s="18">
        <v>23</v>
      </c>
      <c r="I101" s="18">
        <f t="shared" si="14"/>
        <v>0</v>
      </c>
      <c r="J101" s="18">
        <f t="shared" si="15"/>
        <v>0</v>
      </c>
    </row>
    <row r="102" spans="2:10" ht="56.25" customHeight="1" x14ac:dyDescent="0.25">
      <c r="B102" s="17">
        <v>92</v>
      </c>
      <c r="C102" s="22" t="s">
        <v>129</v>
      </c>
      <c r="D102" s="18" t="s">
        <v>116</v>
      </c>
      <c r="E102" s="18">
        <v>10</v>
      </c>
      <c r="F102" s="1">
        <v>0</v>
      </c>
      <c r="G102" s="18">
        <f t="shared" si="16"/>
        <v>0</v>
      </c>
      <c r="H102" s="18">
        <v>23</v>
      </c>
      <c r="I102" s="18">
        <f t="shared" si="14"/>
        <v>0</v>
      </c>
      <c r="J102" s="18">
        <f t="shared" si="15"/>
        <v>0</v>
      </c>
    </row>
    <row r="103" spans="2:10" ht="24.75" x14ac:dyDescent="0.25">
      <c r="B103" s="17">
        <v>93</v>
      </c>
      <c r="C103" s="22" t="s">
        <v>130</v>
      </c>
      <c r="D103" s="18" t="s">
        <v>116</v>
      </c>
      <c r="E103" s="18">
        <v>10</v>
      </c>
      <c r="F103" s="1">
        <v>0</v>
      </c>
      <c r="G103" s="18">
        <f t="shared" si="16"/>
        <v>0</v>
      </c>
      <c r="H103" s="18">
        <v>23</v>
      </c>
      <c r="I103" s="18">
        <f t="shared" si="14"/>
        <v>0</v>
      </c>
      <c r="J103" s="18">
        <f t="shared" si="15"/>
        <v>0</v>
      </c>
    </row>
    <row r="104" spans="2:10" ht="42.75" customHeight="1" x14ac:dyDescent="0.25">
      <c r="B104" s="17">
        <v>94</v>
      </c>
      <c r="C104" s="22" t="s">
        <v>153</v>
      </c>
      <c r="D104" s="18" t="s">
        <v>116</v>
      </c>
      <c r="E104" s="18">
        <v>15</v>
      </c>
      <c r="F104" s="1">
        <v>0</v>
      </c>
      <c r="G104" s="18">
        <f t="shared" si="16"/>
        <v>0</v>
      </c>
      <c r="H104" s="18">
        <v>23</v>
      </c>
      <c r="I104" s="18">
        <f t="shared" si="14"/>
        <v>0</v>
      </c>
      <c r="J104" s="18">
        <f t="shared" si="15"/>
        <v>0</v>
      </c>
    </row>
    <row r="105" spans="2:10" ht="69.75" customHeight="1" x14ac:dyDescent="0.25">
      <c r="B105" s="17">
        <v>95</v>
      </c>
      <c r="C105" s="22" t="s">
        <v>154</v>
      </c>
      <c r="D105" s="18" t="s">
        <v>116</v>
      </c>
      <c r="E105" s="18">
        <v>15</v>
      </c>
      <c r="F105" s="1">
        <v>0</v>
      </c>
      <c r="G105" s="18">
        <f t="shared" si="16"/>
        <v>0</v>
      </c>
      <c r="H105" s="18">
        <v>23</v>
      </c>
      <c r="I105" s="18">
        <f t="shared" si="14"/>
        <v>0</v>
      </c>
      <c r="J105" s="18">
        <f t="shared" si="15"/>
        <v>0</v>
      </c>
    </row>
    <row r="106" spans="2:10" ht="79.5" customHeight="1" x14ac:dyDescent="0.25">
      <c r="B106" s="17">
        <v>96</v>
      </c>
      <c r="C106" s="22" t="s">
        <v>131</v>
      </c>
      <c r="D106" s="18" t="s">
        <v>116</v>
      </c>
      <c r="E106" s="17">
        <v>30</v>
      </c>
      <c r="F106" s="1">
        <v>0</v>
      </c>
      <c r="G106" s="18">
        <f t="shared" si="16"/>
        <v>0</v>
      </c>
      <c r="H106" s="18">
        <v>23</v>
      </c>
      <c r="I106" s="18">
        <f t="shared" si="14"/>
        <v>0</v>
      </c>
      <c r="J106" s="18">
        <f t="shared" si="15"/>
        <v>0</v>
      </c>
    </row>
    <row r="107" spans="2:10" x14ac:dyDescent="0.25">
      <c r="B107" s="17">
        <v>97</v>
      </c>
      <c r="C107" s="20" t="s">
        <v>132</v>
      </c>
      <c r="D107" s="18" t="s">
        <v>116</v>
      </c>
      <c r="E107" s="17">
        <v>10</v>
      </c>
      <c r="F107" s="1">
        <v>0</v>
      </c>
      <c r="G107" s="18">
        <f t="shared" si="16"/>
        <v>0</v>
      </c>
      <c r="H107" s="18">
        <v>23</v>
      </c>
      <c r="I107" s="18">
        <f t="shared" si="14"/>
        <v>0</v>
      </c>
      <c r="J107" s="18">
        <f t="shared" si="15"/>
        <v>0</v>
      </c>
    </row>
    <row r="108" spans="2:10" x14ac:dyDescent="0.25">
      <c r="B108" s="17">
        <v>98</v>
      </c>
      <c r="C108" s="40" t="s">
        <v>133</v>
      </c>
      <c r="D108" s="17" t="s">
        <v>116</v>
      </c>
      <c r="E108" s="41">
        <v>10</v>
      </c>
      <c r="F108" s="1">
        <v>0</v>
      </c>
      <c r="G108" s="18">
        <f t="shared" si="16"/>
        <v>0</v>
      </c>
      <c r="H108" s="18">
        <v>23</v>
      </c>
      <c r="I108" s="18">
        <f t="shared" si="14"/>
        <v>0</v>
      </c>
      <c r="J108" s="18">
        <f t="shared" si="15"/>
        <v>0</v>
      </c>
    </row>
    <row r="109" spans="2:10" ht="24.75" x14ac:dyDescent="0.25">
      <c r="B109" s="17">
        <v>99</v>
      </c>
      <c r="C109" s="22" t="s">
        <v>134</v>
      </c>
      <c r="D109" s="17" t="s">
        <v>85</v>
      </c>
      <c r="E109" s="41">
        <v>5</v>
      </c>
      <c r="F109" s="1">
        <v>0</v>
      </c>
      <c r="G109" s="18">
        <f t="shared" si="16"/>
        <v>0</v>
      </c>
      <c r="H109" s="18">
        <v>23</v>
      </c>
      <c r="I109" s="18">
        <f t="shared" si="14"/>
        <v>0</v>
      </c>
      <c r="J109" s="18">
        <f t="shared" si="15"/>
        <v>0</v>
      </c>
    </row>
    <row r="110" spans="2:10" x14ac:dyDescent="0.25">
      <c r="B110" s="17">
        <v>100</v>
      </c>
      <c r="C110" s="40" t="s">
        <v>135</v>
      </c>
      <c r="D110" s="17" t="s">
        <v>116</v>
      </c>
      <c r="E110" s="41">
        <v>5</v>
      </c>
      <c r="F110" s="1">
        <v>0</v>
      </c>
      <c r="G110" s="18">
        <f t="shared" si="16"/>
        <v>0</v>
      </c>
      <c r="H110" s="18">
        <v>23</v>
      </c>
      <c r="I110" s="18">
        <f t="shared" si="14"/>
        <v>0</v>
      </c>
      <c r="J110" s="18">
        <f t="shared" si="15"/>
        <v>0</v>
      </c>
    </row>
    <row r="111" spans="2:10" x14ac:dyDescent="0.25">
      <c r="B111" s="17">
        <v>101</v>
      </c>
      <c r="C111" s="40" t="s">
        <v>136</v>
      </c>
      <c r="D111" s="17" t="s">
        <v>116</v>
      </c>
      <c r="E111" s="41">
        <v>5</v>
      </c>
      <c r="F111" s="1">
        <v>0</v>
      </c>
      <c r="G111" s="18">
        <f t="shared" si="16"/>
        <v>0</v>
      </c>
      <c r="H111" s="18">
        <v>23</v>
      </c>
      <c r="I111" s="18">
        <f t="shared" si="14"/>
        <v>0</v>
      </c>
      <c r="J111" s="18">
        <f t="shared" si="15"/>
        <v>0</v>
      </c>
    </row>
    <row r="112" spans="2:10" x14ac:dyDescent="0.25">
      <c r="B112" s="17">
        <v>102</v>
      </c>
      <c r="C112" s="40" t="s">
        <v>137</v>
      </c>
      <c r="D112" s="17" t="s">
        <v>121</v>
      </c>
      <c r="E112" s="41">
        <v>40</v>
      </c>
      <c r="F112" s="1">
        <v>0</v>
      </c>
      <c r="G112" s="18">
        <f t="shared" si="16"/>
        <v>0</v>
      </c>
      <c r="H112" s="18">
        <v>23</v>
      </c>
      <c r="I112" s="18">
        <f t="shared" si="14"/>
        <v>0</v>
      </c>
      <c r="J112" s="18">
        <f t="shared" si="15"/>
        <v>0</v>
      </c>
    </row>
    <row r="113" spans="2:10" ht="24.75" x14ac:dyDescent="0.25">
      <c r="B113" s="17">
        <v>103</v>
      </c>
      <c r="C113" s="22" t="s">
        <v>138</v>
      </c>
      <c r="D113" s="18" t="s">
        <v>121</v>
      </c>
      <c r="E113" s="17">
        <v>10</v>
      </c>
      <c r="F113" s="1">
        <v>0</v>
      </c>
      <c r="G113" s="18">
        <f t="shared" si="16"/>
        <v>0</v>
      </c>
      <c r="H113" s="18">
        <v>23</v>
      </c>
      <c r="I113" s="18">
        <f t="shared" si="14"/>
        <v>0</v>
      </c>
      <c r="J113" s="18">
        <f t="shared" si="15"/>
        <v>0</v>
      </c>
    </row>
    <row r="114" spans="2:10" x14ac:dyDescent="0.25">
      <c r="B114" s="17">
        <v>104</v>
      </c>
      <c r="C114" s="20" t="s">
        <v>139</v>
      </c>
      <c r="D114" s="18" t="s">
        <v>116</v>
      </c>
      <c r="E114" s="17">
        <v>20</v>
      </c>
      <c r="F114" s="1">
        <v>0</v>
      </c>
      <c r="G114" s="18">
        <f t="shared" si="16"/>
        <v>0</v>
      </c>
      <c r="H114" s="18">
        <v>23</v>
      </c>
      <c r="I114" s="18">
        <f t="shared" si="14"/>
        <v>0</v>
      </c>
      <c r="J114" s="18">
        <f t="shared" si="15"/>
        <v>0</v>
      </c>
    </row>
    <row r="115" spans="2:10" x14ac:dyDescent="0.25">
      <c r="B115" s="17">
        <v>105</v>
      </c>
      <c r="C115" s="40" t="s">
        <v>140</v>
      </c>
      <c r="D115" s="17" t="s">
        <v>116</v>
      </c>
      <c r="E115" s="41">
        <v>20</v>
      </c>
      <c r="F115" s="1">
        <v>0</v>
      </c>
      <c r="G115" s="18">
        <f t="shared" si="16"/>
        <v>0</v>
      </c>
      <c r="H115" s="18">
        <v>23</v>
      </c>
      <c r="I115" s="18">
        <f t="shared" si="14"/>
        <v>0</v>
      </c>
      <c r="J115" s="18">
        <f t="shared" si="15"/>
        <v>0</v>
      </c>
    </row>
    <row r="116" spans="2:10" ht="24.75" x14ac:dyDescent="0.25">
      <c r="B116" s="17">
        <v>106</v>
      </c>
      <c r="C116" s="22" t="s">
        <v>141</v>
      </c>
      <c r="D116" s="17" t="s">
        <v>116</v>
      </c>
      <c r="E116" s="41">
        <v>5</v>
      </c>
      <c r="F116" s="1">
        <v>0</v>
      </c>
      <c r="G116" s="18">
        <f t="shared" si="16"/>
        <v>0</v>
      </c>
      <c r="H116" s="18">
        <v>23</v>
      </c>
      <c r="I116" s="18">
        <f t="shared" ref="I116:I118" si="17">ROUND(H116/100*G116,2)</f>
        <v>0</v>
      </c>
      <c r="J116" s="18">
        <f t="shared" ref="J116:J118" si="18">SUM(G116+I116)</f>
        <v>0</v>
      </c>
    </row>
    <row r="117" spans="2:10" x14ac:dyDescent="0.25">
      <c r="B117" s="17">
        <v>107</v>
      </c>
      <c r="C117" s="40" t="s">
        <v>142</v>
      </c>
      <c r="D117" s="17" t="s">
        <v>116</v>
      </c>
      <c r="E117" s="41">
        <v>10</v>
      </c>
      <c r="F117" s="1">
        <v>0</v>
      </c>
      <c r="G117" s="18">
        <f t="shared" si="16"/>
        <v>0</v>
      </c>
      <c r="H117" s="18">
        <v>23</v>
      </c>
      <c r="I117" s="18">
        <f t="shared" si="17"/>
        <v>0</v>
      </c>
      <c r="J117" s="18">
        <f t="shared" si="18"/>
        <v>0</v>
      </c>
    </row>
    <row r="118" spans="2:10" ht="24.75" x14ac:dyDescent="0.25">
      <c r="B118" s="17">
        <v>108</v>
      </c>
      <c r="C118" s="22" t="s">
        <v>143</v>
      </c>
      <c r="D118" s="18" t="s">
        <v>116</v>
      </c>
      <c r="E118" s="18">
        <v>5</v>
      </c>
      <c r="F118" s="1">
        <v>0</v>
      </c>
      <c r="G118" s="18">
        <f t="shared" si="16"/>
        <v>0</v>
      </c>
      <c r="H118" s="18">
        <v>23</v>
      </c>
      <c r="I118" s="18">
        <f t="shared" si="17"/>
        <v>0</v>
      </c>
      <c r="J118" s="18">
        <f t="shared" si="18"/>
        <v>0</v>
      </c>
    </row>
    <row r="119" spans="2:10" x14ac:dyDescent="0.25">
      <c r="B119" s="17"/>
      <c r="C119" s="20" t="s">
        <v>159</v>
      </c>
      <c r="D119" s="18"/>
      <c r="E119" s="18"/>
      <c r="F119" s="1"/>
      <c r="G119" s="18">
        <f>SUM(G11:G118)</f>
        <v>0</v>
      </c>
      <c r="H119" s="18"/>
      <c r="I119" s="18">
        <f>SUM(I11:I118)</f>
        <v>0</v>
      </c>
      <c r="J119" s="18">
        <f>SUM(J11:J118)</f>
        <v>0</v>
      </c>
    </row>
    <row r="120" spans="2:10" x14ac:dyDescent="0.25">
      <c r="B120" s="43"/>
      <c r="C120" s="44"/>
      <c r="D120" s="45"/>
      <c r="E120" s="45"/>
      <c r="F120" s="46"/>
      <c r="G120" s="45"/>
      <c r="H120" s="45"/>
      <c r="I120" s="45"/>
      <c r="J120" s="45"/>
    </row>
    <row r="121" spans="2:10" x14ac:dyDescent="0.25">
      <c r="B121" s="43"/>
      <c r="C121" s="44"/>
      <c r="D121" s="45"/>
      <c r="E121" s="45"/>
      <c r="F121" s="46"/>
      <c r="G121" s="45"/>
      <c r="H121" s="45"/>
      <c r="I121" s="45"/>
      <c r="J121" s="45"/>
    </row>
    <row r="122" spans="2:10" x14ac:dyDescent="0.25">
      <c r="B122" s="43"/>
      <c r="C122" s="47"/>
      <c r="D122" s="45"/>
      <c r="E122" s="45"/>
      <c r="F122" s="46"/>
      <c r="G122" s="45"/>
      <c r="H122" s="45"/>
      <c r="I122" s="45"/>
      <c r="J122" s="45"/>
    </row>
    <row r="123" spans="2:10" ht="33" customHeight="1" x14ac:dyDescent="0.25">
      <c r="B123" s="43"/>
      <c r="C123" s="47"/>
      <c r="D123" s="45"/>
      <c r="E123" s="45"/>
      <c r="F123" s="46"/>
      <c r="G123" s="45"/>
      <c r="H123" s="45"/>
      <c r="I123" s="45"/>
      <c r="J123" s="45"/>
    </row>
    <row r="124" spans="2:10" x14ac:dyDescent="0.25">
      <c r="B124" s="43"/>
      <c r="C124" s="47"/>
      <c r="D124" s="45"/>
      <c r="E124" s="45"/>
      <c r="F124" s="46"/>
      <c r="G124" s="45"/>
      <c r="H124" s="45"/>
      <c r="I124" s="45"/>
      <c r="J124" s="45"/>
    </row>
    <row r="125" spans="2:10" x14ac:dyDescent="0.25">
      <c r="B125" s="43"/>
      <c r="C125" s="47"/>
      <c r="D125" s="45"/>
      <c r="E125" s="45"/>
      <c r="F125" s="46"/>
      <c r="G125" s="45"/>
      <c r="H125" s="45"/>
      <c r="I125" s="45"/>
      <c r="J125" s="45"/>
    </row>
    <row r="126" spans="2:10" x14ac:dyDescent="0.25">
      <c r="B126" s="43"/>
      <c r="C126" s="47"/>
      <c r="D126" s="45"/>
      <c r="E126" s="45"/>
      <c r="F126" s="46"/>
      <c r="G126" s="45"/>
      <c r="H126" s="45"/>
      <c r="I126" s="45"/>
      <c r="J126" s="45"/>
    </row>
    <row r="127" spans="2:10" x14ac:dyDescent="0.25">
      <c r="B127" s="43"/>
      <c r="C127" s="47"/>
      <c r="D127" s="45"/>
      <c r="E127" s="45"/>
      <c r="F127" s="46"/>
      <c r="G127" s="45"/>
      <c r="H127" s="45"/>
      <c r="I127" s="45"/>
      <c r="J127" s="45"/>
    </row>
    <row r="128" spans="2:10" x14ac:dyDescent="0.25">
      <c r="B128" s="43"/>
      <c r="C128" s="44"/>
      <c r="D128" s="45"/>
      <c r="E128" s="43"/>
      <c r="F128" s="46"/>
      <c r="G128" s="45"/>
      <c r="H128" s="45"/>
      <c r="I128" s="45"/>
      <c r="J128" s="45"/>
    </row>
    <row r="129" spans="2:10" x14ac:dyDescent="0.25">
      <c r="B129" s="48"/>
      <c r="C129" s="44"/>
      <c r="D129" s="45"/>
      <c r="E129" s="43"/>
      <c r="F129" s="46"/>
      <c r="G129" s="45"/>
      <c r="H129" s="45"/>
      <c r="I129" s="45"/>
      <c r="J129" s="45"/>
    </row>
    <row r="130" spans="2:10" x14ac:dyDescent="0.25">
      <c r="B130" s="49"/>
      <c r="C130" s="50"/>
      <c r="D130" s="43"/>
      <c r="E130" s="51"/>
      <c r="F130" s="46"/>
      <c r="G130" s="45"/>
      <c r="H130" s="45"/>
      <c r="I130" s="45"/>
      <c r="J130" s="45"/>
    </row>
    <row r="131" spans="2:10" x14ac:dyDescent="0.25">
      <c r="B131" s="49"/>
      <c r="C131" s="47"/>
      <c r="D131" s="43"/>
      <c r="E131" s="51"/>
      <c r="F131" s="46"/>
      <c r="G131" s="45"/>
      <c r="H131" s="45"/>
      <c r="I131" s="45"/>
      <c r="J131" s="45"/>
    </row>
    <row r="132" spans="2:10" x14ac:dyDescent="0.25">
      <c r="B132" s="49"/>
      <c r="C132" s="50"/>
      <c r="D132" s="43"/>
      <c r="E132" s="51"/>
      <c r="F132" s="46"/>
      <c r="G132" s="45"/>
      <c r="H132" s="45"/>
      <c r="I132" s="45"/>
      <c r="J132" s="45"/>
    </row>
    <row r="133" spans="2:10" x14ac:dyDescent="0.25">
      <c r="B133" s="49"/>
      <c r="C133" s="51"/>
      <c r="D133" s="43"/>
      <c r="E133" s="51"/>
      <c r="F133" s="46"/>
      <c r="G133" s="45"/>
      <c r="H133" s="45"/>
      <c r="I133" s="45"/>
      <c r="J133" s="45"/>
    </row>
    <row r="134" spans="2:10" x14ac:dyDescent="0.25">
      <c r="B134" s="44"/>
      <c r="C134" s="47"/>
      <c r="D134" s="43"/>
      <c r="E134" s="51"/>
      <c r="F134" s="46"/>
      <c r="G134" s="45"/>
      <c r="H134" s="45"/>
      <c r="I134" s="45"/>
      <c r="J134" s="45"/>
    </row>
    <row r="135" spans="2:10" x14ac:dyDescent="0.25">
      <c r="B135" s="44"/>
      <c r="C135" s="50"/>
      <c r="D135" s="43"/>
      <c r="E135" s="51"/>
      <c r="F135" s="46"/>
      <c r="G135" s="45"/>
      <c r="H135" s="45"/>
      <c r="I135" s="45"/>
      <c r="J135" s="45"/>
    </row>
    <row r="136" spans="2:10" ht="32.25" customHeight="1" x14ac:dyDescent="0.25">
      <c r="B136" s="44"/>
      <c r="C136" s="47"/>
      <c r="D136" s="43"/>
      <c r="E136" s="43"/>
      <c r="F136" s="52"/>
      <c r="G136" s="43"/>
      <c r="H136" s="43"/>
      <c r="I136" s="43"/>
      <c r="J136" s="43"/>
    </row>
    <row r="137" spans="2:10" x14ac:dyDescent="0.25">
      <c r="B137" s="44"/>
      <c r="C137" s="44"/>
      <c r="D137" s="43"/>
      <c r="E137" s="43"/>
      <c r="F137" s="52"/>
      <c r="G137" s="43"/>
      <c r="H137" s="43"/>
      <c r="I137" s="43"/>
      <c r="J137" s="43"/>
    </row>
    <row r="138" spans="2:10" x14ac:dyDescent="0.25">
      <c r="B138" s="44"/>
      <c r="C138" s="44"/>
      <c r="D138" s="43"/>
      <c r="E138" s="43"/>
      <c r="F138" s="52"/>
      <c r="G138" s="43"/>
      <c r="H138" s="43"/>
      <c r="I138" s="43"/>
      <c r="J138" s="43"/>
    </row>
    <row r="139" spans="2:10" x14ac:dyDescent="0.25">
      <c r="B139" s="44"/>
      <c r="C139" s="44"/>
      <c r="D139" s="43"/>
      <c r="E139" s="43"/>
      <c r="F139" s="52"/>
      <c r="G139" s="43"/>
      <c r="H139" s="43"/>
      <c r="I139" s="43"/>
      <c r="J139" s="43"/>
    </row>
    <row r="140" spans="2:10" x14ac:dyDescent="0.25">
      <c r="B140" s="44"/>
      <c r="C140" s="44"/>
      <c r="D140" s="43"/>
      <c r="E140" s="43"/>
      <c r="F140" s="52"/>
      <c r="G140" s="43"/>
      <c r="H140" s="43"/>
      <c r="I140" s="43"/>
      <c r="J140" s="43"/>
    </row>
    <row r="141" spans="2:10" x14ac:dyDescent="0.25">
      <c r="B141" s="44"/>
      <c r="C141" s="44"/>
      <c r="D141" s="43"/>
      <c r="E141" s="43"/>
      <c r="F141" s="52"/>
      <c r="G141" s="43"/>
      <c r="H141" s="43"/>
      <c r="I141" s="43"/>
      <c r="J141" s="43"/>
    </row>
    <row r="142" spans="2:10" x14ac:dyDescent="0.25">
      <c r="B142" s="44"/>
      <c r="C142" s="44"/>
      <c r="D142" s="44"/>
      <c r="E142" s="44"/>
      <c r="F142" s="44"/>
      <c r="G142" s="43"/>
      <c r="H142" s="44"/>
      <c r="I142" s="43"/>
      <c r="J142" s="43"/>
    </row>
    <row r="143" spans="2:10" x14ac:dyDescent="0.25">
      <c r="B143" s="53"/>
      <c r="C143" s="53"/>
      <c r="D143" s="53"/>
      <c r="E143" s="53"/>
      <c r="F143" s="53"/>
      <c r="G143" s="53"/>
      <c r="H143" s="53"/>
      <c r="I143" s="53"/>
      <c r="J143" s="53"/>
    </row>
  </sheetData>
  <sheetProtection password="E02C" sheet="1" objects="1" scenarios="1"/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Wieczorek</dc:creator>
  <cp:lastModifiedBy>Kowalski Ryszard</cp:lastModifiedBy>
  <cp:lastPrinted>2020-06-03T08:29:13Z</cp:lastPrinted>
  <dcterms:created xsi:type="dcterms:W3CDTF">2012-03-15T10:07:08Z</dcterms:created>
  <dcterms:modified xsi:type="dcterms:W3CDTF">2022-06-06T18:52:41Z</dcterms:modified>
</cp:coreProperties>
</file>