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\"/>
    </mc:Choice>
  </mc:AlternateContent>
  <xr:revisionPtr revIDLastSave="0" documentId="13_ncr:1_{4A9CE5D0-E06F-47DB-B9C2-73D190A2F35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'!$A$1:$J$15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11" i="1" l="1"/>
  <c r="H11" i="1" s="1"/>
</calcChain>
</file>

<file path=xl/sharedStrings.xml><?xml version="1.0" encoding="utf-8"?>
<sst xmlns="http://schemas.openxmlformats.org/spreadsheetml/2006/main" count="20" uniqueCount="20">
  <si>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</si>
  <si>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</si>
  <si>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</si>
  <si>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</si>
  <si>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</si>
  <si>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</si>
  <si>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</si>
  <si>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</si>
  <si>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</si>
  <si>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</si>
  <si>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Razem
Netto:</t>
  </si>
  <si>
    <t>Razem
Brutto:</t>
  </si>
  <si>
    <t xml:space="preserve">   Cena 
jednostkowa netto 
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</si>
  <si>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zestawów do drenażu przezskórnego,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</si>
  <si>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Załącznik nr 1 do umowy nr NZ.261.6.7.2024</t>
  </si>
  <si>
    <t>Formularz cenowo-techniczny – ZADANIE NR 7</t>
  </si>
  <si>
    <t>Załącznik nr 8 do SWZ_PO ZMIANACH</t>
  </si>
  <si>
    <t>PRODUCENT,
Nazwa własna lub inne określenie identyfikujące wyrób w sposób jednoznaczny, np. numer katalogowy. 
Wielkość opakowania.</t>
  </si>
  <si>
    <r>
      <t xml:space="preserve">Zestawy do drenażu przezskórnego metodą jednostopniową:
-cewnik Pigtail grubości dokładnie 9F  i długości minimum 26 cm,  z zewnętrznym plastikowym kołnierzem umożliwiającym swobodne przesuwanie się cewnika po zaciśnięciu prowadnicy celownika usg na kołnierzu;
- cewnik powinien opierać się na igle dwuczęściowej (jednokanałowej, igła+mandaryn) grubości dokładnie 15G i długości minimum 29 cm;
-plastikowy kołnierz umożliwiający mocowanie cewnika do skóry przy pomocy szwów oraz plastikowa opaska zaciskowa utrzymująca sztywność założonej nefrostomii przy skórze;
-zakończenie cewnika Pigtail powinno umożliwiać podłączenie uniwersalnego końca strzykawek (2 ml, 5 ml, 10 ml, 20 ml,) oraz nakręce- nie uniwersalnego końca zestawu do przetoczeń;
- zestaw powinien być jałowy, nietoksyczny
</t>
    </r>
    <r>
      <rPr>
        <b/>
        <sz val="10"/>
        <color rgb="FFFF0000"/>
        <rFont val="Calibri"/>
        <family val="2"/>
        <charset val="238"/>
        <scheme val="minor"/>
      </rPr>
      <t xml:space="preserve">LUB*
- Cewnik pigtail wykonany z materiału dwuwarstwowego innego niż poliuretan (wewnątrz sztywny redukujący zatkanie i urwanie cewnika, na zewnątrz miękki redukujący ból pacjenta), rozmiar Ch8 lub Ch10 do wyboru, długość cewnika 29 cm, z zewnętrzną plastikową tulejką ułatwiającą mocowanie cewnika,
- Cewnik umieszczony na igle dwuczęściowej (jednokanałowej, igła + mandryn) w rozmiarze 19G, długość min. 29 cm,
- Silikonowa szpulka mocująca będąca odpowiednikiem plastikowego kołnierza mocującego oraz opaski uciskowej.,
- Zakończenie cewnika umożliwia podłączenie uniwersalnej strzykawki oraz uniwersalnego końca zestawu do przetoczeń. </t>
    </r>
    <r>
      <rPr>
        <b/>
        <sz val="10"/>
        <color rgb="FF000000"/>
        <rFont val="Calibri"/>
        <family val="2"/>
        <charset val="238"/>
        <scheme val="minor"/>
      </rPr>
      <t xml:space="preserve">
</t>
    </r>
  </si>
  <si>
    <t>* Wykonawca zobowiązany jest do jednoznacznego wskazania parametrów oferowanego wyrobu poprzez przekreślenie lub usunięcie parametrów, których nie oferuje.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</si>
</sst>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4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S22"/>
  <sheetViews>
    <sheetView tabSelected="1" view="pageBreakPreview" topLeftCell="A7" zoomScaleNormal="90" zoomScaleSheetLayoutView="100" zoomScalePageLayoutView="85" workbookViewId="0">
      <selection activeCell="A13" sqref="A13:J13"/>
    </sheetView>
  </sheetViews>
  <sheetFormatPr defaultColWidth="6.140625" defaultRowHeight="15" x14ac:dyDescent="0.15"/>
  <cols>
    <col min="1" max="1" width="7" style="2" bestFit="1" customWidth="1"/>
    <col min="2" max="2" width="61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26.7109375" style="8" customWidth="1"/>
    <col min="11" max="237" width="6.140625" style="8"/>
    <col min="238" max="996" width="6.140625" style="9"/>
    <col min="1009" max="1021" width="7.7109375" customWidth="1"/>
    <col min="1023" max="1023" width="11.5703125" customWidth="1"/>
  </cols>
  <sheetData>
    <row r="1" spans="1:1007" ht="15" customHeight="1" x14ac:dyDescent="0.1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07" x14ac:dyDescent="0.1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07" x14ac:dyDescent="0.1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</row>
    <row r="4" spans="1:1007" s="18" customFormat="1" ht="230.25" customHeight="1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33"/>
    </row>
    <row r="5" spans="1:1007" s="18" customFormat="1" ht="12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07" s="18" customFormat="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07" s="29" customFormat="1" ht="75.75" customHeight="1" x14ac:dyDescent="0.25">
      <c r="A7" s="19" t="s">
        <v>0</v>
      </c>
      <c r="B7" s="19" t="s">
        <v>1</v>
      </c>
      <c r="C7" s="13" t="s">
        <v>2</v>
      </c>
      <c r="D7" s="13" t="s">
        <v>3</v>
      </c>
      <c r="E7" s="13" t="s">
        <v>12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17</v>
      </c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</row>
    <row r="8" spans="1:1007" s="21" customFormat="1" ht="12.75" x14ac:dyDescent="0.2">
      <c r="A8" s="11">
        <v>1</v>
      </c>
      <c r="B8" s="12">
        <v>2</v>
      </c>
      <c r="C8" s="13">
        <v>3</v>
      </c>
      <c r="D8" s="13">
        <v>4</v>
      </c>
      <c r="E8" s="14">
        <v>5</v>
      </c>
      <c r="F8" s="12">
        <v>6</v>
      </c>
      <c r="G8" s="14">
        <v>7</v>
      </c>
      <c r="H8" s="12">
        <v>8</v>
      </c>
      <c r="I8" s="12">
        <v>9</v>
      </c>
      <c r="J8" s="12">
        <v>10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</row>
    <row r="9" spans="1:1007" s="21" customFormat="1" ht="191.25" customHeight="1" x14ac:dyDescent="0.2">
      <c r="A9" s="34" t="s">
        <v>8</v>
      </c>
      <c r="B9" s="35" t="s">
        <v>18</v>
      </c>
      <c r="C9" s="34" t="s">
        <v>9</v>
      </c>
      <c r="D9" s="37">
        <v>160</v>
      </c>
      <c r="E9" s="46"/>
      <c r="F9" s="40">
        <f t="shared" ref="F9" si="0">ROUND(D9*E9,2)</f>
        <v>0</v>
      </c>
      <c r="G9" s="44"/>
      <c r="H9" s="42">
        <f t="shared" ref="H9" si="1">ROUND(F9*(1+G9),2)</f>
        <v>0</v>
      </c>
      <c r="I9" s="40">
        <f>ROUND(H9/D9,2)</f>
        <v>0</v>
      </c>
      <c r="J9" s="3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</row>
    <row r="10" spans="1:1007" s="21" customFormat="1" ht="160.5" customHeight="1" x14ac:dyDescent="0.2">
      <c r="A10" s="34"/>
      <c r="B10" s="36"/>
      <c r="C10" s="34"/>
      <c r="D10" s="37"/>
      <c r="E10" s="47"/>
      <c r="F10" s="41"/>
      <c r="G10" s="45"/>
      <c r="H10" s="43"/>
      <c r="I10" s="41"/>
      <c r="J10" s="3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</row>
    <row r="11" spans="1:1007" s="21" customFormat="1" ht="30.75" customHeight="1" x14ac:dyDescent="0.2">
      <c r="A11" s="17"/>
      <c r="B11" s="22"/>
      <c r="C11" s="16"/>
      <c r="D11" s="16"/>
      <c r="E11" s="23" t="s">
        <v>10</v>
      </c>
      <c r="F11" s="24">
        <f>SUM(F9:F9)</f>
        <v>0</v>
      </c>
      <c r="G11" s="23" t="s">
        <v>11</v>
      </c>
      <c r="H11" s="24">
        <f>F11+(F11*G9)</f>
        <v>0</v>
      </c>
      <c r="I11" s="2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</row>
    <row r="12" spans="1:1007" s="21" customFormat="1" ht="12.75" x14ac:dyDescent="0.2">
      <c r="A12" s="17"/>
      <c r="B12" s="22"/>
      <c r="C12" s="16"/>
      <c r="D12" s="16"/>
      <c r="E12" s="26"/>
      <c r="F12" s="25"/>
      <c r="G12" s="27"/>
      <c r="H12" s="28"/>
      <c r="I12" s="2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</row>
    <row r="13" spans="1:1007" ht="18.75" customHeight="1" x14ac:dyDescent="0.15">
      <c r="A13" s="48" t="s">
        <v>19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07" ht="18.75" x14ac:dyDescent="0.15">
      <c r="B14" s="10"/>
    </row>
    <row r="15" spans="1:1007" ht="16.5" customHeight="1" x14ac:dyDescent="0.15">
      <c r="B15" s="10"/>
    </row>
    <row r="16" spans="1:1007" ht="16.5" customHeight="1" x14ac:dyDescent="0.15">
      <c r="B16" s="10"/>
    </row>
    <row r="17" spans="2:2" ht="16.5" customHeight="1" x14ac:dyDescent="0.15">
      <c r="B17" s="10"/>
    </row>
    <row r="18" spans="2:2" ht="16.5" customHeight="1" x14ac:dyDescent="0.15">
      <c r="B18" s="10"/>
    </row>
    <row r="19" spans="2:2" ht="16.5" customHeight="1" x14ac:dyDescent="0.15">
      <c r="B19" s="10"/>
    </row>
    <row r="20" spans="2:2" ht="16.5" customHeight="1" x14ac:dyDescent="0.15">
      <c r="B20" s="10"/>
    </row>
    <row r="21" spans="2:2" ht="16.5" customHeight="1" x14ac:dyDescent="0.15">
      <c r="B21" s="10"/>
    </row>
    <row r="22" spans="2:2" ht="16.5" customHeight="1" x14ac:dyDescent="0.15"/>
  </sheetData>
  <mergeCells count="15">
    <mergeCell ref="A13:J13"/>
    <mergeCell ref="A1:J1"/>
    <mergeCell ref="A2:J2"/>
    <mergeCell ref="A3:J3"/>
    <mergeCell ref="A4:J6"/>
    <mergeCell ref="A9:A10"/>
    <mergeCell ref="B9:B10"/>
    <mergeCell ref="C9:C10"/>
    <mergeCell ref="D9:D10"/>
    <mergeCell ref="J9:J10"/>
    <mergeCell ref="I9:I10"/>
    <mergeCell ref="H9:H10"/>
    <mergeCell ref="G9:G10"/>
    <mergeCell ref="F9:F10"/>
    <mergeCell ref="E9:E10"/>
  </mergeCells>
  <phoneticPr fontId="5" type="noConversion"/>
  <printOptions horizontalCentered="1"/>
  <pageMargins left="0.25" right="0.25" top="0.75" bottom="0.75" header="0.511811023622047" footer="0.511811023622047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2024-04-03T08:03:18Z</cp:lastPrinted>
  <dcterms:created xsi:type="dcterms:W3CDTF">2019-02-04T11:59:38Z</dcterms:created>
  <dcterms:modified xsi:type="dcterms:W3CDTF">2024-04-09T06:39:11Z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