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mówienia 2024\35_Dostawa_Żywności_SP8\zarządzenie_wszczęcie\"/>
    </mc:Choice>
  </mc:AlternateContent>
  <bookViews>
    <workbookView xWindow="0" yWindow="0" windowWidth="28800" windowHeight="12435" tabRatio="833"/>
  </bookViews>
  <sheets>
    <sheet name="ARTYKUŁY SPOŻYWCZE" sheetId="7" r:id="rId1"/>
  </sheets>
  <definedNames>
    <definedName name="_xlnm._FilterDatabase" localSheetId="0" hidden="1">'ARTYKUŁY SPOŻYWCZE'!$A$10:$F$117</definedName>
  </definedNames>
  <calcPr calcId="152511" iterateDelta="1E-4"/>
</workbook>
</file>

<file path=xl/calcChain.xml><?xml version="1.0" encoding="utf-8"?>
<calcChain xmlns="http://schemas.openxmlformats.org/spreadsheetml/2006/main">
  <c r="F12" i="7" l="1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71" i="7"/>
  <c r="F72" i="7"/>
  <c r="F73" i="7"/>
  <c r="F74" i="7"/>
  <c r="F75" i="7"/>
  <c r="F76" i="7"/>
  <c r="F77" i="7"/>
  <c r="F78" i="7"/>
  <c r="F79" i="7"/>
  <c r="F80" i="7"/>
  <c r="F81" i="7"/>
  <c r="F82" i="7"/>
  <c r="F83" i="7"/>
  <c r="F84" i="7"/>
  <c r="F85" i="7"/>
  <c r="F86" i="7"/>
  <c r="F87" i="7"/>
  <c r="F88" i="7"/>
  <c r="F89" i="7"/>
  <c r="F90" i="7"/>
  <c r="F91" i="7"/>
  <c r="F92" i="7"/>
  <c r="F93" i="7"/>
  <c r="F94" i="7"/>
  <c r="F95" i="7"/>
  <c r="F96" i="7"/>
  <c r="F97" i="7"/>
  <c r="F98" i="7"/>
  <c r="F99" i="7"/>
  <c r="F100" i="7"/>
  <c r="F101" i="7"/>
  <c r="F102" i="7"/>
  <c r="F103" i="7"/>
  <c r="F104" i="7"/>
  <c r="F105" i="7"/>
  <c r="F106" i="7"/>
  <c r="F107" i="7"/>
  <c r="F108" i="7"/>
  <c r="F109" i="7"/>
  <c r="F110" i="7"/>
  <c r="F111" i="7"/>
  <c r="F112" i="7"/>
  <c r="F113" i="7"/>
  <c r="F114" i="7"/>
  <c r="F115" i="7"/>
  <c r="F116" i="7"/>
  <c r="F11" i="7"/>
  <c r="F117" i="7" l="1"/>
  <c r="F120" i="7" s="1"/>
</calcChain>
</file>

<file path=xl/sharedStrings.xml><?xml version="1.0" encoding="utf-8"?>
<sst xmlns="http://schemas.openxmlformats.org/spreadsheetml/2006/main" count="235" uniqueCount="132">
  <si>
    <t>NAZWA PRODUKTU</t>
  </si>
  <si>
    <t>JEDNOSTKI MIARY</t>
  </si>
  <si>
    <t>ILOŚĆ</t>
  </si>
  <si>
    <t>L.P.</t>
  </si>
  <si>
    <t>szt.</t>
  </si>
  <si>
    <t>kg</t>
  </si>
  <si>
    <t>Razem</t>
  </si>
  <si>
    <t>A</t>
  </si>
  <si>
    <t>B</t>
  </si>
  <si>
    <t>C</t>
  </si>
  <si>
    <t>D</t>
  </si>
  <si>
    <t>E</t>
  </si>
  <si>
    <r>
      <rPr>
        <sz val="10"/>
        <color theme="1"/>
        <rFont val="Calibri"/>
        <family val="2"/>
        <charset val="238"/>
      </rPr>
      <t xml:space="preserve">Opakowania produktów spożywczych powinny zawierać takie informacje jak: nazwę produktu, nazwę i adres producenta lub przedsiębiorcy paczkującego środek spożywczy, </t>
    </r>
    <r>
      <rPr>
        <b/>
        <u/>
        <sz val="10"/>
        <color theme="1"/>
        <rFont val="Calibri"/>
        <family val="2"/>
        <charset val="238"/>
      </rPr>
      <t>wykaz i ilość składników lub kategorii składników</t>
    </r>
    <r>
      <rPr>
        <sz val="10"/>
        <color theme="1"/>
        <rFont val="Calibri"/>
        <family val="2"/>
        <charset val="238"/>
      </rPr>
      <t>, zawartość netto w opakowaniu, datę minimalnej trwałości lub termin przydatności do spożycia, warunki przechowywania.</t>
    </r>
    <r>
      <rPr>
        <sz val="10"/>
        <color rgb="FFFF0000"/>
        <rFont val="Calibri"/>
        <family val="2"/>
        <charset val="238"/>
      </rPr>
      <t xml:space="preserve"> </t>
    </r>
  </si>
  <si>
    <t>F=D*E</t>
  </si>
  <si>
    <t>PIEROGI Z TRUSKAWKAMI</t>
  </si>
  <si>
    <t>PIEROGI Z MIĘSEM</t>
  </si>
  <si>
    <t>JAJKA Z WOLNEGO WYBIEGU L</t>
  </si>
  <si>
    <t>Załącznik 1a do SWZ</t>
  </si>
  <si>
    <t>Gmina Miejska Rumia</t>
  </si>
  <si>
    <t>UWAGA! Dokument należy wypełnić i podpisać kwalifikowanym podpisem elektronicznym lub podpisem zaufanym lub podpisem osobistym.</t>
  </si>
  <si>
    <t>Pełna nazwa Wykonawcy/ Wykonawców występujących wspólnie</t>
  </si>
  <si>
    <t>..................................................................................................</t>
  </si>
  <si>
    <t>ZBIORCZE ZESTAWIENIE ARTYKUŁÓW SPOŻYWCZYCH</t>
  </si>
  <si>
    <t xml:space="preserve">Część 1: Różne artykuły spożywcze, produkty mleczarskie, produkty mączne, jaja </t>
  </si>
  <si>
    <t>LITRY</t>
  </si>
  <si>
    <t>NALEŚNIKI Z TWAROGIEM</t>
  </si>
  <si>
    <t>PIEROGI LENIWE</t>
  </si>
  <si>
    <t>GALARETKA DELECTA 0,75 g</t>
  </si>
  <si>
    <t>KURKUMA  20 g</t>
  </si>
  <si>
    <t>IMBIR   20 g</t>
  </si>
  <si>
    <t>CUKIER WANILIOWY GELWE   30 g</t>
  </si>
  <si>
    <t>PROSZEK DO PIECZENIA GELWE  30 g</t>
  </si>
  <si>
    <t>MAJONEZ   400 g</t>
  </si>
  <si>
    <t>HERBATA OWOCOWA HERBAPOL    20 saszetek w 1 opakowaniu</t>
  </si>
  <si>
    <t>PRZYPRAWA CARRY   20 g</t>
  </si>
  <si>
    <t>CYNAMON   15 g</t>
  </si>
  <si>
    <t xml:space="preserve">SOCZEK TYMBARK 0,2 </t>
  </si>
  <si>
    <t>SERKI  ALLMETTE  150 g</t>
  </si>
  <si>
    <t>CHRZAN   290 g</t>
  </si>
  <si>
    <t>GROSZEK KONSERWOWY   400 g</t>
  </si>
  <si>
    <t>JOGURT JOGOBELLA CLASSIC   150 g</t>
  </si>
  <si>
    <t>KAKAO PUCHATEK   300 g</t>
  </si>
  <si>
    <t>KAWA ZBOŻOWA ANATOL  150 g</t>
  </si>
  <si>
    <t>CZEKOLADA  GORZKA WEDEL  100 g</t>
  </si>
  <si>
    <t>HERBATNIKI LEINBIZ ZOO   100 g</t>
  </si>
  <si>
    <t>BISZKOPTY PETITKI   120 g</t>
  </si>
  <si>
    <t>ŚMIETANA W AEROZOLU PREZYDENT  250 g</t>
  </si>
  <si>
    <t>MLEKO WANILIOWE  0,2</t>
  </si>
  <si>
    <t>ŚMIETANA UHT 36%    0,5 L</t>
  </si>
  <si>
    <t>ANANAS PUSZKA  560 g</t>
  </si>
  <si>
    <t>BRZOSKWINIA PUSZKA   850 g</t>
  </si>
  <si>
    <t>ZIOŁA PROWANSALSKIE  50 g</t>
  </si>
  <si>
    <t>WAFLE RYŻOWE SONKO  130 g</t>
  </si>
  <si>
    <t>CUKIER DIAMANT    1 kg</t>
  </si>
  <si>
    <t>JOGURT NATURALNY GRECKI KANKA   5 kg</t>
  </si>
  <si>
    <t>MIÓD WIELOKWIATOWY SŁODKA PASIEKA   0,9 kg</t>
  </si>
  <si>
    <t>OLIWA Z OLIWEK   1 L</t>
  </si>
  <si>
    <t>KASZA JAGLANA   5 kg</t>
  </si>
  <si>
    <t>KULKI czekoladowe NESTLE    1 kg</t>
  </si>
  <si>
    <t>ŚLIWKA SUSZONA BAKALAND   1 kg</t>
  </si>
  <si>
    <t>KASZA GRYCZANA   5 kg</t>
  </si>
  <si>
    <t>ŻURAWINA    1 kg</t>
  </si>
  <si>
    <t>KONCENTRAT POMIDOROWY   1 kg</t>
  </si>
  <si>
    <t>KASZA JECZMIENNA   5 kg</t>
  </si>
  <si>
    <t>KASZA PĘCZAK    5 kg</t>
  </si>
  <si>
    <t>SÓL  1 kg</t>
  </si>
  <si>
    <t>TWARÓG    1 kg</t>
  </si>
  <si>
    <t>MĄKA TORTOWA 1 KG</t>
  </si>
  <si>
    <t>SOK KAPRI SUN 200 ML</t>
  </si>
  <si>
    <t>WODA MAGNETA 0,5 L</t>
  </si>
  <si>
    <t xml:space="preserve">SER SALAMI BATON </t>
  </si>
  <si>
    <t>MASŁO KLAROWANE MLEKOVITA  1 kg</t>
  </si>
  <si>
    <t>ŚMIETANA KWAŚNA  200 g  12 %</t>
  </si>
  <si>
    <t>PAPRYKA PRYMAT   0,20 kg</t>
  </si>
  <si>
    <t>MAJRANEK    20 g</t>
  </si>
  <si>
    <t>OREGANO    20 g</t>
  </si>
  <si>
    <t>SEREK TOPIONY  90 g  HOCHLAND</t>
  </si>
  <si>
    <t>PIEPRZ ZIOŁOWY     0,20 kg</t>
  </si>
  <si>
    <t>JOGURT PITNY ALE DANONE 290 G</t>
  </si>
  <si>
    <t>PRZYPRAWA WEGETTA 1 KG</t>
  </si>
  <si>
    <t>MUSZTARDA DEVLELEY DIJON 270 G</t>
  </si>
  <si>
    <t>CIASTKA SANTE ZBOŻOWE Z ŻURAWINĄ 300 G</t>
  </si>
  <si>
    <t>KOPYTKA</t>
  </si>
  <si>
    <t>CHRUPKI KUKURYDZIANE SALINO 100 G</t>
  </si>
  <si>
    <t>CENA JEDNOSTKOWA BRUTTO</t>
  </si>
  <si>
    <t>WARTOSĆ BRUTTO</t>
  </si>
  <si>
    <t>PLACKI ZIEMNIACZANE</t>
  </si>
  <si>
    <t>PIEROGI RUSKIE</t>
  </si>
  <si>
    <t>ŚMIETANA SŁODKA 18    0,5 L</t>
  </si>
  <si>
    <t xml:space="preserve">ZP.271.35.2024 dot. Szkoły Podstawowej Nr 8 im ks. Ormińskiego w Rumi </t>
  </si>
  <si>
    <t>ŁĄCZNA CENA BRUTTO ZA CAŁOŚĆ PRZEDMIOTU ZAMÓWIENIA – część 1:</t>
  </si>
  <si>
    <t>BUDYŃ DELECTA  64 G</t>
  </si>
  <si>
    <t>MUS OWOCOWY OWOLOVO 200 G</t>
  </si>
  <si>
    <t>OLEJ   KUJAWSKI    1 L</t>
  </si>
  <si>
    <t>OWOCE SUSZONE BAKALAND</t>
  </si>
  <si>
    <t>PŁATKI OWSKIANE GÓRSKIE   400 g</t>
  </si>
  <si>
    <t>PIEPRZ RYMAT 0,20 G</t>
  </si>
  <si>
    <t>PŁATKI  KUKURYDZIANE NESTLE   1 kg</t>
  </si>
  <si>
    <t>RODZYNKI BAKALAND    1 kg</t>
  </si>
  <si>
    <t>SER ŻÓŁTY MLEKPOL    1 kg PLASTRY</t>
  </si>
  <si>
    <t>SEREK DANIO  140 g</t>
  </si>
  <si>
    <t>SEREK WANILIOWY  200 g</t>
  </si>
  <si>
    <t>RYŻ BIAŁY    5 kg</t>
  </si>
  <si>
    <t>ZIELE ANGIELSKI PRYMAT    0,20 kg</t>
  </si>
  <si>
    <t>CUKIER PUDER DIAMANT   0,5 kg</t>
  </si>
  <si>
    <t>CIASTKA GRZEŚKI 26 G</t>
  </si>
  <si>
    <t>DROŻDŻE   100 g</t>
  </si>
  <si>
    <t>DŻEM NISKOSŁODZONY ŁOWICZ  280 g</t>
  </si>
  <si>
    <t>FASOLA  JAŚ SARITA   5 kg</t>
  </si>
  <si>
    <t>GROCH SARITA    5 kg</t>
  </si>
  <si>
    <t>HERBATA RUMIANKOWA/ MIĘTOWA HERBAPOL   20 saszetek w 1 opakowaniu</t>
  </si>
  <si>
    <t>HERBATA CZARNA LIPTON YELLOW  50 szt w 1 opakowaniu</t>
  </si>
  <si>
    <t>HERBATA  malinowa/truskawkowa/żurawinowa HERBAPOL   20 saszetek w 1 opakowaniu</t>
  </si>
  <si>
    <t>HERBATA OWOCE LESNE HERBAPOL    20 saszetek w 1 opakowaniu</t>
  </si>
  <si>
    <t>KASZA MANNA SARITA   400 g</t>
  </si>
  <si>
    <t>KETCHUP    0,9 kg</t>
  </si>
  <si>
    <t>Kubuś 300 ml</t>
  </si>
  <si>
    <t>HERBATNIKI PETIT BERRY 100 G</t>
  </si>
  <si>
    <t>KUKURYDZA DAWTON   400 g</t>
  </si>
  <si>
    <t>MASŁO EKSTRA  200 g</t>
  </si>
  <si>
    <t>MLEKO 3,2% I PRZETWORY MLECZNE    1 L</t>
  </si>
  <si>
    <t>MĄKA  ZIEMNIACZANA KROS   1 kg</t>
  </si>
  <si>
    <t>KISIEL 40 g</t>
  </si>
  <si>
    <t>MAJERANEK PRYMAT  20 g</t>
  </si>
  <si>
    <t>LIŚĆ LAUROWY 7 g</t>
  </si>
  <si>
    <t>PRZYPRAWA DO MIĘS PRYMAT   20g</t>
  </si>
  <si>
    <t>MAKARON ZACIERKA    400 g</t>
  </si>
  <si>
    <t>MAKARON KOLANKA LUBELLA 400 g</t>
  </si>
  <si>
    <t>MAKARON NITKI LUBELLA 2 kg</t>
  </si>
  <si>
    <t>MAKARON Świderki  LUBELLA 2 kg</t>
  </si>
  <si>
    <t>PRZYPRAWA DO KURCZAKA 20 g</t>
  </si>
  <si>
    <t>SPODY NALEŚNIKOWE   60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</si>
</sst>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#,##0.00\ &quot;zł&quot;"/>
    <numFmt numFmtId="165" formatCode="#\ ##0.00"/>
  </numFmts>
  <fonts count="26"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9"/>
      <color indexed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9"/>
      <color indexed="8"/>
      <name val="Arial"/>
      <family val="2"/>
      <charset val="238"/>
    </font>
    <font>
      <sz val="9"/>
      <color indexed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u/>
      <sz val="10"/>
      <color theme="1"/>
      <name val="Calibri"/>
      <family val="2"/>
      <charset val="238"/>
    </font>
    <font>
      <sz val="10"/>
      <color rgb="FFFF0000"/>
      <name val="Calibri"/>
      <family val="2"/>
      <charset val="238"/>
    </font>
    <font>
      <vertAlign val="sub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vertAlign val="superscript"/>
      <sz val="20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9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/>
      <diagonal/>
    </border>
  </borders>
  <cellStyleXfs count="4">
    <xf numFmtId="0" fontId="0" fillId="0" borderId="0"/>
    <xf numFmtId="0" fontId="1" fillId="0" borderId="0"/>
    <xf numFmtId="44" fontId="3" fillId="0" borderId="0" applyFont="0" applyFill="0" applyBorder="0" applyAlignment="0" applyProtection="0"/>
    <xf numFmtId="0" fontId="17" fillId="0" borderId="0">
      <alignment horizontal="left" vertical="center"/>
    </xf>
  </cellStyleXfs>
  <cellXfs count="70">
    <xf numFmtId="0" fontId="0" fillId="0" borderId="0" xfId="0"/>
    <xf numFmtId="0" fontId="4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49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horizontal="right"/>
    </xf>
    <xf numFmtId="164" fontId="8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0" fontId="5" fillId="0" borderId="1" xfId="0" applyFont="1" applyBorder="1" applyAlignment="1" applyProtection="1">
      <alignment horizontal="center"/>
      <protection locked="0"/>
    </xf>
    <xf numFmtId="0" fontId="15" fillId="0" borderId="0" xfId="0" applyFont="1"/>
    <xf numFmtId="0" fontId="5" fillId="2" borderId="1" xfId="0" applyFont="1" applyFill="1" applyBorder="1" applyAlignment="1" applyProtection="1">
      <alignment horizontal="center"/>
    </xf>
    <xf numFmtId="0" fontId="6" fillId="2" borderId="1" xfId="0" applyFont="1" applyFill="1" applyBorder="1" applyAlignment="1" applyProtection="1">
      <alignment horizontal="center" vertical="center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164" fontId="6" fillId="2" borderId="1" xfId="0" applyNumberFormat="1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/>
    </xf>
    <xf numFmtId="0" fontId="5" fillId="0" borderId="3" xfId="0" applyFont="1" applyBorder="1" applyAlignment="1" applyProtection="1">
      <alignment horizontal="center"/>
      <protection locked="0"/>
    </xf>
    <xf numFmtId="0" fontId="5" fillId="0" borderId="9" xfId="0" applyFont="1" applyBorder="1" applyAlignment="1" applyProtection="1">
      <alignment horizontal="center"/>
      <protection locked="0"/>
    </xf>
    <xf numFmtId="49" fontId="20" fillId="0" borderId="0" xfId="0" applyNumberFormat="1" applyFont="1" applyAlignment="1">
      <alignment horizontal="center"/>
    </xf>
    <xf numFmtId="0" fontId="20" fillId="0" borderId="0" xfId="0" applyFont="1" applyAlignment="1">
      <alignment horizontal="right"/>
    </xf>
    <xf numFmtId="164" fontId="20" fillId="0" borderId="0" xfId="0" applyNumberFormat="1" applyFont="1" applyAlignment="1">
      <alignment horizontal="right"/>
    </xf>
    <xf numFmtId="0" fontId="2" fillId="0" borderId="0" xfId="0" applyFont="1" applyAlignment="1">
      <alignment vertical="center"/>
    </xf>
    <xf numFmtId="164" fontId="9" fillId="0" borderId="0" xfId="0" applyNumberFormat="1" applyFont="1" applyAlignment="1" applyProtection="1">
      <alignment wrapText="1"/>
      <protection locked="0"/>
    </xf>
    <xf numFmtId="165" fontId="24" fillId="0" borderId="0" xfId="3" applyNumberFormat="1" applyFont="1" applyBorder="1" applyAlignment="1">
      <alignment horizontal="left" vertical="center" wrapText="1"/>
    </xf>
    <xf numFmtId="165" fontId="24" fillId="0" borderId="4" xfId="3" applyNumberFormat="1" applyFont="1" applyBorder="1" applyAlignment="1">
      <alignment horizontal="left" vertical="center" wrapText="1"/>
    </xf>
    <xf numFmtId="165" fontId="24" fillId="0" borderId="5" xfId="3" applyNumberFormat="1" applyFont="1" applyBorder="1" applyAlignment="1">
      <alignment horizontal="left" vertical="center" wrapText="1"/>
    </xf>
    <xf numFmtId="165" fontId="24" fillId="0" borderId="1" xfId="3" applyNumberFormat="1" applyFont="1" applyBorder="1" applyAlignment="1">
      <alignment horizontal="left" vertical="center" wrapText="1"/>
    </xf>
    <xf numFmtId="165" fontId="24" fillId="0" borderId="10" xfId="3" applyNumberFormat="1" applyFont="1" applyBorder="1" applyAlignment="1">
      <alignment horizontal="left" vertical="center" wrapText="1"/>
    </xf>
    <xf numFmtId="165" fontId="24" fillId="0" borderId="11" xfId="3" applyNumberFormat="1" applyFont="1" applyBorder="1" applyAlignment="1">
      <alignment horizontal="left" vertical="center" wrapText="1"/>
    </xf>
    <xf numFmtId="165" fontId="24" fillId="0" borderId="6" xfId="3" applyNumberFormat="1" applyFont="1" applyBorder="1" applyAlignment="1">
      <alignment horizontal="left" vertical="center" wrapText="1"/>
    </xf>
    <xf numFmtId="165" fontId="24" fillId="0" borderId="7" xfId="3" applyNumberFormat="1" applyFont="1" applyBorder="1" applyAlignment="1">
      <alignment horizontal="left" vertical="center" wrapText="1"/>
    </xf>
    <xf numFmtId="165" fontId="24" fillId="0" borderId="8" xfId="3" applyNumberFormat="1" applyFont="1" applyBorder="1" applyAlignment="1">
      <alignment horizontal="left" vertical="center" wrapText="1"/>
    </xf>
    <xf numFmtId="0" fontId="24" fillId="0" borderId="9" xfId="0" applyFont="1" applyBorder="1" applyAlignment="1">
      <alignment wrapText="1"/>
    </xf>
    <xf numFmtId="44" fontId="5" fillId="0" borderId="9" xfId="0" applyNumberFormat="1" applyFont="1" applyBorder="1" applyAlignment="1" applyProtection="1">
      <alignment horizontal="right" wrapText="1"/>
      <protection locked="0"/>
    </xf>
    <xf numFmtId="164" fontId="5" fillId="0" borderId="9" xfId="0" applyNumberFormat="1" applyFont="1" applyBorder="1" applyAlignment="1">
      <alignment horizontal="right" wrapText="1"/>
    </xf>
    <xf numFmtId="0" fontId="24" fillId="0" borderId="1" xfId="0" applyFont="1" applyBorder="1" applyAlignment="1">
      <alignment horizontal="center" wrapText="1"/>
    </xf>
    <xf numFmtId="0" fontId="24" fillId="0" borderId="1" xfId="0" applyFont="1" applyBorder="1" applyAlignment="1">
      <alignment wrapText="1"/>
    </xf>
    <xf numFmtId="164" fontId="5" fillId="0" borderId="1" xfId="0" applyNumberFormat="1" applyFont="1" applyBorder="1" applyAlignment="1" applyProtection="1">
      <alignment horizontal="right" wrapText="1"/>
      <protection locked="0"/>
    </xf>
    <xf numFmtId="164" fontId="5" fillId="0" borderId="1" xfId="0" applyNumberFormat="1" applyFont="1" applyBorder="1" applyAlignment="1">
      <alignment horizontal="right" wrapText="1"/>
    </xf>
    <xf numFmtId="164" fontId="7" fillId="0" borderId="1" xfId="0" applyNumberFormat="1" applyFont="1" applyBorder="1" applyAlignment="1" applyProtection="1">
      <alignment horizontal="right" wrapText="1"/>
      <protection locked="0"/>
    </xf>
    <xf numFmtId="0" fontId="5" fillId="0" borderId="1" xfId="0" applyFont="1" applyBorder="1" applyAlignment="1" applyProtection="1">
      <alignment wrapText="1"/>
      <protection locked="0"/>
    </xf>
    <xf numFmtId="164" fontId="7" fillId="0" borderId="1" xfId="2" applyNumberFormat="1" applyFont="1" applyBorder="1" applyAlignment="1" applyProtection="1">
      <alignment horizontal="right" wrapText="1"/>
      <protection locked="0"/>
    </xf>
    <xf numFmtId="0" fontId="24" fillId="0" borderId="3" xfId="0" applyFont="1" applyBorder="1" applyAlignment="1">
      <alignment wrapText="1"/>
    </xf>
    <xf numFmtId="164" fontId="5" fillId="0" borderId="3" xfId="0" applyNumberFormat="1" applyFont="1" applyBorder="1" applyAlignment="1" applyProtection="1">
      <alignment horizontal="right" wrapText="1"/>
      <protection locked="0"/>
    </xf>
    <xf numFmtId="164" fontId="5" fillId="0" borderId="9" xfId="0" applyNumberFormat="1" applyFont="1" applyBorder="1" applyAlignment="1" applyProtection="1">
      <alignment horizontal="right" wrapText="1"/>
      <protection locked="0"/>
    </xf>
    <xf numFmtId="0" fontId="5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wrapText="1"/>
    </xf>
    <xf numFmtId="0" fontId="18" fillId="0" borderId="0" xfId="0" applyFont="1" applyAlignment="1">
      <alignment wrapText="1"/>
    </xf>
    <xf numFmtId="0" fontId="23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164" fontId="21" fillId="0" borderId="0" xfId="0" applyNumberFormat="1" applyFont="1" applyAlignment="1">
      <alignment horizontal="right"/>
    </xf>
    <xf numFmtId="0" fontId="22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9" fillId="0" borderId="0" xfId="0" applyFont="1" applyAlignment="1" applyProtection="1">
      <alignment horizontal="center" wrapText="1"/>
      <protection locked="0"/>
    </xf>
    <xf numFmtId="0" fontId="25" fillId="0" borderId="0" xfId="0" applyFont="1" applyAlignment="1">
      <alignment horizontal="center" wrapText="1"/>
    </xf>
  </cellXfs>
  <cellStyles count="4">
    <cellStyle name="Excel Built-in Normal" xfId="1"/>
    <cellStyle name="Normalny" xfId="0" builtinId="0"/>
    <cellStyle name="S3" xfId="3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5"/>
  <sheetViews>
    <sheetView tabSelected="1" workbookViewId="0">
      <selection activeCell="A125" sqref="A1:F125"/>
    </sheetView>
  </sheetViews>
  <sheetFormatPr defaultColWidth="9" defaultRowHeight="12"/>
  <cols>
    <col min="1" max="1" width="4.125" style="5" bestFit="1" customWidth="1"/>
    <col min="2" max="2" width="35.625" style="3" customWidth="1"/>
    <col min="3" max="3" width="9.75" style="6" customWidth="1"/>
    <col min="4" max="4" width="7.125" style="1" customWidth="1"/>
    <col min="5" max="5" width="10.75" style="7" customWidth="1"/>
    <col min="6" max="6" width="12.75" style="7" customWidth="1"/>
    <col min="7" max="7" width="9" style="2"/>
    <col min="8" max="8" width="19.125" style="2" customWidth="1"/>
    <col min="9" max="16384" width="9" style="2"/>
  </cols>
  <sheetData>
    <row r="1" spans="1:8" s="4" customFormat="1" ht="12.75">
      <c r="A1" s="60" t="s">
        <v>18</v>
      </c>
      <c r="B1" s="60"/>
      <c r="C1" s="28"/>
      <c r="D1" s="29"/>
      <c r="E1" s="61" t="s">
        <v>17</v>
      </c>
      <c r="F1" s="61"/>
    </row>
    <row r="2" spans="1:8" s="4" customFormat="1" ht="14.25">
      <c r="A2"/>
      <c r="B2" s="13"/>
      <c r="C2" s="14"/>
      <c r="D2" s="15"/>
      <c r="E2" s="16"/>
      <c r="F2" s="16"/>
    </row>
    <row r="3" spans="1:8" s="4" customFormat="1" ht="12.75">
      <c r="A3" s="62" t="s">
        <v>89</v>
      </c>
      <c r="B3" s="62"/>
      <c r="C3" s="62"/>
      <c r="D3" s="62"/>
      <c r="E3" s="62"/>
      <c r="F3" s="30"/>
    </row>
    <row r="4" spans="1:8" ht="39" customHeight="1">
      <c r="A4" s="63" t="s">
        <v>21</v>
      </c>
      <c r="B4" s="63"/>
      <c r="C4" s="11"/>
      <c r="D4" s="18"/>
      <c r="E4" s="12"/>
      <c r="F4" s="12"/>
      <c r="H4" s="8"/>
    </row>
    <row r="5" spans="1:8" ht="17.25">
      <c r="A5" s="64" t="s">
        <v>20</v>
      </c>
      <c r="B5" s="64"/>
      <c r="C5" s="11"/>
      <c r="D5" s="18"/>
      <c r="E5" s="12"/>
      <c r="F5" s="12"/>
      <c r="H5" s="8"/>
    </row>
    <row r="6" spans="1:8" ht="9.75" customHeight="1">
      <c r="A6" s="20"/>
      <c r="B6" s="10"/>
      <c r="C6" s="11"/>
      <c r="D6" s="18"/>
      <c r="E6" s="12"/>
      <c r="F6" s="12"/>
      <c r="H6" s="8"/>
    </row>
    <row r="7" spans="1:8" ht="36" customHeight="1">
      <c r="A7" s="59" t="s">
        <v>22</v>
      </c>
      <c r="B7" s="59"/>
      <c r="C7" s="59"/>
      <c r="D7" s="59"/>
      <c r="E7" s="59"/>
      <c r="F7" s="59"/>
      <c r="H7" s="8"/>
    </row>
    <row r="8" spans="1:8" ht="43.5" customHeight="1">
      <c r="A8" s="65" t="s">
        <v>23</v>
      </c>
      <c r="B8" s="65"/>
      <c r="C8" s="65"/>
      <c r="D8" s="65"/>
      <c r="E8" s="65"/>
      <c r="F8" s="65"/>
      <c r="H8" s="8"/>
    </row>
    <row r="9" spans="1:8" ht="36">
      <c r="A9" s="21" t="s">
        <v>3</v>
      </c>
      <c r="B9" s="22" t="s">
        <v>0</v>
      </c>
      <c r="C9" s="23" t="s">
        <v>1</v>
      </c>
      <c r="D9" s="22" t="s">
        <v>2</v>
      </c>
      <c r="E9" s="24" t="s">
        <v>84</v>
      </c>
      <c r="F9" s="24" t="s">
        <v>85</v>
      </c>
      <c r="H9" s="8"/>
    </row>
    <row r="10" spans="1:8">
      <c r="A10" s="25" t="s">
        <v>7</v>
      </c>
      <c r="B10" s="22" t="s">
        <v>8</v>
      </c>
      <c r="C10" s="23" t="s">
        <v>9</v>
      </c>
      <c r="D10" s="22" t="s">
        <v>10</v>
      </c>
      <c r="E10" s="24" t="s">
        <v>11</v>
      </c>
      <c r="F10" s="24" t="s">
        <v>13</v>
      </c>
      <c r="H10" s="8"/>
    </row>
    <row r="11" spans="1:8">
      <c r="A11" s="19">
        <v>1</v>
      </c>
      <c r="B11" s="33" t="s">
        <v>122</v>
      </c>
      <c r="C11" s="45" t="s">
        <v>4</v>
      </c>
      <c r="D11" s="42">
        <v>450</v>
      </c>
      <c r="E11" s="43"/>
      <c r="F11" s="44">
        <f>D11*E11</f>
        <v>0</v>
      </c>
      <c r="H11" s="8"/>
    </row>
    <row r="12" spans="1:8">
      <c r="A12" s="19">
        <v>2</v>
      </c>
      <c r="B12" s="34" t="s">
        <v>27</v>
      </c>
      <c r="C12" s="45" t="s">
        <v>4</v>
      </c>
      <c r="D12" s="46">
        <v>100</v>
      </c>
      <c r="E12" s="47"/>
      <c r="F12" s="48">
        <f t="shared" ref="F12:F75" si="0">D12*E12</f>
        <v>0</v>
      </c>
      <c r="H12" s="8"/>
    </row>
    <row r="13" spans="1:8">
      <c r="A13" s="19">
        <v>3</v>
      </c>
      <c r="B13" s="34" t="s">
        <v>52</v>
      </c>
      <c r="C13" s="45" t="s">
        <v>4</v>
      </c>
      <c r="D13" s="46">
        <v>100</v>
      </c>
      <c r="E13" s="49"/>
      <c r="F13" s="48">
        <f t="shared" si="0"/>
        <v>0</v>
      </c>
      <c r="H13" s="8"/>
    </row>
    <row r="14" spans="1:8">
      <c r="A14" s="19">
        <v>4</v>
      </c>
      <c r="B14" s="33" t="s">
        <v>91</v>
      </c>
      <c r="C14" s="45" t="s">
        <v>4</v>
      </c>
      <c r="D14" s="46">
        <v>450</v>
      </c>
      <c r="E14" s="49"/>
      <c r="F14" s="48">
        <f t="shared" si="0"/>
        <v>0</v>
      </c>
      <c r="H14" s="8"/>
    </row>
    <row r="15" spans="1:8">
      <c r="A15" s="19">
        <v>5</v>
      </c>
      <c r="B15" s="34" t="s">
        <v>78</v>
      </c>
      <c r="C15" s="45" t="s">
        <v>4</v>
      </c>
      <c r="D15" s="50">
        <v>3500</v>
      </c>
      <c r="E15" s="47"/>
      <c r="F15" s="48">
        <f t="shared" si="0"/>
        <v>0</v>
      </c>
      <c r="H15" s="8"/>
    </row>
    <row r="16" spans="1:8">
      <c r="A16" s="19">
        <v>6</v>
      </c>
      <c r="B16" s="34" t="s">
        <v>83</v>
      </c>
      <c r="C16" s="45" t="s">
        <v>4</v>
      </c>
      <c r="D16" s="46">
        <v>200</v>
      </c>
      <c r="E16" s="47"/>
      <c r="F16" s="48">
        <f t="shared" si="0"/>
        <v>0</v>
      </c>
      <c r="H16" s="8"/>
    </row>
    <row r="17" spans="1:6" ht="22.5" customHeight="1">
      <c r="A17" s="19">
        <v>7</v>
      </c>
      <c r="B17" s="33" t="s">
        <v>105</v>
      </c>
      <c r="C17" s="45" t="s">
        <v>4</v>
      </c>
      <c r="D17" s="46">
        <v>2500</v>
      </c>
      <c r="E17" s="51"/>
      <c r="F17" s="48">
        <f t="shared" si="0"/>
        <v>0</v>
      </c>
    </row>
    <row r="18" spans="1:6">
      <c r="A18" s="19">
        <v>8</v>
      </c>
      <c r="B18" s="34" t="s">
        <v>28</v>
      </c>
      <c r="C18" s="45" t="s">
        <v>4</v>
      </c>
      <c r="D18" s="46">
        <v>30</v>
      </c>
      <c r="E18" s="49"/>
      <c r="F18" s="48">
        <f t="shared" si="0"/>
        <v>0</v>
      </c>
    </row>
    <row r="19" spans="1:6" ht="23.25" customHeight="1">
      <c r="A19" s="19">
        <v>9</v>
      </c>
      <c r="B19" s="33" t="s">
        <v>53</v>
      </c>
      <c r="C19" s="45" t="s">
        <v>5</v>
      </c>
      <c r="D19" s="46">
        <v>400</v>
      </c>
      <c r="E19" s="49"/>
      <c r="F19" s="48">
        <f t="shared" si="0"/>
        <v>0</v>
      </c>
    </row>
    <row r="20" spans="1:6" ht="21" customHeight="1">
      <c r="A20" s="19">
        <v>10</v>
      </c>
      <c r="B20" s="34" t="s">
        <v>104</v>
      </c>
      <c r="C20" s="45" t="s">
        <v>5</v>
      </c>
      <c r="D20" s="46">
        <v>25</v>
      </c>
      <c r="E20" s="47"/>
      <c r="F20" s="48">
        <f t="shared" si="0"/>
        <v>0</v>
      </c>
    </row>
    <row r="21" spans="1:6">
      <c r="A21" s="19">
        <v>11</v>
      </c>
      <c r="B21" s="33" t="s">
        <v>29</v>
      </c>
      <c r="C21" s="45" t="s">
        <v>4</v>
      </c>
      <c r="D21" s="46">
        <v>20</v>
      </c>
      <c r="E21" s="47"/>
      <c r="F21" s="48">
        <f t="shared" si="0"/>
        <v>0</v>
      </c>
    </row>
    <row r="22" spans="1:6" ht="24" customHeight="1">
      <c r="A22" s="19">
        <v>12</v>
      </c>
      <c r="B22" s="34" t="s">
        <v>30</v>
      </c>
      <c r="C22" s="45" t="s">
        <v>4</v>
      </c>
      <c r="D22" s="46">
        <v>50</v>
      </c>
      <c r="E22" s="47"/>
      <c r="F22" s="48">
        <f t="shared" si="0"/>
        <v>0</v>
      </c>
    </row>
    <row r="23" spans="1:6" ht="25.5" customHeight="1">
      <c r="A23" s="19">
        <v>13</v>
      </c>
      <c r="B23" s="33" t="s">
        <v>31</v>
      </c>
      <c r="C23" s="45" t="s">
        <v>4</v>
      </c>
      <c r="D23" s="46">
        <v>50</v>
      </c>
      <c r="E23" s="47"/>
      <c r="F23" s="48">
        <f t="shared" si="0"/>
        <v>0</v>
      </c>
    </row>
    <row r="24" spans="1:6" ht="21.75" customHeight="1">
      <c r="A24" s="19">
        <v>14</v>
      </c>
      <c r="B24" s="34" t="s">
        <v>106</v>
      </c>
      <c r="C24" s="45" t="s">
        <v>5</v>
      </c>
      <c r="D24" s="46">
        <v>6</v>
      </c>
      <c r="E24" s="47"/>
      <c r="F24" s="48">
        <f t="shared" si="0"/>
        <v>0</v>
      </c>
    </row>
    <row r="25" spans="1:6" ht="24" customHeight="1">
      <c r="A25" s="19">
        <v>15</v>
      </c>
      <c r="B25" s="33" t="s">
        <v>107</v>
      </c>
      <c r="C25" s="45" t="s">
        <v>4</v>
      </c>
      <c r="D25" s="46">
        <v>300</v>
      </c>
      <c r="E25" s="47"/>
      <c r="F25" s="48">
        <f t="shared" si="0"/>
        <v>0</v>
      </c>
    </row>
    <row r="26" spans="1:6" ht="23.25" customHeight="1">
      <c r="A26" s="26">
        <v>16</v>
      </c>
      <c r="B26" s="35" t="s">
        <v>108</v>
      </c>
      <c r="C26" s="45" t="s">
        <v>5</v>
      </c>
      <c r="D26" s="52">
        <v>40</v>
      </c>
      <c r="E26" s="53"/>
      <c r="F26" s="48">
        <f t="shared" si="0"/>
        <v>0</v>
      </c>
    </row>
    <row r="27" spans="1:6" ht="19.5" customHeight="1">
      <c r="A27" s="19">
        <v>17</v>
      </c>
      <c r="B27" s="36" t="s">
        <v>109</v>
      </c>
      <c r="C27" s="45" t="s">
        <v>5</v>
      </c>
      <c r="D27" s="46">
        <v>50</v>
      </c>
      <c r="E27" s="47"/>
      <c r="F27" s="48">
        <f t="shared" si="0"/>
        <v>0</v>
      </c>
    </row>
    <row r="28" spans="1:6" ht="18" customHeight="1">
      <c r="A28" s="19">
        <v>18</v>
      </c>
      <c r="B28" s="36" t="s">
        <v>32</v>
      </c>
      <c r="C28" s="45" t="s">
        <v>4</v>
      </c>
      <c r="D28" s="46">
        <v>80</v>
      </c>
      <c r="E28" s="47"/>
      <c r="F28" s="48">
        <f t="shared" si="0"/>
        <v>0</v>
      </c>
    </row>
    <row r="29" spans="1:6">
      <c r="A29" s="27">
        <v>19</v>
      </c>
      <c r="B29" s="37" t="s">
        <v>14</v>
      </c>
      <c r="C29" s="45" t="s">
        <v>5</v>
      </c>
      <c r="D29" s="42">
        <v>800</v>
      </c>
      <c r="E29" s="54"/>
      <c r="F29" s="48">
        <f t="shared" si="0"/>
        <v>0</v>
      </c>
    </row>
    <row r="30" spans="1:6" ht="24">
      <c r="A30" s="19">
        <v>20</v>
      </c>
      <c r="B30" s="33" t="s">
        <v>112</v>
      </c>
      <c r="C30" s="45" t="s">
        <v>4</v>
      </c>
      <c r="D30" s="46">
        <v>50</v>
      </c>
      <c r="E30" s="47"/>
      <c r="F30" s="48">
        <f t="shared" si="0"/>
        <v>0</v>
      </c>
    </row>
    <row r="31" spans="1:6" ht="24">
      <c r="A31" s="19">
        <v>21</v>
      </c>
      <c r="B31" s="34" t="s">
        <v>111</v>
      </c>
      <c r="C31" s="45" t="s">
        <v>4</v>
      </c>
      <c r="D31" s="46">
        <v>120</v>
      </c>
      <c r="E31" s="47"/>
      <c r="F31" s="48">
        <f t="shared" si="0"/>
        <v>0</v>
      </c>
    </row>
    <row r="32" spans="1:6" ht="24">
      <c r="A32" s="19">
        <v>22</v>
      </c>
      <c r="B32" s="33" t="s">
        <v>110</v>
      </c>
      <c r="C32" s="45" t="s">
        <v>4</v>
      </c>
      <c r="D32" s="46">
        <v>30</v>
      </c>
      <c r="E32" s="47"/>
      <c r="F32" s="48">
        <f t="shared" si="0"/>
        <v>0</v>
      </c>
    </row>
    <row r="33" spans="1:6" ht="24">
      <c r="A33" s="19">
        <v>23</v>
      </c>
      <c r="B33" s="34" t="s">
        <v>113</v>
      </c>
      <c r="C33" s="45" t="s">
        <v>4</v>
      </c>
      <c r="D33" s="46">
        <v>20</v>
      </c>
      <c r="E33" s="47"/>
      <c r="F33" s="48">
        <f t="shared" si="0"/>
        <v>0</v>
      </c>
    </row>
    <row r="34" spans="1:6" ht="27" customHeight="1">
      <c r="A34" s="19">
        <v>24</v>
      </c>
      <c r="B34" s="33" t="s">
        <v>33</v>
      </c>
      <c r="C34" s="45" t="s">
        <v>4</v>
      </c>
      <c r="D34" s="46">
        <v>30</v>
      </c>
      <c r="E34" s="47"/>
      <c r="F34" s="48">
        <f t="shared" si="0"/>
        <v>0</v>
      </c>
    </row>
    <row r="35" spans="1:6">
      <c r="A35" s="19">
        <v>25</v>
      </c>
      <c r="B35" s="34" t="s">
        <v>34</v>
      </c>
      <c r="C35" s="45" t="s">
        <v>4</v>
      </c>
      <c r="D35" s="46">
        <v>20</v>
      </c>
      <c r="E35" s="47"/>
      <c r="F35" s="48">
        <f t="shared" si="0"/>
        <v>0</v>
      </c>
    </row>
    <row r="36" spans="1:6">
      <c r="A36" s="19">
        <v>26</v>
      </c>
      <c r="B36" s="33" t="s">
        <v>15</v>
      </c>
      <c r="C36" s="45" t="s">
        <v>5</v>
      </c>
      <c r="D36" s="46">
        <v>800</v>
      </c>
      <c r="E36" s="47"/>
      <c r="F36" s="48">
        <f t="shared" si="0"/>
        <v>0</v>
      </c>
    </row>
    <row r="37" spans="1:6">
      <c r="A37" s="19">
        <v>27</v>
      </c>
      <c r="B37" s="34" t="s">
        <v>54</v>
      </c>
      <c r="C37" s="45" t="s">
        <v>5</v>
      </c>
      <c r="D37" s="46">
        <v>300</v>
      </c>
      <c r="E37" s="47"/>
      <c r="F37" s="48">
        <f t="shared" si="0"/>
        <v>0</v>
      </c>
    </row>
    <row r="38" spans="1:6">
      <c r="A38" s="19">
        <v>28</v>
      </c>
      <c r="B38" s="33" t="s">
        <v>35</v>
      </c>
      <c r="C38" s="45" t="s">
        <v>4</v>
      </c>
      <c r="D38" s="46">
        <v>20</v>
      </c>
      <c r="E38" s="47"/>
      <c r="F38" s="48">
        <f t="shared" si="0"/>
        <v>0</v>
      </c>
    </row>
    <row r="39" spans="1:6">
      <c r="A39" s="19">
        <v>29</v>
      </c>
      <c r="B39" s="34" t="s">
        <v>114</v>
      </c>
      <c r="C39" s="45" t="s">
        <v>5</v>
      </c>
      <c r="D39" s="46">
        <v>30</v>
      </c>
      <c r="E39" s="47"/>
      <c r="F39" s="48">
        <f t="shared" si="0"/>
        <v>0</v>
      </c>
    </row>
    <row r="40" spans="1:6">
      <c r="A40" s="19">
        <v>30</v>
      </c>
      <c r="B40" s="33" t="s">
        <v>115</v>
      </c>
      <c r="C40" s="45" t="s">
        <v>4</v>
      </c>
      <c r="D40" s="46">
        <v>80</v>
      </c>
      <c r="E40" s="47"/>
      <c r="F40" s="48">
        <f t="shared" si="0"/>
        <v>0</v>
      </c>
    </row>
    <row r="41" spans="1:6">
      <c r="A41" s="19">
        <v>31</v>
      </c>
      <c r="B41" s="34" t="s">
        <v>116</v>
      </c>
      <c r="C41" s="45" t="s">
        <v>4</v>
      </c>
      <c r="D41" s="46">
        <v>4000</v>
      </c>
      <c r="E41" s="47"/>
      <c r="F41" s="48">
        <f t="shared" si="0"/>
        <v>0</v>
      </c>
    </row>
    <row r="42" spans="1:6">
      <c r="A42" s="19">
        <v>32</v>
      </c>
      <c r="B42" s="33" t="s">
        <v>117</v>
      </c>
      <c r="C42" s="45" t="s">
        <v>4</v>
      </c>
      <c r="D42" s="46">
        <v>500</v>
      </c>
      <c r="E42" s="47"/>
      <c r="F42" s="48">
        <f t="shared" si="0"/>
        <v>0</v>
      </c>
    </row>
    <row r="43" spans="1:6">
      <c r="A43" s="19">
        <v>33</v>
      </c>
      <c r="B43" s="34" t="s">
        <v>118</v>
      </c>
      <c r="C43" s="45" t="s">
        <v>4</v>
      </c>
      <c r="D43" s="46">
        <v>50</v>
      </c>
      <c r="E43" s="47"/>
      <c r="F43" s="48">
        <f t="shared" si="0"/>
        <v>0</v>
      </c>
    </row>
    <row r="44" spans="1:6">
      <c r="A44" s="19">
        <v>34</v>
      </c>
      <c r="B44" s="33" t="s">
        <v>123</v>
      </c>
      <c r="C44" s="45" t="s">
        <v>4</v>
      </c>
      <c r="D44" s="46">
        <v>100</v>
      </c>
      <c r="E44" s="47"/>
      <c r="F44" s="48">
        <f t="shared" si="0"/>
        <v>0</v>
      </c>
    </row>
    <row r="45" spans="1:6">
      <c r="A45" s="19">
        <v>35</v>
      </c>
      <c r="B45" s="34" t="s">
        <v>119</v>
      </c>
      <c r="C45" s="45" t="s">
        <v>4</v>
      </c>
      <c r="D45" s="46">
        <v>3500</v>
      </c>
      <c r="E45" s="47"/>
      <c r="F45" s="48">
        <f t="shared" si="0"/>
        <v>0</v>
      </c>
    </row>
    <row r="46" spans="1:6">
      <c r="A46" s="19">
        <v>36</v>
      </c>
      <c r="B46" s="33" t="s">
        <v>120</v>
      </c>
      <c r="C46" s="45" t="s">
        <v>24</v>
      </c>
      <c r="D46" s="46">
        <v>2000</v>
      </c>
      <c r="E46" s="47"/>
      <c r="F46" s="48">
        <f t="shared" si="0"/>
        <v>0</v>
      </c>
    </row>
    <row r="47" spans="1:6">
      <c r="A47" s="19">
        <v>37</v>
      </c>
      <c r="B47" s="35" t="s">
        <v>67</v>
      </c>
      <c r="C47" s="45" t="s">
        <v>5</v>
      </c>
      <c r="D47" s="46">
        <v>200</v>
      </c>
      <c r="E47" s="47"/>
      <c r="F47" s="48">
        <f t="shared" si="0"/>
        <v>0</v>
      </c>
    </row>
    <row r="48" spans="1:6">
      <c r="A48" s="19">
        <v>38</v>
      </c>
      <c r="B48" s="36" t="s">
        <v>121</v>
      </c>
      <c r="C48" s="45" t="s">
        <v>5</v>
      </c>
      <c r="D48" s="46">
        <v>4</v>
      </c>
      <c r="E48" s="47"/>
      <c r="F48" s="48">
        <f t="shared" si="0"/>
        <v>0</v>
      </c>
    </row>
    <row r="49" spans="1:6">
      <c r="A49" s="19">
        <v>39</v>
      </c>
      <c r="B49" s="36" t="s">
        <v>55</v>
      </c>
      <c r="C49" s="45" t="s">
        <v>5</v>
      </c>
      <c r="D49" s="46">
        <v>40</v>
      </c>
      <c r="E49" s="47"/>
      <c r="F49" s="48">
        <f t="shared" si="0"/>
        <v>0</v>
      </c>
    </row>
    <row r="50" spans="1:6">
      <c r="A50" s="26">
        <v>40</v>
      </c>
      <c r="B50" s="38" t="s">
        <v>124</v>
      </c>
      <c r="C50" s="45" t="s">
        <v>4</v>
      </c>
      <c r="D50" s="52">
        <v>100</v>
      </c>
      <c r="E50" s="53"/>
      <c r="F50" s="48">
        <f t="shared" si="0"/>
        <v>0</v>
      </c>
    </row>
    <row r="51" spans="1:6">
      <c r="A51" s="19">
        <v>41</v>
      </c>
      <c r="B51" s="34" t="s">
        <v>92</v>
      </c>
      <c r="C51" s="45" t="s">
        <v>4</v>
      </c>
      <c r="D51" s="46">
        <v>1500</v>
      </c>
      <c r="E51" s="47"/>
      <c r="F51" s="48">
        <f t="shared" si="0"/>
        <v>0</v>
      </c>
    </row>
    <row r="52" spans="1:6">
      <c r="A52" s="19">
        <v>42</v>
      </c>
      <c r="B52" s="34" t="s">
        <v>93</v>
      </c>
      <c r="C52" s="45" t="s">
        <v>24</v>
      </c>
      <c r="D52" s="46">
        <v>250</v>
      </c>
      <c r="E52" s="47"/>
      <c r="F52" s="48">
        <f t="shared" si="0"/>
        <v>0</v>
      </c>
    </row>
    <row r="53" spans="1:6">
      <c r="A53" s="19">
        <v>43</v>
      </c>
      <c r="B53" s="34" t="s">
        <v>56</v>
      </c>
      <c r="C53" s="45" t="s">
        <v>24</v>
      </c>
      <c r="D53" s="46">
        <v>40</v>
      </c>
      <c r="E53" s="47"/>
      <c r="F53" s="48">
        <f t="shared" si="0"/>
        <v>0</v>
      </c>
    </row>
    <row r="54" spans="1:6">
      <c r="A54" s="19">
        <v>44</v>
      </c>
      <c r="B54" s="33" t="s">
        <v>94</v>
      </c>
      <c r="C54" s="45" t="s">
        <v>5</v>
      </c>
      <c r="D54" s="46">
        <v>10</v>
      </c>
      <c r="E54" s="47"/>
      <c r="F54" s="48">
        <f t="shared" si="0"/>
        <v>0</v>
      </c>
    </row>
    <row r="55" spans="1:6">
      <c r="A55" s="19">
        <v>45</v>
      </c>
      <c r="B55" s="34" t="s">
        <v>96</v>
      </c>
      <c r="C55" s="45" t="s">
        <v>4</v>
      </c>
      <c r="D55" s="46">
        <v>100</v>
      </c>
      <c r="E55" s="47"/>
      <c r="F55" s="48">
        <f t="shared" si="0"/>
        <v>0</v>
      </c>
    </row>
    <row r="56" spans="1:6">
      <c r="A56" s="19">
        <v>46</v>
      </c>
      <c r="B56" s="34" t="s">
        <v>97</v>
      </c>
      <c r="C56" s="45" t="s">
        <v>5</v>
      </c>
      <c r="D56" s="46">
        <v>100</v>
      </c>
      <c r="E56" s="47"/>
      <c r="F56" s="48">
        <f t="shared" si="0"/>
        <v>0</v>
      </c>
    </row>
    <row r="57" spans="1:6">
      <c r="A57" s="19">
        <v>47</v>
      </c>
      <c r="B57" s="33" t="s">
        <v>57</v>
      </c>
      <c r="C57" s="45" t="s">
        <v>5</v>
      </c>
      <c r="D57" s="46">
        <v>10</v>
      </c>
      <c r="E57" s="47"/>
      <c r="F57" s="48">
        <f t="shared" si="0"/>
        <v>0</v>
      </c>
    </row>
    <row r="58" spans="1:6">
      <c r="A58" s="19">
        <v>48</v>
      </c>
      <c r="B58" s="34" t="s">
        <v>58</v>
      </c>
      <c r="C58" s="45" t="s">
        <v>5</v>
      </c>
      <c r="D58" s="46">
        <v>60</v>
      </c>
      <c r="E58" s="47"/>
      <c r="F58" s="48">
        <f t="shared" si="0"/>
        <v>0</v>
      </c>
    </row>
    <row r="59" spans="1:6">
      <c r="A59" s="19">
        <v>49</v>
      </c>
      <c r="B59" s="33" t="s">
        <v>95</v>
      </c>
      <c r="C59" s="45" t="s">
        <v>5</v>
      </c>
      <c r="D59" s="46">
        <v>10</v>
      </c>
      <c r="E59" s="47"/>
      <c r="F59" s="48">
        <f t="shared" si="0"/>
        <v>0</v>
      </c>
    </row>
    <row r="60" spans="1:6">
      <c r="A60" s="19">
        <v>50</v>
      </c>
      <c r="B60" s="34" t="s">
        <v>36</v>
      </c>
      <c r="C60" s="45" t="s">
        <v>4</v>
      </c>
      <c r="D60" s="46">
        <v>400</v>
      </c>
      <c r="E60" s="47"/>
      <c r="F60" s="48">
        <f t="shared" si="0"/>
        <v>0</v>
      </c>
    </row>
    <row r="61" spans="1:6">
      <c r="A61" s="19">
        <v>51</v>
      </c>
      <c r="B61" s="33" t="s">
        <v>125</v>
      </c>
      <c r="C61" s="45" t="s">
        <v>4</v>
      </c>
      <c r="D61" s="46">
        <v>25</v>
      </c>
      <c r="E61" s="47"/>
      <c r="F61" s="48">
        <f t="shared" si="0"/>
        <v>0</v>
      </c>
    </row>
    <row r="62" spans="1:6">
      <c r="A62" s="19">
        <v>52</v>
      </c>
      <c r="B62" s="34" t="s">
        <v>98</v>
      </c>
      <c r="C62" s="45" t="s">
        <v>5</v>
      </c>
      <c r="D62" s="46">
        <v>8</v>
      </c>
      <c r="E62" s="47"/>
      <c r="F62" s="48">
        <f t="shared" si="0"/>
        <v>0</v>
      </c>
    </row>
    <row r="63" spans="1:6">
      <c r="A63" s="19">
        <v>53</v>
      </c>
      <c r="B63" s="33" t="s">
        <v>59</v>
      </c>
      <c r="C63" s="45" t="s">
        <v>5</v>
      </c>
      <c r="D63" s="46">
        <v>5</v>
      </c>
      <c r="E63" s="47"/>
      <c r="F63" s="48">
        <f t="shared" si="0"/>
        <v>0</v>
      </c>
    </row>
    <row r="64" spans="1:6">
      <c r="A64" s="19">
        <v>54</v>
      </c>
      <c r="B64" s="39" t="s">
        <v>99</v>
      </c>
      <c r="C64" s="45" t="s">
        <v>5</v>
      </c>
      <c r="D64" s="46">
        <v>150</v>
      </c>
      <c r="E64" s="47"/>
      <c r="F64" s="48">
        <f t="shared" si="0"/>
        <v>0</v>
      </c>
    </row>
    <row r="65" spans="1:6">
      <c r="A65" s="19">
        <v>55</v>
      </c>
      <c r="B65" s="40" t="s">
        <v>37</v>
      </c>
      <c r="C65" s="45" t="s">
        <v>4</v>
      </c>
      <c r="D65" s="46">
        <v>170</v>
      </c>
      <c r="E65" s="47"/>
      <c r="F65" s="48">
        <f t="shared" si="0"/>
        <v>0</v>
      </c>
    </row>
    <row r="66" spans="1:6">
      <c r="A66" s="19">
        <v>56</v>
      </c>
      <c r="B66" s="39" t="s">
        <v>100</v>
      </c>
      <c r="C66" s="45" t="s">
        <v>4</v>
      </c>
      <c r="D66" s="46">
        <v>2000</v>
      </c>
      <c r="E66" s="47"/>
      <c r="F66" s="48">
        <f t="shared" si="0"/>
        <v>0</v>
      </c>
    </row>
    <row r="67" spans="1:6">
      <c r="A67" s="19">
        <v>57</v>
      </c>
      <c r="B67" s="36" t="s">
        <v>101</v>
      </c>
      <c r="C67" s="45" t="s">
        <v>4</v>
      </c>
      <c r="D67" s="46">
        <v>250</v>
      </c>
      <c r="E67" s="47"/>
      <c r="F67" s="48">
        <f t="shared" si="0"/>
        <v>0</v>
      </c>
    </row>
    <row r="68" spans="1:6">
      <c r="A68" s="19">
        <v>58</v>
      </c>
      <c r="B68" s="55" t="s">
        <v>38</v>
      </c>
      <c r="C68" s="45" t="s">
        <v>4</v>
      </c>
      <c r="D68" s="46">
        <v>25</v>
      </c>
      <c r="E68" s="47"/>
      <c r="F68" s="48">
        <f t="shared" si="0"/>
        <v>0</v>
      </c>
    </row>
    <row r="69" spans="1:6">
      <c r="A69" s="19">
        <v>59</v>
      </c>
      <c r="B69" s="41" t="s">
        <v>126</v>
      </c>
      <c r="C69" s="45" t="s">
        <v>5</v>
      </c>
      <c r="D69" s="46">
        <v>150</v>
      </c>
      <c r="E69" s="47"/>
      <c r="F69" s="48">
        <f t="shared" si="0"/>
        <v>0</v>
      </c>
    </row>
    <row r="70" spans="1:6">
      <c r="A70" s="19">
        <v>60</v>
      </c>
      <c r="B70" s="41" t="s">
        <v>127</v>
      </c>
      <c r="C70" s="45" t="s">
        <v>5</v>
      </c>
      <c r="D70" s="46">
        <v>100</v>
      </c>
      <c r="E70" s="47"/>
      <c r="F70" s="48">
        <f t="shared" si="0"/>
        <v>0</v>
      </c>
    </row>
    <row r="71" spans="1:6">
      <c r="A71" s="19">
        <v>61</v>
      </c>
      <c r="B71" s="41" t="s">
        <v>128</v>
      </c>
      <c r="C71" s="45" t="s">
        <v>5</v>
      </c>
      <c r="D71" s="46">
        <v>100</v>
      </c>
      <c r="E71" s="47"/>
      <c r="F71" s="48">
        <f t="shared" si="0"/>
        <v>0</v>
      </c>
    </row>
    <row r="72" spans="1:6">
      <c r="A72" s="19">
        <v>62</v>
      </c>
      <c r="B72" s="41" t="s">
        <v>60</v>
      </c>
      <c r="C72" s="45" t="s">
        <v>5</v>
      </c>
      <c r="D72" s="46">
        <v>100</v>
      </c>
      <c r="E72" s="47"/>
      <c r="F72" s="48">
        <f t="shared" si="0"/>
        <v>0</v>
      </c>
    </row>
    <row r="73" spans="1:6">
      <c r="A73" s="19">
        <v>63</v>
      </c>
      <c r="B73" s="41" t="s">
        <v>129</v>
      </c>
      <c r="C73" s="45" t="s">
        <v>5</v>
      </c>
      <c r="D73" s="46">
        <v>450</v>
      </c>
      <c r="E73" s="47"/>
      <c r="F73" s="48">
        <f t="shared" si="0"/>
        <v>0</v>
      </c>
    </row>
    <row r="74" spans="1:6">
      <c r="A74" s="19">
        <v>64</v>
      </c>
      <c r="B74" s="41" t="s">
        <v>102</v>
      </c>
      <c r="C74" s="45" t="s">
        <v>5</v>
      </c>
      <c r="D74" s="46">
        <v>300</v>
      </c>
      <c r="E74" s="47"/>
      <c r="F74" s="48">
        <f t="shared" si="0"/>
        <v>0</v>
      </c>
    </row>
    <row r="75" spans="1:6">
      <c r="A75" s="19">
        <v>65</v>
      </c>
      <c r="B75" s="41" t="s">
        <v>103</v>
      </c>
      <c r="C75" s="45" t="s">
        <v>4</v>
      </c>
      <c r="D75" s="46">
        <v>100</v>
      </c>
      <c r="E75" s="47"/>
      <c r="F75" s="48">
        <f t="shared" si="0"/>
        <v>0</v>
      </c>
    </row>
    <row r="76" spans="1:6">
      <c r="A76" s="19">
        <v>66</v>
      </c>
      <c r="B76" s="36" t="s">
        <v>39</v>
      </c>
      <c r="C76" s="45" t="s">
        <v>4</v>
      </c>
      <c r="D76" s="46">
        <v>70</v>
      </c>
      <c r="E76" s="47"/>
      <c r="F76" s="48">
        <f t="shared" ref="F76:F116" si="1">D76*E76</f>
        <v>0</v>
      </c>
    </row>
    <row r="77" spans="1:6">
      <c r="A77" s="19">
        <v>67</v>
      </c>
      <c r="B77" s="36" t="s">
        <v>61</v>
      </c>
      <c r="C77" s="45" t="s">
        <v>5</v>
      </c>
      <c r="D77" s="46">
        <v>10</v>
      </c>
      <c r="E77" s="47"/>
      <c r="F77" s="48">
        <f t="shared" si="1"/>
        <v>0</v>
      </c>
    </row>
    <row r="78" spans="1:6">
      <c r="A78" s="19">
        <v>68</v>
      </c>
      <c r="B78" s="36" t="s">
        <v>40</v>
      </c>
      <c r="C78" s="45" t="s">
        <v>4</v>
      </c>
      <c r="D78" s="46">
        <v>3000</v>
      </c>
      <c r="E78" s="47"/>
      <c r="F78" s="48">
        <f t="shared" si="1"/>
        <v>0</v>
      </c>
    </row>
    <row r="79" spans="1:6">
      <c r="A79" s="19">
        <v>69</v>
      </c>
      <c r="B79" s="36" t="s">
        <v>41</v>
      </c>
      <c r="C79" s="45" t="s">
        <v>4</v>
      </c>
      <c r="D79" s="46">
        <v>80</v>
      </c>
      <c r="E79" s="47"/>
      <c r="F79" s="48">
        <f t="shared" si="1"/>
        <v>0</v>
      </c>
    </row>
    <row r="80" spans="1:6">
      <c r="A80" s="19">
        <v>70</v>
      </c>
      <c r="B80" s="36" t="s">
        <v>42</v>
      </c>
      <c r="C80" s="45" t="s">
        <v>4</v>
      </c>
      <c r="D80" s="46">
        <v>25</v>
      </c>
      <c r="E80" s="47"/>
      <c r="F80" s="48">
        <f t="shared" si="1"/>
        <v>0</v>
      </c>
    </row>
    <row r="81" spans="1:6">
      <c r="A81" s="19">
        <v>71</v>
      </c>
      <c r="B81" s="36" t="s">
        <v>43</v>
      </c>
      <c r="C81" s="45" t="s">
        <v>4</v>
      </c>
      <c r="D81" s="46">
        <v>1000</v>
      </c>
      <c r="E81" s="47"/>
      <c r="F81" s="48">
        <f t="shared" si="1"/>
        <v>0</v>
      </c>
    </row>
    <row r="82" spans="1:6">
      <c r="A82" s="19">
        <v>72</v>
      </c>
      <c r="B82" s="36" t="s">
        <v>44</v>
      </c>
      <c r="C82" s="45" t="s">
        <v>4</v>
      </c>
      <c r="D82" s="46">
        <v>760</v>
      </c>
      <c r="E82" s="47"/>
      <c r="F82" s="48">
        <f t="shared" si="1"/>
        <v>0</v>
      </c>
    </row>
    <row r="83" spans="1:6">
      <c r="A83" s="19">
        <v>73</v>
      </c>
      <c r="B83" s="36" t="s">
        <v>45</v>
      </c>
      <c r="C83" s="45" t="s">
        <v>4</v>
      </c>
      <c r="D83" s="46">
        <v>500</v>
      </c>
      <c r="E83" s="47"/>
      <c r="F83" s="48">
        <f t="shared" si="1"/>
        <v>0</v>
      </c>
    </row>
    <row r="84" spans="1:6">
      <c r="A84" s="19">
        <v>74</v>
      </c>
      <c r="B84" s="36" t="s">
        <v>68</v>
      </c>
      <c r="C84" s="45" t="s">
        <v>4</v>
      </c>
      <c r="D84" s="46">
        <v>2000</v>
      </c>
      <c r="E84" s="47"/>
      <c r="F84" s="48">
        <f t="shared" si="1"/>
        <v>0</v>
      </c>
    </row>
    <row r="85" spans="1:6">
      <c r="A85" s="19">
        <v>75</v>
      </c>
      <c r="B85" s="36" t="s">
        <v>70</v>
      </c>
      <c r="C85" s="45" t="s">
        <v>5</v>
      </c>
      <c r="D85" s="46">
        <v>80</v>
      </c>
      <c r="E85" s="47"/>
      <c r="F85" s="48">
        <f t="shared" si="1"/>
        <v>0</v>
      </c>
    </row>
    <row r="86" spans="1:6">
      <c r="A86" s="19">
        <v>76</v>
      </c>
      <c r="B86" s="36" t="s">
        <v>69</v>
      </c>
      <c r="C86" s="45" t="s">
        <v>4</v>
      </c>
      <c r="D86" s="46">
        <v>2500</v>
      </c>
      <c r="E86" s="47"/>
      <c r="F86" s="48">
        <f t="shared" si="1"/>
        <v>0</v>
      </c>
    </row>
    <row r="87" spans="1:6">
      <c r="A87" s="19">
        <v>77</v>
      </c>
      <c r="B87" s="56" t="s">
        <v>46</v>
      </c>
      <c r="C87" s="45" t="s">
        <v>4</v>
      </c>
      <c r="D87" s="57">
        <v>60</v>
      </c>
      <c r="E87" s="47"/>
      <c r="F87" s="48">
        <f t="shared" si="1"/>
        <v>0</v>
      </c>
    </row>
    <row r="88" spans="1:6">
      <c r="A88" s="19">
        <v>78</v>
      </c>
      <c r="B88" s="36" t="s">
        <v>62</v>
      </c>
      <c r="C88" s="45" t="s">
        <v>5</v>
      </c>
      <c r="D88" s="46">
        <v>180</v>
      </c>
      <c r="E88" s="47"/>
      <c r="F88" s="48">
        <f t="shared" si="1"/>
        <v>0</v>
      </c>
    </row>
    <row r="89" spans="1:6">
      <c r="A89" s="19">
        <v>79</v>
      </c>
      <c r="B89" s="36" t="s">
        <v>16</v>
      </c>
      <c r="C89" s="45" t="s">
        <v>4</v>
      </c>
      <c r="D89" s="46">
        <v>7000</v>
      </c>
      <c r="E89" s="47"/>
      <c r="F89" s="48">
        <f t="shared" si="1"/>
        <v>0</v>
      </c>
    </row>
    <row r="90" spans="1:6">
      <c r="A90" s="19">
        <v>80</v>
      </c>
      <c r="B90" s="36" t="s">
        <v>63</v>
      </c>
      <c r="C90" s="45" t="s">
        <v>5</v>
      </c>
      <c r="D90" s="46">
        <v>180</v>
      </c>
      <c r="E90" s="47"/>
      <c r="F90" s="48">
        <f t="shared" si="1"/>
        <v>0</v>
      </c>
    </row>
    <row r="91" spans="1:6">
      <c r="A91" s="19">
        <v>81</v>
      </c>
      <c r="B91" s="36" t="s">
        <v>64</v>
      </c>
      <c r="C91" s="45" t="s">
        <v>5</v>
      </c>
      <c r="D91" s="46">
        <v>200</v>
      </c>
      <c r="E91" s="47"/>
      <c r="F91" s="48">
        <f t="shared" si="1"/>
        <v>0</v>
      </c>
    </row>
    <row r="92" spans="1:6">
      <c r="A92" s="19">
        <v>82</v>
      </c>
      <c r="B92" s="36" t="s">
        <v>47</v>
      </c>
      <c r="C92" s="45" t="s">
        <v>4</v>
      </c>
      <c r="D92" s="46">
        <v>1000</v>
      </c>
      <c r="E92" s="47"/>
      <c r="F92" s="48">
        <f t="shared" si="1"/>
        <v>0</v>
      </c>
    </row>
    <row r="93" spans="1:6">
      <c r="A93" s="19">
        <v>83</v>
      </c>
      <c r="B93" s="36" t="s">
        <v>71</v>
      </c>
      <c r="C93" s="45" t="s">
        <v>4</v>
      </c>
      <c r="D93" s="46">
        <v>25</v>
      </c>
      <c r="E93" s="47"/>
      <c r="F93" s="48">
        <f t="shared" si="1"/>
        <v>0</v>
      </c>
    </row>
    <row r="94" spans="1:6">
      <c r="A94" s="19">
        <v>84</v>
      </c>
      <c r="B94" s="36" t="s">
        <v>65</v>
      </c>
      <c r="C94" s="45" t="s">
        <v>5</v>
      </c>
      <c r="D94" s="46">
        <v>300</v>
      </c>
      <c r="E94" s="47"/>
      <c r="F94" s="48">
        <f t="shared" si="1"/>
        <v>0</v>
      </c>
    </row>
    <row r="95" spans="1:6">
      <c r="A95" s="19">
        <v>85</v>
      </c>
      <c r="B95" s="36" t="s">
        <v>88</v>
      </c>
      <c r="C95" s="45" t="s">
        <v>4</v>
      </c>
      <c r="D95" s="46">
        <v>350</v>
      </c>
      <c r="E95" s="47"/>
      <c r="F95" s="48">
        <f t="shared" si="1"/>
        <v>0</v>
      </c>
    </row>
    <row r="96" spans="1:6">
      <c r="A96" s="19">
        <v>86</v>
      </c>
      <c r="B96" s="36" t="s">
        <v>48</v>
      </c>
      <c r="C96" s="45" t="s">
        <v>4</v>
      </c>
      <c r="D96" s="46">
        <v>60</v>
      </c>
      <c r="E96" s="47"/>
      <c r="F96" s="48">
        <f t="shared" si="1"/>
        <v>0</v>
      </c>
    </row>
    <row r="97" spans="1:6">
      <c r="A97" s="19">
        <v>87</v>
      </c>
      <c r="B97" s="36" t="s">
        <v>72</v>
      </c>
      <c r="C97" s="45" t="s">
        <v>4</v>
      </c>
      <c r="D97" s="46">
        <v>350</v>
      </c>
      <c r="E97" s="47"/>
      <c r="F97" s="48">
        <f t="shared" si="1"/>
        <v>0</v>
      </c>
    </row>
    <row r="98" spans="1:6">
      <c r="A98" s="19">
        <v>88</v>
      </c>
      <c r="B98" s="36" t="s">
        <v>73</v>
      </c>
      <c r="C98" s="45" t="s">
        <v>4</v>
      </c>
      <c r="D98" s="46">
        <v>80</v>
      </c>
      <c r="E98" s="47"/>
      <c r="F98" s="48">
        <f t="shared" si="1"/>
        <v>0</v>
      </c>
    </row>
    <row r="99" spans="1:6">
      <c r="A99" s="19">
        <v>89</v>
      </c>
      <c r="B99" s="36" t="s">
        <v>74</v>
      </c>
      <c r="C99" s="45" t="s">
        <v>4</v>
      </c>
      <c r="D99" s="46">
        <v>100</v>
      </c>
      <c r="E99" s="47"/>
      <c r="F99" s="48">
        <f t="shared" si="1"/>
        <v>0</v>
      </c>
    </row>
    <row r="100" spans="1:6">
      <c r="A100" s="19">
        <v>90</v>
      </c>
      <c r="B100" s="36" t="s">
        <v>75</v>
      </c>
      <c r="C100" s="45" t="s">
        <v>4</v>
      </c>
      <c r="D100" s="46">
        <v>20</v>
      </c>
      <c r="E100" s="47"/>
      <c r="F100" s="48">
        <f t="shared" si="1"/>
        <v>0</v>
      </c>
    </row>
    <row r="101" spans="1:6">
      <c r="A101" s="19">
        <v>91</v>
      </c>
      <c r="B101" s="36" t="s">
        <v>66</v>
      </c>
      <c r="C101" s="45" t="s">
        <v>5</v>
      </c>
      <c r="D101" s="46">
        <v>300</v>
      </c>
      <c r="E101" s="47"/>
      <c r="F101" s="48">
        <f t="shared" si="1"/>
        <v>0</v>
      </c>
    </row>
    <row r="102" spans="1:6">
      <c r="A102" s="19">
        <v>92</v>
      </c>
      <c r="B102" s="56" t="s">
        <v>76</v>
      </c>
      <c r="C102" s="45" t="s">
        <v>4</v>
      </c>
      <c r="D102" s="57">
        <v>60</v>
      </c>
      <c r="E102" s="47"/>
      <c r="F102" s="48">
        <f t="shared" si="1"/>
        <v>0</v>
      </c>
    </row>
    <row r="103" spans="1:6">
      <c r="A103" s="19">
        <v>93</v>
      </c>
      <c r="B103" s="56" t="s">
        <v>51</v>
      </c>
      <c r="C103" s="45" t="s">
        <v>4</v>
      </c>
      <c r="D103" s="57">
        <v>60</v>
      </c>
      <c r="E103" s="47"/>
      <c r="F103" s="48">
        <f t="shared" si="1"/>
        <v>0</v>
      </c>
    </row>
    <row r="104" spans="1:6">
      <c r="A104" s="19">
        <v>94</v>
      </c>
      <c r="B104" s="36" t="s">
        <v>131</v>
      </c>
      <c r="C104" s="45" t="s">
        <v>4</v>
      </c>
      <c r="D104" s="46">
        <v>3000</v>
      </c>
      <c r="E104" s="47"/>
      <c r="F104" s="48">
        <f t="shared" si="1"/>
        <v>0</v>
      </c>
    </row>
    <row r="105" spans="1:6">
      <c r="A105" s="19">
        <v>95</v>
      </c>
      <c r="B105" s="36" t="s">
        <v>25</v>
      </c>
      <c r="C105" s="45" t="s">
        <v>5</v>
      </c>
      <c r="D105" s="46">
        <v>1000</v>
      </c>
      <c r="E105" s="47"/>
      <c r="F105" s="48">
        <f t="shared" si="1"/>
        <v>0</v>
      </c>
    </row>
    <row r="106" spans="1:6">
      <c r="A106" s="19">
        <v>96</v>
      </c>
      <c r="B106" s="36" t="s">
        <v>50</v>
      </c>
      <c r="C106" s="45" t="s">
        <v>4</v>
      </c>
      <c r="D106" s="46">
        <v>50</v>
      </c>
      <c r="E106" s="47"/>
      <c r="F106" s="48">
        <f t="shared" si="1"/>
        <v>0</v>
      </c>
    </row>
    <row r="107" spans="1:6">
      <c r="A107" s="19">
        <v>97</v>
      </c>
      <c r="B107" s="36" t="s">
        <v>49</v>
      </c>
      <c r="C107" s="45" t="s">
        <v>4</v>
      </c>
      <c r="D107" s="46">
        <v>50</v>
      </c>
      <c r="E107" s="47"/>
      <c r="F107" s="48">
        <f t="shared" si="1"/>
        <v>0</v>
      </c>
    </row>
    <row r="108" spans="1:6">
      <c r="A108" s="19">
        <v>98</v>
      </c>
      <c r="B108" s="36" t="s">
        <v>77</v>
      </c>
      <c r="C108" s="45" t="s">
        <v>4</v>
      </c>
      <c r="D108" s="46">
        <v>150</v>
      </c>
      <c r="E108" s="47"/>
      <c r="F108" s="48">
        <f t="shared" si="1"/>
        <v>0</v>
      </c>
    </row>
    <row r="109" spans="1:6">
      <c r="A109" s="19">
        <v>99</v>
      </c>
      <c r="B109" s="36" t="s">
        <v>26</v>
      </c>
      <c r="C109" s="45" t="s">
        <v>5</v>
      </c>
      <c r="D109" s="46">
        <v>800</v>
      </c>
      <c r="E109" s="47"/>
      <c r="F109" s="48">
        <f t="shared" si="1"/>
        <v>0</v>
      </c>
    </row>
    <row r="110" spans="1:6">
      <c r="A110" s="19">
        <v>100</v>
      </c>
      <c r="B110" s="36" t="s">
        <v>82</v>
      </c>
      <c r="C110" s="45" t="s">
        <v>5</v>
      </c>
      <c r="D110" s="46">
        <v>800</v>
      </c>
      <c r="E110" s="47"/>
      <c r="F110" s="48">
        <f t="shared" si="1"/>
        <v>0</v>
      </c>
    </row>
    <row r="111" spans="1:6">
      <c r="A111" s="19">
        <v>101</v>
      </c>
      <c r="B111" s="36" t="s">
        <v>79</v>
      </c>
      <c r="C111" s="45" t="s">
        <v>5</v>
      </c>
      <c r="D111" s="46">
        <v>5</v>
      </c>
      <c r="E111" s="47"/>
      <c r="F111" s="48">
        <f t="shared" si="1"/>
        <v>0</v>
      </c>
    </row>
    <row r="112" spans="1:6">
      <c r="A112" s="19">
        <v>102</v>
      </c>
      <c r="B112" s="36" t="s">
        <v>80</v>
      </c>
      <c r="C112" s="45" t="s">
        <v>4</v>
      </c>
      <c r="D112" s="46">
        <v>10</v>
      </c>
      <c r="E112" s="47"/>
      <c r="F112" s="48">
        <f t="shared" si="1"/>
        <v>0</v>
      </c>
    </row>
    <row r="113" spans="1:7">
      <c r="A113" s="19">
        <v>103</v>
      </c>
      <c r="B113" s="36" t="s">
        <v>81</v>
      </c>
      <c r="C113" s="45" t="s">
        <v>4</v>
      </c>
      <c r="D113" s="46">
        <v>2000</v>
      </c>
      <c r="E113" s="47"/>
      <c r="F113" s="48">
        <f t="shared" si="1"/>
        <v>0</v>
      </c>
    </row>
    <row r="114" spans="1:7">
      <c r="A114" s="19">
        <v>104</v>
      </c>
      <c r="B114" s="36" t="s">
        <v>130</v>
      </c>
      <c r="C114" s="45" t="s">
        <v>4</v>
      </c>
      <c r="D114" s="46">
        <v>60</v>
      </c>
      <c r="E114" s="47"/>
      <c r="F114" s="48">
        <f t="shared" si="1"/>
        <v>0</v>
      </c>
    </row>
    <row r="115" spans="1:7">
      <c r="A115" s="19">
        <v>105</v>
      </c>
      <c r="B115" s="36" t="s">
        <v>86</v>
      </c>
      <c r="C115" s="45" t="s">
        <v>5</v>
      </c>
      <c r="D115" s="46">
        <v>600</v>
      </c>
      <c r="E115" s="47"/>
      <c r="F115" s="48">
        <f t="shared" si="1"/>
        <v>0</v>
      </c>
    </row>
    <row r="116" spans="1:7">
      <c r="A116" s="19">
        <v>106</v>
      </c>
      <c r="B116" s="36" t="s">
        <v>87</v>
      </c>
      <c r="C116" s="45" t="s">
        <v>5</v>
      </c>
      <c r="D116" s="46">
        <v>800</v>
      </c>
      <c r="E116" s="47"/>
      <c r="F116" s="48">
        <f t="shared" si="1"/>
        <v>0</v>
      </c>
    </row>
    <row r="117" spans="1:7" ht="49.5" customHeight="1" thickBot="1">
      <c r="A117" s="66" t="s">
        <v>6</v>
      </c>
      <c r="B117" s="66"/>
      <c r="C117" s="66"/>
      <c r="D117" s="66"/>
      <c r="E117" s="66"/>
      <c r="F117" s="17">
        <f>SUM(F11:F116)</f>
        <v>0</v>
      </c>
    </row>
    <row r="118" spans="1:7">
      <c r="A118" s="9"/>
      <c r="B118" s="10"/>
      <c r="C118" s="11"/>
      <c r="D118" s="18"/>
      <c r="E118" s="12"/>
      <c r="F118" s="12"/>
    </row>
    <row r="120" spans="1:7" ht="34.5" customHeight="1">
      <c r="A120" s="68" t="s">
        <v>90</v>
      </c>
      <c r="B120" s="68"/>
      <c r="C120" s="68"/>
      <c r="D120" s="68"/>
      <c r="E120" s="68"/>
      <c r="F120" s="32">
        <f>F117</f>
        <v>0</v>
      </c>
      <c r="G120" s="31"/>
    </row>
    <row r="121" spans="1:7" ht="69" customHeight="1">
      <c r="A121" s="67" t="s">
        <v>12</v>
      </c>
      <c r="B121" s="67"/>
      <c r="C121" s="67"/>
      <c r="D121" s="67"/>
      <c r="E121" s="67"/>
      <c r="F121" s="67"/>
    </row>
    <row r="125" spans="1:7" ht="27.75" customHeight="1">
      <c r="A125" s="69" t="s">
        <v>19</v>
      </c>
      <c r="B125" s="69"/>
      <c r="C125" s="69"/>
      <c r="D125" s="69"/>
      <c r="E125" s="69"/>
      <c r="F125" s="69"/>
      <c r="G125" s="58"/>
    </row>
  </sheetData>
  <autoFilter ref="A10:F117"/>
  <mergeCells count="11">
    <mergeCell ref="A8:F8"/>
    <mergeCell ref="A117:E117"/>
    <mergeCell ref="A121:F121"/>
    <mergeCell ref="A120:E120"/>
    <mergeCell ref="A125:F125"/>
    <mergeCell ref="A7:F7"/>
    <mergeCell ref="A1:B1"/>
    <mergeCell ref="E1:F1"/>
    <mergeCell ref="A3:E3"/>
    <mergeCell ref="A4:B4"/>
    <mergeCell ref="A5:B5"/>
  </mergeCells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ARTYKUŁY SPOŻYWCZE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edukompetencje</dc:creator>
  <cp:lastModifiedBy>Chodubska-Żylla Agnieszka</cp:lastModifiedBy>
  <cp:lastPrinted>2024-11-08T12:15:49Z</cp:lastPrinted>
  <dcterms:created xsi:type="dcterms:W3CDTF">2011-11-08T22:51:13Z</dcterms:created>
  <dcterms:modified xsi:type="dcterms:W3CDTF">2024-11-08T12:15:50Z</dcterms:modified>
</cp:coreProperties>
</file>