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8C4E9103-6421-42D3-BB1B-3284894DC5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Arkusz1!$A$1:$AK$14</definedName>
  </definedNames>
  <calcPr calcId="191029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B14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B10" i="1"/>
  <c r="W11" i="1"/>
  <c r="S5" i="1" l="1"/>
</calcChain>
</file>

<file path=xl/sharedStrings.xml><?xml version="1.0" encoding="utf-8"?>
<sst xmlns="http://schemas.openxmlformats.org/spreadsheetml/2006/main" count="58" uniqueCount="26">
  <si>
    <t>RYZYKO</t>
  </si>
  <si>
    <t>rok 2014</t>
  </si>
  <si>
    <t xml:space="preserve"> ilość szkód wypłaconych</t>
  </si>
  <si>
    <t xml:space="preserve"> wypłacone odszkodowania</t>
  </si>
  <si>
    <t xml:space="preserve"> liczba rezerw</t>
  </si>
  <si>
    <t xml:space="preserve"> rezerwy</t>
  </si>
  <si>
    <t>rok 2015</t>
  </si>
  <si>
    <t>Ubezpieczenie OC</t>
  </si>
  <si>
    <t>Ubezpieczenie mienia od ognia i innych zdarzeń losowych</t>
  </si>
  <si>
    <t>Ubezpieczenie miania od kradzieży z włamaniem i rabunku</t>
  </si>
  <si>
    <t>Ubezpieczenie maszyn i urządzeń od awarii i uszkodzeń</t>
  </si>
  <si>
    <t>Ubezpieczenie sprzętu elektronicznego od wszystkich ryzyk</t>
  </si>
  <si>
    <t>Ubezpieczenie szyb od stłuczenia</t>
  </si>
  <si>
    <t>Ubezpieczenie OC komunikacyjne</t>
  </si>
  <si>
    <t>Ubezpieczenie AC</t>
  </si>
  <si>
    <t>rok 2017</t>
  </si>
  <si>
    <t>rok 2016</t>
  </si>
  <si>
    <t>rok 2013</t>
  </si>
  <si>
    <t>Ubezpieczenie mienia w transporcie</t>
  </si>
  <si>
    <t>Ubezpieczenie maszyn budowlanych i zabudów specjalnych</t>
  </si>
  <si>
    <t>rok 2018</t>
  </si>
  <si>
    <t>rok 2019</t>
  </si>
  <si>
    <t>rok 2020</t>
  </si>
  <si>
    <t>RAZEM DLA CZĘŚCI I ZAMÓWIENIA</t>
  </si>
  <si>
    <t>RAZEM DLA CZĘŚCI II ZAMÓWIENIA</t>
  </si>
  <si>
    <t>01.01.2021 - 16.09.2021
(stan na 16.09.2021)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</si>
</sst>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Garamond"/>
      <family val="1"/>
      <charset val="238"/>
    </font>
    <font>
      <sz val="1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3" fontId="1" fillId="2" borderId="1" xfId="0" applyNumberFormat="1" applyFont="1" applyFill="1" applyBorder="1" applyAlignment="1">
      <alignment horizontal="center" vertical="center" textRotation="90" wrapText="1"/>
    </xf>
    <xf numFmtId="4" fontId="1" fillId="2" borderId="2" xfId="0" applyNumberFormat="1" applyFont="1" applyFill="1" applyBorder="1" applyAlignment="1">
      <alignment horizontal="center" vertical="center" textRotation="90" wrapText="1"/>
    </xf>
    <xf numFmtId="3" fontId="1" fillId="2" borderId="2" xfId="0" applyNumberFormat="1" applyFont="1" applyFill="1" applyBorder="1" applyAlignment="1">
      <alignment horizontal="center" vertical="center" textRotation="90" wrapText="1"/>
    </xf>
    <xf numFmtId="4" fontId="1" fillId="2" borderId="3" xfId="0" applyNumberFormat="1" applyFont="1" applyFill="1" applyBorder="1" applyAlignment="1">
      <alignment horizontal="center" vertical="center" textRotation="90" wrapText="1"/>
    </xf>
    <xf numFmtId="3" fontId="1" fillId="2" borderId="4" xfId="0" applyNumberFormat="1" applyFont="1" applyFill="1" applyBorder="1" applyAlignment="1">
      <alignment horizontal="center" vertical="center" textRotation="90" wrapText="1"/>
    </xf>
    <xf numFmtId="4" fontId="1" fillId="2" borderId="5" xfId="0" applyNumberFormat="1" applyFont="1" applyFill="1" applyBorder="1" applyAlignment="1">
      <alignment horizontal="center" vertical="center" textRotation="90" wrapText="1"/>
    </xf>
    <xf numFmtId="3" fontId="1" fillId="2" borderId="5" xfId="0" applyNumberFormat="1" applyFont="1" applyFill="1" applyBorder="1" applyAlignment="1">
      <alignment horizontal="center" vertical="center" textRotation="90" wrapText="1"/>
    </xf>
    <xf numFmtId="4" fontId="1" fillId="2" borderId="6" xfId="0" applyNumberFormat="1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center"/>
    </xf>
    <xf numFmtId="4" fontId="2" fillId="4" borderId="17" xfId="0" applyNumberFormat="1" applyFont="1" applyFill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4" fontId="2" fillId="4" borderId="18" xfId="0" applyNumberFormat="1" applyFont="1" applyFill="1" applyBorder="1" applyAlignment="1">
      <alignment horizontal="center" vertical="center"/>
    </xf>
    <xf numFmtId="4" fontId="2" fillId="4" borderId="19" xfId="0" applyNumberFormat="1" applyFont="1" applyFill="1" applyBorder="1" applyAlignment="1">
      <alignment horizontal="center" vertical="center"/>
    </xf>
    <xf numFmtId="3" fontId="2" fillId="4" borderId="20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3" fontId="1" fillId="4" borderId="22" xfId="0" applyNumberFormat="1" applyFont="1" applyFill="1" applyBorder="1" applyAlignment="1">
      <alignment horizontal="center" vertical="center"/>
    </xf>
    <xf numFmtId="4" fontId="1" fillId="4" borderId="23" xfId="0" applyNumberFormat="1" applyFont="1" applyFill="1" applyBorder="1" applyAlignment="1">
      <alignment horizontal="center" vertical="center"/>
    </xf>
    <xf numFmtId="3" fontId="1" fillId="4" borderId="23" xfId="0" applyNumberFormat="1" applyFont="1" applyFill="1" applyBorder="1" applyAlignment="1">
      <alignment horizontal="center" vertical="center"/>
    </xf>
    <xf numFmtId="4" fontId="1" fillId="4" borderId="24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4" fontId="2" fillId="3" borderId="26" xfId="0" applyNumberFormat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" fontId="2" fillId="4" borderId="30" xfId="0" applyNumberFormat="1" applyFont="1" applyFill="1" applyBorder="1" applyAlignment="1">
      <alignment horizontal="center" vertical="center"/>
    </xf>
    <xf numFmtId="3" fontId="2" fillId="4" borderId="3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28" xfId="0" applyNumberFormat="1" applyFont="1" applyFill="1" applyBorder="1" applyAlignment="1">
      <alignment horizontal="center" vertical="center" wrapText="1"/>
    </xf>
    <xf numFmtId="1" fontId="1" fillId="2" borderId="29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56"/>
  <sheetViews>
    <sheetView tabSelected="1" topLeftCell="E1" zoomScale="70" zoomScaleNormal="70" zoomScaleSheetLayoutView="80" zoomScalePageLayoutView="70" workbookViewId="0">
      <selection activeCell="AI3" sqref="AI3"/>
    </sheetView>
  </sheetViews>
  <sheetFormatPr defaultColWidth="9.109375" defaultRowHeight="14.4" x14ac:dyDescent="0.3"/>
  <cols>
    <col min="1" max="1" width="28.5546875" style="34" customWidth="1"/>
    <col min="2" max="2" width="6.88671875" style="42" customWidth="1"/>
    <col min="3" max="3" width="11" style="41" customWidth="1"/>
    <col min="4" max="4" width="6.33203125" style="40" customWidth="1"/>
    <col min="5" max="5" width="10" style="41" customWidth="1"/>
    <col min="6" max="6" width="6.88671875" style="42" customWidth="1"/>
    <col min="7" max="7" width="10.88671875" style="41" customWidth="1"/>
    <col min="8" max="8" width="6.33203125" style="40" customWidth="1"/>
    <col min="9" max="9" width="10" style="43" customWidth="1"/>
    <col min="10" max="10" width="6.88671875" style="42" customWidth="1"/>
    <col min="11" max="11" width="11" style="41" customWidth="1"/>
    <col min="12" max="12" width="6.33203125" style="40" customWidth="1"/>
    <col min="13" max="13" width="10" style="41" customWidth="1"/>
    <col min="14" max="14" width="6.88671875" style="42" customWidth="1"/>
    <col min="15" max="15" width="11" style="41" customWidth="1"/>
    <col min="16" max="16" width="6.33203125" style="40" customWidth="1"/>
    <col min="17" max="17" width="11.33203125" style="41" customWidth="1"/>
    <col min="18" max="18" width="6.88671875" style="42" customWidth="1"/>
    <col min="19" max="19" width="11.33203125" style="41" customWidth="1"/>
    <col min="20" max="20" width="6.33203125" style="40" customWidth="1"/>
    <col min="21" max="21" width="10.5546875" style="41" customWidth="1"/>
    <col min="22" max="22" width="6.88671875" style="42" customWidth="1"/>
    <col min="23" max="23" width="11.33203125" style="41" customWidth="1"/>
    <col min="24" max="24" width="6.33203125" style="40" customWidth="1"/>
    <col min="25" max="25" width="10.5546875" style="41" customWidth="1"/>
    <col min="26" max="26" width="6.88671875" style="42" customWidth="1"/>
    <col min="27" max="27" width="10.5546875" style="41" customWidth="1"/>
    <col min="28" max="28" width="6.33203125" style="40" customWidth="1"/>
    <col min="29" max="29" width="10.5546875" style="41" customWidth="1"/>
    <col min="30" max="30" width="6.88671875" style="35" customWidth="1"/>
    <col min="31" max="31" width="10.5546875" style="35" customWidth="1"/>
    <col min="32" max="32" width="6.33203125" style="35" customWidth="1"/>
    <col min="33" max="33" width="10.5546875" style="35" customWidth="1"/>
    <col min="34" max="34" width="6.88671875" style="35" customWidth="1"/>
    <col min="35" max="35" width="10.6640625" style="35" customWidth="1"/>
    <col min="36" max="36" width="6.88671875" style="35" customWidth="1"/>
    <col min="37" max="37" width="10.5546875" style="35" customWidth="1"/>
    <col min="38" max="16384" width="9.109375" style="35"/>
  </cols>
  <sheetData>
    <row r="1" spans="1:38" s="33" customFormat="1" ht="29.25" customHeight="1" x14ac:dyDescent="0.3">
      <c r="A1" s="51" t="s">
        <v>0</v>
      </c>
      <c r="B1" s="53" t="s">
        <v>17</v>
      </c>
      <c r="C1" s="54"/>
      <c r="D1" s="54"/>
      <c r="E1" s="55"/>
      <c r="F1" s="53" t="s">
        <v>1</v>
      </c>
      <c r="G1" s="54"/>
      <c r="H1" s="54"/>
      <c r="I1" s="55"/>
      <c r="J1" s="53" t="s">
        <v>6</v>
      </c>
      <c r="K1" s="54"/>
      <c r="L1" s="54"/>
      <c r="M1" s="55"/>
      <c r="N1" s="56" t="s">
        <v>16</v>
      </c>
      <c r="O1" s="57"/>
      <c r="P1" s="57"/>
      <c r="Q1" s="58"/>
      <c r="R1" s="56" t="s">
        <v>15</v>
      </c>
      <c r="S1" s="57"/>
      <c r="T1" s="57"/>
      <c r="U1" s="58"/>
      <c r="V1" s="56" t="s">
        <v>20</v>
      </c>
      <c r="W1" s="57"/>
      <c r="X1" s="57"/>
      <c r="Y1" s="58"/>
      <c r="Z1" s="56" t="s">
        <v>21</v>
      </c>
      <c r="AA1" s="57"/>
      <c r="AB1" s="57"/>
      <c r="AC1" s="58"/>
      <c r="AD1" s="56" t="s">
        <v>22</v>
      </c>
      <c r="AE1" s="57"/>
      <c r="AF1" s="57"/>
      <c r="AG1" s="58"/>
      <c r="AH1" s="56" t="s">
        <v>25</v>
      </c>
      <c r="AI1" s="57"/>
      <c r="AJ1" s="57"/>
      <c r="AK1" s="58"/>
    </row>
    <row r="2" spans="1:38" s="34" customFormat="1" ht="102" customHeight="1" thickBot="1" x14ac:dyDescent="0.35">
      <c r="A2" s="52"/>
      <c r="B2" s="1" t="s">
        <v>2</v>
      </c>
      <c r="C2" s="2" t="s">
        <v>3</v>
      </c>
      <c r="D2" s="3" t="s">
        <v>4</v>
      </c>
      <c r="E2" s="4" t="s">
        <v>5</v>
      </c>
      <c r="F2" s="5" t="s">
        <v>2</v>
      </c>
      <c r="G2" s="6" t="s">
        <v>3</v>
      </c>
      <c r="H2" s="7" t="s">
        <v>4</v>
      </c>
      <c r="I2" s="8" t="s">
        <v>5</v>
      </c>
      <c r="J2" s="1" t="s">
        <v>2</v>
      </c>
      <c r="K2" s="2" t="s">
        <v>3</v>
      </c>
      <c r="L2" s="3" t="s">
        <v>4</v>
      </c>
      <c r="M2" s="4" t="s">
        <v>5</v>
      </c>
      <c r="N2" s="1" t="s">
        <v>2</v>
      </c>
      <c r="O2" s="2" t="s">
        <v>3</v>
      </c>
      <c r="P2" s="3" t="s">
        <v>4</v>
      </c>
      <c r="Q2" s="4" t="s">
        <v>5</v>
      </c>
      <c r="R2" s="1" t="s">
        <v>2</v>
      </c>
      <c r="S2" s="2" t="s">
        <v>3</v>
      </c>
      <c r="T2" s="3" t="s">
        <v>4</v>
      </c>
      <c r="U2" s="4" t="s">
        <v>5</v>
      </c>
      <c r="V2" s="1" t="s">
        <v>2</v>
      </c>
      <c r="W2" s="2" t="s">
        <v>3</v>
      </c>
      <c r="X2" s="3" t="s">
        <v>4</v>
      </c>
      <c r="Y2" s="4" t="s">
        <v>5</v>
      </c>
      <c r="Z2" s="1" t="s">
        <v>2</v>
      </c>
      <c r="AA2" s="2" t="s">
        <v>3</v>
      </c>
      <c r="AB2" s="3" t="s">
        <v>4</v>
      </c>
      <c r="AC2" s="4" t="s">
        <v>5</v>
      </c>
      <c r="AD2" s="1" t="s">
        <v>2</v>
      </c>
      <c r="AE2" s="2" t="s">
        <v>3</v>
      </c>
      <c r="AF2" s="3" t="s">
        <v>4</v>
      </c>
      <c r="AG2" s="4" t="s">
        <v>5</v>
      </c>
      <c r="AH2" s="1" t="s">
        <v>2</v>
      </c>
      <c r="AI2" s="2" t="s">
        <v>3</v>
      </c>
      <c r="AJ2" s="3" t="s">
        <v>4</v>
      </c>
      <c r="AK2" s="4" t="s">
        <v>5</v>
      </c>
    </row>
    <row r="3" spans="1:38" ht="35.25" customHeight="1" x14ac:dyDescent="0.3">
      <c r="A3" s="9" t="s">
        <v>7</v>
      </c>
      <c r="B3" s="10">
        <v>18</v>
      </c>
      <c r="C3" s="11">
        <v>63378.314285714281</v>
      </c>
      <c r="D3" s="12">
        <v>0</v>
      </c>
      <c r="E3" s="13">
        <v>0</v>
      </c>
      <c r="F3" s="14">
        <v>23</v>
      </c>
      <c r="G3" s="15">
        <v>111962.42253521127</v>
      </c>
      <c r="H3" s="16">
        <v>0</v>
      </c>
      <c r="I3" s="17">
        <v>0</v>
      </c>
      <c r="J3" s="10">
        <v>32</v>
      </c>
      <c r="K3" s="11">
        <v>207280.87</v>
      </c>
      <c r="L3" s="12">
        <v>0</v>
      </c>
      <c r="M3" s="13">
        <v>0</v>
      </c>
      <c r="N3" s="18">
        <v>40</v>
      </c>
      <c r="O3" s="11">
        <v>228095.25</v>
      </c>
      <c r="P3" s="12">
        <v>1</v>
      </c>
      <c r="Q3" s="13">
        <v>10000</v>
      </c>
      <c r="R3" s="18">
        <v>31</v>
      </c>
      <c r="S3" s="11">
        <v>423803.85</v>
      </c>
      <c r="T3" s="12">
        <v>0</v>
      </c>
      <c r="U3" s="13">
        <v>0</v>
      </c>
      <c r="V3" s="18">
        <v>42</v>
      </c>
      <c r="W3" s="11">
        <v>414424.45</v>
      </c>
      <c r="X3" s="12">
        <v>0</v>
      </c>
      <c r="Y3" s="13">
        <v>0</v>
      </c>
      <c r="Z3" s="18">
        <v>39</v>
      </c>
      <c r="AA3" s="11">
        <v>308352.88</v>
      </c>
      <c r="AB3" s="12">
        <v>0</v>
      </c>
      <c r="AC3" s="13">
        <v>0</v>
      </c>
      <c r="AD3" s="18">
        <v>24</v>
      </c>
      <c r="AE3" s="11">
        <v>131414.32999999999</v>
      </c>
      <c r="AF3" s="12">
        <v>0</v>
      </c>
      <c r="AG3" s="13">
        <v>0</v>
      </c>
      <c r="AH3" s="18">
        <v>5</v>
      </c>
      <c r="AI3" s="11">
        <v>79079.839999999997</v>
      </c>
      <c r="AJ3" s="12">
        <v>9</v>
      </c>
      <c r="AK3" s="13">
        <v>98534.44</v>
      </c>
    </row>
    <row r="4" spans="1:38" ht="35.25" customHeight="1" x14ac:dyDescent="0.3">
      <c r="A4" s="19" t="s">
        <v>8</v>
      </c>
      <c r="B4" s="20">
        <v>1</v>
      </c>
      <c r="C4" s="21">
        <v>4621</v>
      </c>
      <c r="D4" s="22">
        <v>0</v>
      </c>
      <c r="E4" s="23">
        <v>0</v>
      </c>
      <c r="F4" s="20">
        <v>2</v>
      </c>
      <c r="G4" s="21">
        <v>43159</v>
      </c>
      <c r="H4" s="22">
        <v>0</v>
      </c>
      <c r="I4" s="24">
        <v>0</v>
      </c>
      <c r="J4" s="20">
        <v>2</v>
      </c>
      <c r="K4" s="21">
        <v>14938.23188405797</v>
      </c>
      <c r="L4" s="22">
        <v>0</v>
      </c>
      <c r="M4" s="23">
        <v>0</v>
      </c>
      <c r="N4" s="25">
        <v>2</v>
      </c>
      <c r="O4" s="21">
        <v>36406.86</v>
      </c>
      <c r="P4" s="22">
        <v>0</v>
      </c>
      <c r="Q4" s="23">
        <v>0</v>
      </c>
      <c r="R4" s="25">
        <v>5</v>
      </c>
      <c r="S4" s="21">
        <v>22568.7</v>
      </c>
      <c r="T4" s="22">
        <v>0</v>
      </c>
      <c r="U4" s="23">
        <v>0</v>
      </c>
      <c r="V4" s="25">
        <v>5</v>
      </c>
      <c r="W4" s="21">
        <v>47984.9</v>
      </c>
      <c r="X4" s="22">
        <v>0</v>
      </c>
      <c r="Y4" s="23">
        <v>0</v>
      </c>
      <c r="Z4" s="25">
        <v>3</v>
      </c>
      <c r="AA4" s="21">
        <v>37826.17</v>
      </c>
      <c r="AB4" s="22">
        <v>0</v>
      </c>
      <c r="AC4" s="23">
        <v>0</v>
      </c>
      <c r="AD4" s="25">
        <v>4</v>
      </c>
      <c r="AE4" s="21">
        <v>55162.14</v>
      </c>
      <c r="AF4" s="22">
        <v>0</v>
      </c>
      <c r="AG4" s="23">
        <v>0</v>
      </c>
      <c r="AH4" s="25">
        <v>1</v>
      </c>
      <c r="AI4" s="21">
        <v>15444.83</v>
      </c>
      <c r="AJ4" s="22">
        <v>4</v>
      </c>
      <c r="AK4" s="23">
        <v>80591.899999999994</v>
      </c>
    </row>
    <row r="5" spans="1:38" ht="35.25" customHeight="1" x14ac:dyDescent="0.3">
      <c r="A5" s="19" t="s">
        <v>9</v>
      </c>
      <c r="B5" s="20">
        <v>12</v>
      </c>
      <c r="C5" s="21">
        <v>32165</v>
      </c>
      <c r="D5" s="22">
        <v>0</v>
      </c>
      <c r="E5" s="23">
        <v>0</v>
      </c>
      <c r="F5" s="20">
        <v>5</v>
      </c>
      <c r="G5" s="21">
        <v>17785.82608695652</v>
      </c>
      <c r="H5" s="22">
        <v>0</v>
      </c>
      <c r="I5" s="24">
        <v>0</v>
      </c>
      <c r="J5" s="20">
        <v>10</v>
      </c>
      <c r="K5" s="21">
        <v>20284.78</v>
      </c>
      <c r="L5" s="22">
        <v>0</v>
      </c>
      <c r="M5" s="23">
        <v>0</v>
      </c>
      <c r="N5" s="25">
        <v>0</v>
      </c>
      <c r="O5" s="21">
        <v>0</v>
      </c>
      <c r="P5" s="22">
        <v>0</v>
      </c>
      <c r="Q5" s="23">
        <v>0</v>
      </c>
      <c r="R5" s="25">
        <v>3</v>
      </c>
      <c r="S5" s="21">
        <f>1988.14+366</f>
        <v>2354.1400000000003</v>
      </c>
      <c r="T5" s="22">
        <v>0</v>
      </c>
      <c r="U5" s="23">
        <v>0</v>
      </c>
      <c r="V5" s="25">
        <v>2</v>
      </c>
      <c r="W5" s="21">
        <v>12459.83</v>
      </c>
      <c r="X5" s="22">
        <v>0</v>
      </c>
      <c r="Y5" s="23">
        <v>0</v>
      </c>
      <c r="Z5" s="25">
        <v>1</v>
      </c>
      <c r="AA5" s="21">
        <v>1035.83</v>
      </c>
      <c r="AB5" s="22">
        <v>0</v>
      </c>
      <c r="AC5" s="23">
        <v>0</v>
      </c>
      <c r="AD5" s="25">
        <v>0</v>
      </c>
      <c r="AE5" s="21">
        <v>0</v>
      </c>
      <c r="AF5" s="22">
        <v>0</v>
      </c>
      <c r="AG5" s="23">
        <v>0</v>
      </c>
      <c r="AH5" s="25">
        <v>0</v>
      </c>
      <c r="AI5" s="21">
        <v>0</v>
      </c>
      <c r="AJ5" s="22">
        <v>0</v>
      </c>
      <c r="AK5" s="23">
        <v>0</v>
      </c>
    </row>
    <row r="6" spans="1:38" ht="35.25" customHeight="1" x14ac:dyDescent="0.3">
      <c r="A6" s="19" t="s">
        <v>10</v>
      </c>
      <c r="B6" s="20">
        <v>6</v>
      </c>
      <c r="C6" s="21">
        <v>117602.01428571428</v>
      </c>
      <c r="D6" s="22">
        <v>0</v>
      </c>
      <c r="E6" s="23">
        <v>0</v>
      </c>
      <c r="F6" s="20">
        <v>3</v>
      </c>
      <c r="G6" s="21">
        <v>25916.289855072464</v>
      </c>
      <c r="H6" s="22">
        <v>0</v>
      </c>
      <c r="I6" s="24">
        <v>0</v>
      </c>
      <c r="J6" s="20">
        <v>1</v>
      </c>
      <c r="K6" s="21">
        <v>213400</v>
      </c>
      <c r="L6" s="22">
        <v>0</v>
      </c>
      <c r="M6" s="23">
        <v>0</v>
      </c>
      <c r="N6" s="25">
        <v>3</v>
      </c>
      <c r="O6" s="21">
        <v>77278</v>
      </c>
      <c r="P6" s="22">
        <v>0</v>
      </c>
      <c r="Q6" s="23">
        <v>0</v>
      </c>
      <c r="R6" s="25">
        <v>7</v>
      </c>
      <c r="S6" s="21">
        <v>51546.260869565223</v>
      </c>
      <c r="T6" s="22">
        <v>0</v>
      </c>
      <c r="U6" s="23">
        <v>0</v>
      </c>
      <c r="V6" s="25">
        <v>2</v>
      </c>
      <c r="W6" s="21">
        <v>27676.000000000004</v>
      </c>
      <c r="X6" s="22">
        <v>0</v>
      </c>
      <c r="Y6" s="23">
        <v>0</v>
      </c>
      <c r="Z6" s="25">
        <v>4</v>
      </c>
      <c r="AA6" s="21">
        <v>68865.09</v>
      </c>
      <c r="AB6" s="22">
        <v>0</v>
      </c>
      <c r="AC6" s="23">
        <v>0</v>
      </c>
      <c r="AD6" s="25">
        <v>0</v>
      </c>
      <c r="AE6" s="21">
        <v>0</v>
      </c>
      <c r="AF6" s="22">
        <v>1</v>
      </c>
      <c r="AG6" s="23">
        <v>90000</v>
      </c>
      <c r="AH6" s="25">
        <v>0</v>
      </c>
      <c r="AI6" s="21">
        <v>0</v>
      </c>
      <c r="AJ6" s="22">
        <v>1</v>
      </c>
      <c r="AK6" s="23">
        <v>13800</v>
      </c>
    </row>
    <row r="7" spans="1:38" ht="43.2" x14ac:dyDescent="0.3">
      <c r="A7" s="19" t="s">
        <v>11</v>
      </c>
      <c r="B7" s="20">
        <v>0</v>
      </c>
      <c r="C7" s="21">
        <v>0</v>
      </c>
      <c r="D7" s="22">
        <v>0</v>
      </c>
      <c r="E7" s="23">
        <v>0</v>
      </c>
      <c r="F7" s="20">
        <v>2</v>
      </c>
      <c r="G7" s="21">
        <v>2312.826086956522</v>
      </c>
      <c r="H7" s="22">
        <v>0</v>
      </c>
      <c r="I7" s="24">
        <v>0</v>
      </c>
      <c r="J7" s="20">
        <v>3</v>
      </c>
      <c r="K7" s="21">
        <v>2776.333333333333</v>
      </c>
      <c r="L7" s="22">
        <v>0</v>
      </c>
      <c r="M7" s="23">
        <v>0</v>
      </c>
      <c r="N7" s="25">
        <v>1</v>
      </c>
      <c r="O7" s="21">
        <v>3199</v>
      </c>
      <c r="P7" s="22">
        <v>0</v>
      </c>
      <c r="Q7" s="23">
        <v>0</v>
      </c>
      <c r="R7" s="25">
        <v>3</v>
      </c>
      <c r="S7" s="21">
        <v>3214</v>
      </c>
      <c r="T7" s="22">
        <v>0</v>
      </c>
      <c r="U7" s="23">
        <v>0</v>
      </c>
      <c r="V7" s="25">
        <v>1</v>
      </c>
      <c r="W7" s="21">
        <v>1137.4100000000001</v>
      </c>
      <c r="X7" s="22">
        <v>0</v>
      </c>
      <c r="Y7" s="23">
        <v>0</v>
      </c>
      <c r="Z7" s="25">
        <v>0</v>
      </c>
      <c r="AA7" s="21">
        <v>0</v>
      </c>
      <c r="AB7" s="22">
        <v>0</v>
      </c>
      <c r="AC7" s="23">
        <v>0</v>
      </c>
      <c r="AD7" s="25">
        <v>1</v>
      </c>
      <c r="AE7" s="21">
        <v>106.49</v>
      </c>
      <c r="AF7" s="22">
        <v>0</v>
      </c>
      <c r="AG7" s="23">
        <v>0</v>
      </c>
      <c r="AH7" s="25">
        <v>1</v>
      </c>
      <c r="AI7" s="21">
        <v>513.01</v>
      </c>
      <c r="AJ7" s="22">
        <v>1</v>
      </c>
      <c r="AK7" s="23">
        <v>600</v>
      </c>
    </row>
    <row r="8" spans="1:38" ht="35.25" customHeight="1" x14ac:dyDescent="0.3">
      <c r="A8" s="19" t="s">
        <v>12</v>
      </c>
      <c r="B8" s="20">
        <v>1</v>
      </c>
      <c r="C8" s="21">
        <v>1990</v>
      </c>
      <c r="D8" s="22">
        <v>0</v>
      </c>
      <c r="E8" s="23">
        <v>0</v>
      </c>
      <c r="F8" s="20">
        <v>0</v>
      </c>
      <c r="G8" s="21">
        <v>0</v>
      </c>
      <c r="H8" s="22">
        <v>0</v>
      </c>
      <c r="I8" s="24">
        <v>0</v>
      </c>
      <c r="J8" s="20">
        <v>0</v>
      </c>
      <c r="K8" s="21">
        <v>0</v>
      </c>
      <c r="L8" s="22">
        <v>0</v>
      </c>
      <c r="M8" s="23">
        <v>0</v>
      </c>
      <c r="N8" s="25">
        <v>0</v>
      </c>
      <c r="O8" s="21">
        <v>0</v>
      </c>
      <c r="P8" s="22">
        <v>0</v>
      </c>
      <c r="Q8" s="23">
        <v>0</v>
      </c>
      <c r="R8" s="25">
        <v>24</v>
      </c>
      <c r="S8" s="21">
        <v>2681.46</v>
      </c>
      <c r="T8" s="22">
        <v>0</v>
      </c>
      <c r="U8" s="23">
        <v>0</v>
      </c>
      <c r="V8" s="25">
        <v>27</v>
      </c>
      <c r="W8" s="21">
        <v>7986.77</v>
      </c>
      <c r="X8" s="22">
        <v>0</v>
      </c>
      <c r="Y8" s="23">
        <v>0</v>
      </c>
      <c r="Z8" s="25">
        <v>0</v>
      </c>
      <c r="AA8" s="21">
        <v>0</v>
      </c>
      <c r="AB8" s="22">
        <v>0</v>
      </c>
      <c r="AC8" s="23">
        <v>0</v>
      </c>
      <c r="AD8" s="25">
        <v>0</v>
      </c>
      <c r="AE8" s="21">
        <v>0</v>
      </c>
      <c r="AF8" s="22">
        <v>0</v>
      </c>
      <c r="AG8" s="23">
        <v>0</v>
      </c>
      <c r="AH8" s="25">
        <v>0</v>
      </c>
      <c r="AI8" s="21">
        <v>0</v>
      </c>
      <c r="AJ8" s="22">
        <v>0</v>
      </c>
      <c r="AK8" s="23">
        <v>0</v>
      </c>
    </row>
    <row r="9" spans="1:38" ht="35.25" customHeight="1" thickBot="1" x14ac:dyDescent="0.35">
      <c r="A9" s="19" t="s">
        <v>18</v>
      </c>
      <c r="B9" s="20">
        <v>0</v>
      </c>
      <c r="C9" s="21">
        <v>0</v>
      </c>
      <c r="D9" s="22">
        <v>0</v>
      </c>
      <c r="E9" s="23">
        <v>0</v>
      </c>
      <c r="F9" s="20">
        <v>0</v>
      </c>
      <c r="G9" s="21">
        <v>0</v>
      </c>
      <c r="H9" s="22">
        <v>0</v>
      </c>
      <c r="I9" s="24">
        <v>0</v>
      </c>
      <c r="J9" s="20">
        <v>0</v>
      </c>
      <c r="K9" s="21">
        <v>0</v>
      </c>
      <c r="L9" s="22">
        <v>0</v>
      </c>
      <c r="M9" s="23">
        <v>0</v>
      </c>
      <c r="N9" s="25">
        <v>0</v>
      </c>
      <c r="O9" s="21">
        <v>0</v>
      </c>
      <c r="P9" s="22">
        <v>0</v>
      </c>
      <c r="Q9" s="23">
        <v>0</v>
      </c>
      <c r="R9" s="25">
        <v>0</v>
      </c>
      <c r="S9" s="21">
        <v>0</v>
      </c>
      <c r="T9" s="22">
        <v>0</v>
      </c>
      <c r="U9" s="23">
        <v>0</v>
      </c>
      <c r="V9" s="25">
        <v>0</v>
      </c>
      <c r="W9" s="21">
        <v>0</v>
      </c>
      <c r="X9" s="22">
        <v>0</v>
      </c>
      <c r="Y9" s="23">
        <v>0</v>
      </c>
      <c r="Z9" s="25">
        <v>0</v>
      </c>
      <c r="AA9" s="21">
        <v>0</v>
      </c>
      <c r="AB9" s="22">
        <v>0</v>
      </c>
      <c r="AC9" s="23">
        <v>0</v>
      </c>
      <c r="AD9" s="25">
        <v>0</v>
      </c>
      <c r="AE9" s="21">
        <v>0</v>
      </c>
      <c r="AF9" s="22">
        <v>0</v>
      </c>
      <c r="AG9" s="23">
        <v>0</v>
      </c>
      <c r="AH9" s="25">
        <v>0</v>
      </c>
      <c r="AI9" s="21">
        <v>0</v>
      </c>
      <c r="AJ9" s="22">
        <v>0</v>
      </c>
      <c r="AK9" s="23">
        <v>0</v>
      </c>
    </row>
    <row r="10" spans="1:38" s="37" customFormat="1" ht="34.200000000000003" customHeight="1" thickBot="1" x14ac:dyDescent="0.35">
      <c r="A10" s="26" t="s">
        <v>23</v>
      </c>
      <c r="B10" s="27">
        <f>SUM(B3:B9)</f>
        <v>38</v>
      </c>
      <c r="C10" s="28">
        <f t="shared" ref="C10:AK10" si="0">SUM(C3:C9)</f>
        <v>219756.32857142854</v>
      </c>
      <c r="D10" s="29">
        <f t="shared" si="0"/>
        <v>0</v>
      </c>
      <c r="E10" s="30">
        <f t="shared" si="0"/>
        <v>0</v>
      </c>
      <c r="F10" s="31">
        <f t="shared" si="0"/>
        <v>35</v>
      </c>
      <c r="G10" s="32">
        <f t="shared" si="0"/>
        <v>201136.36456419676</v>
      </c>
      <c r="H10" s="29">
        <f t="shared" si="0"/>
        <v>0</v>
      </c>
      <c r="I10" s="30">
        <f t="shared" si="0"/>
        <v>0</v>
      </c>
      <c r="J10" s="31">
        <f t="shared" si="0"/>
        <v>48</v>
      </c>
      <c r="K10" s="32">
        <f t="shared" si="0"/>
        <v>458680.21521739132</v>
      </c>
      <c r="L10" s="29">
        <f t="shared" si="0"/>
        <v>0</v>
      </c>
      <c r="M10" s="30">
        <f t="shared" si="0"/>
        <v>0</v>
      </c>
      <c r="N10" s="31">
        <f t="shared" si="0"/>
        <v>46</v>
      </c>
      <c r="O10" s="32">
        <f t="shared" si="0"/>
        <v>344979.11</v>
      </c>
      <c r="P10" s="29">
        <f t="shared" si="0"/>
        <v>1</v>
      </c>
      <c r="Q10" s="30">
        <f t="shared" si="0"/>
        <v>10000</v>
      </c>
      <c r="R10" s="31">
        <f t="shared" si="0"/>
        <v>73</v>
      </c>
      <c r="S10" s="32">
        <f t="shared" si="0"/>
        <v>506168.41086956527</v>
      </c>
      <c r="T10" s="29">
        <f t="shared" si="0"/>
        <v>0</v>
      </c>
      <c r="U10" s="30">
        <f t="shared" si="0"/>
        <v>0</v>
      </c>
      <c r="V10" s="31">
        <f t="shared" si="0"/>
        <v>79</v>
      </c>
      <c r="W10" s="32">
        <f t="shared" si="0"/>
        <v>511669.36000000004</v>
      </c>
      <c r="X10" s="29">
        <f t="shared" si="0"/>
        <v>0</v>
      </c>
      <c r="Y10" s="30">
        <f t="shared" si="0"/>
        <v>0</v>
      </c>
      <c r="Z10" s="31">
        <f t="shared" si="0"/>
        <v>47</v>
      </c>
      <c r="AA10" s="32">
        <f t="shared" si="0"/>
        <v>416079.97</v>
      </c>
      <c r="AB10" s="29">
        <f t="shared" si="0"/>
        <v>0</v>
      </c>
      <c r="AC10" s="30">
        <f t="shared" si="0"/>
        <v>0</v>
      </c>
      <c r="AD10" s="31">
        <f t="shared" si="0"/>
        <v>29</v>
      </c>
      <c r="AE10" s="32">
        <f t="shared" si="0"/>
        <v>186682.95999999996</v>
      </c>
      <c r="AF10" s="29">
        <f t="shared" si="0"/>
        <v>1</v>
      </c>
      <c r="AG10" s="30">
        <f t="shared" si="0"/>
        <v>90000</v>
      </c>
      <c r="AH10" s="31">
        <f t="shared" si="0"/>
        <v>7</v>
      </c>
      <c r="AI10" s="32">
        <f t="shared" si="0"/>
        <v>95037.68</v>
      </c>
      <c r="AJ10" s="29">
        <f t="shared" si="0"/>
        <v>15</v>
      </c>
      <c r="AK10" s="30">
        <f t="shared" si="0"/>
        <v>193526.34</v>
      </c>
      <c r="AL10" s="36"/>
    </row>
    <row r="11" spans="1:38" ht="44.4" customHeight="1" x14ac:dyDescent="0.3">
      <c r="A11" s="19" t="s">
        <v>19</v>
      </c>
      <c r="B11" s="20">
        <v>0</v>
      </c>
      <c r="C11" s="21">
        <v>0</v>
      </c>
      <c r="D11" s="22">
        <v>0</v>
      </c>
      <c r="E11" s="23">
        <v>0</v>
      </c>
      <c r="F11" s="20">
        <v>0</v>
      </c>
      <c r="G11" s="21">
        <v>0</v>
      </c>
      <c r="H11" s="22">
        <v>0</v>
      </c>
      <c r="I11" s="24">
        <v>0</v>
      </c>
      <c r="J11" s="20">
        <v>0</v>
      </c>
      <c r="K11" s="21">
        <v>0</v>
      </c>
      <c r="L11" s="22">
        <v>0</v>
      </c>
      <c r="M11" s="23">
        <v>0</v>
      </c>
      <c r="N11" s="25">
        <v>1</v>
      </c>
      <c r="O11" s="21">
        <v>7075.41</v>
      </c>
      <c r="P11" s="22">
        <v>0</v>
      </c>
      <c r="Q11" s="23">
        <v>0</v>
      </c>
      <c r="R11" s="25">
        <v>1</v>
      </c>
      <c r="S11" s="21">
        <v>54165.919999999998</v>
      </c>
      <c r="T11" s="22">
        <v>0</v>
      </c>
      <c r="U11" s="23">
        <v>0</v>
      </c>
      <c r="V11" s="25">
        <v>2</v>
      </c>
      <c r="W11" s="21">
        <f>1884.54+2601.62</f>
        <v>4486.16</v>
      </c>
      <c r="X11" s="22">
        <v>0</v>
      </c>
      <c r="Y11" s="23">
        <v>0</v>
      </c>
      <c r="Z11" s="25">
        <v>0</v>
      </c>
      <c r="AA11" s="21">
        <v>0</v>
      </c>
      <c r="AB11" s="22">
        <v>0</v>
      </c>
      <c r="AC11" s="23">
        <v>0</v>
      </c>
      <c r="AD11" s="25">
        <v>0</v>
      </c>
      <c r="AE11" s="21">
        <v>0</v>
      </c>
      <c r="AF11" s="22">
        <v>0</v>
      </c>
      <c r="AG11" s="23">
        <v>0</v>
      </c>
      <c r="AH11" s="25">
        <v>1</v>
      </c>
      <c r="AI11" s="21">
        <v>12770</v>
      </c>
      <c r="AJ11" s="22">
        <v>0</v>
      </c>
      <c r="AK11" s="23">
        <v>0</v>
      </c>
    </row>
    <row r="12" spans="1:38" ht="35.25" customHeight="1" x14ac:dyDescent="0.3">
      <c r="A12" s="19" t="s">
        <v>13</v>
      </c>
      <c r="B12" s="20">
        <v>7</v>
      </c>
      <c r="C12" s="21">
        <v>16304</v>
      </c>
      <c r="D12" s="22">
        <v>0</v>
      </c>
      <c r="E12" s="23">
        <v>0</v>
      </c>
      <c r="F12" s="20">
        <v>7</v>
      </c>
      <c r="G12" s="21">
        <v>6441</v>
      </c>
      <c r="H12" s="22">
        <v>0</v>
      </c>
      <c r="I12" s="24">
        <v>0</v>
      </c>
      <c r="J12" s="20">
        <v>13</v>
      </c>
      <c r="K12" s="21">
        <v>58262</v>
      </c>
      <c r="L12" s="22">
        <v>0</v>
      </c>
      <c r="M12" s="23">
        <v>0</v>
      </c>
      <c r="N12" s="25">
        <v>9</v>
      </c>
      <c r="O12" s="21">
        <v>20556</v>
      </c>
      <c r="P12" s="22">
        <v>0</v>
      </c>
      <c r="Q12" s="23">
        <v>0</v>
      </c>
      <c r="R12" s="25">
        <v>16</v>
      </c>
      <c r="S12" s="21">
        <v>42600</v>
      </c>
      <c r="T12" s="22">
        <v>0</v>
      </c>
      <c r="U12" s="23">
        <v>0</v>
      </c>
      <c r="V12" s="25">
        <v>12</v>
      </c>
      <c r="W12" s="21">
        <v>59249</v>
      </c>
      <c r="X12" s="22">
        <v>0</v>
      </c>
      <c r="Y12" s="23">
        <v>0</v>
      </c>
      <c r="Z12" s="25">
        <v>15</v>
      </c>
      <c r="AA12" s="21">
        <v>52915</v>
      </c>
      <c r="AB12" s="22">
        <v>0</v>
      </c>
      <c r="AC12" s="23">
        <v>0</v>
      </c>
      <c r="AD12" s="25">
        <v>3</v>
      </c>
      <c r="AE12" s="21">
        <v>14866</v>
      </c>
      <c r="AF12" s="22">
        <v>0</v>
      </c>
      <c r="AG12" s="23">
        <v>0</v>
      </c>
      <c r="AH12" s="25">
        <v>2</v>
      </c>
      <c r="AI12" s="21">
        <v>16880</v>
      </c>
      <c r="AJ12" s="22">
        <v>0</v>
      </c>
      <c r="AK12" s="23">
        <v>0</v>
      </c>
    </row>
    <row r="13" spans="1:38" ht="35.25" customHeight="1" thickBot="1" x14ac:dyDescent="0.35">
      <c r="A13" s="44" t="s">
        <v>14</v>
      </c>
      <c r="B13" s="45">
        <v>29</v>
      </c>
      <c r="C13" s="46">
        <v>30265</v>
      </c>
      <c r="D13" s="47">
        <v>0</v>
      </c>
      <c r="E13" s="48">
        <v>0</v>
      </c>
      <c r="F13" s="45">
        <v>20</v>
      </c>
      <c r="G13" s="46">
        <v>33387</v>
      </c>
      <c r="H13" s="47">
        <v>0</v>
      </c>
      <c r="I13" s="49">
        <v>0</v>
      </c>
      <c r="J13" s="45">
        <v>31</v>
      </c>
      <c r="K13" s="46">
        <v>61226</v>
      </c>
      <c r="L13" s="47">
        <v>0</v>
      </c>
      <c r="M13" s="48">
        <v>0</v>
      </c>
      <c r="N13" s="50">
        <v>28</v>
      </c>
      <c r="O13" s="46">
        <v>41132</v>
      </c>
      <c r="P13" s="47">
        <v>0</v>
      </c>
      <c r="Q13" s="48">
        <v>0</v>
      </c>
      <c r="R13" s="50">
        <v>44</v>
      </c>
      <c r="S13" s="46">
        <v>101597</v>
      </c>
      <c r="T13" s="47">
        <v>1</v>
      </c>
      <c r="U13" s="48">
        <v>4150</v>
      </c>
      <c r="V13" s="50">
        <v>14</v>
      </c>
      <c r="W13" s="46">
        <v>20918</v>
      </c>
      <c r="X13" s="47">
        <v>0</v>
      </c>
      <c r="Y13" s="48">
        <v>0</v>
      </c>
      <c r="Z13" s="50">
        <v>28</v>
      </c>
      <c r="AA13" s="46">
        <v>109980</v>
      </c>
      <c r="AB13" s="47">
        <v>0</v>
      </c>
      <c r="AC13" s="48">
        <v>0</v>
      </c>
      <c r="AD13" s="50">
        <v>9</v>
      </c>
      <c r="AE13" s="46">
        <v>31653</v>
      </c>
      <c r="AF13" s="47">
        <v>0</v>
      </c>
      <c r="AG13" s="48">
        <v>0</v>
      </c>
      <c r="AH13" s="50">
        <v>5</v>
      </c>
      <c r="AI13" s="46">
        <v>19743</v>
      </c>
      <c r="AJ13" s="47">
        <v>0</v>
      </c>
      <c r="AK13" s="48">
        <v>0</v>
      </c>
    </row>
    <row r="14" spans="1:38" s="37" customFormat="1" ht="34.799999999999997" customHeight="1" thickBot="1" x14ac:dyDescent="0.35">
      <c r="A14" s="26" t="s">
        <v>24</v>
      </c>
      <c r="B14" s="27">
        <f>SUM(B11:B13)</f>
        <v>36</v>
      </c>
      <c r="C14" s="28">
        <f t="shared" ref="C14:AK14" si="1">SUM(C11:C13)</f>
        <v>46569</v>
      </c>
      <c r="D14" s="29">
        <f t="shared" si="1"/>
        <v>0</v>
      </c>
      <c r="E14" s="30">
        <f t="shared" si="1"/>
        <v>0</v>
      </c>
      <c r="F14" s="31">
        <f t="shared" si="1"/>
        <v>27</v>
      </c>
      <c r="G14" s="32">
        <f t="shared" si="1"/>
        <v>39828</v>
      </c>
      <c r="H14" s="29">
        <f t="shared" si="1"/>
        <v>0</v>
      </c>
      <c r="I14" s="30">
        <f t="shared" si="1"/>
        <v>0</v>
      </c>
      <c r="J14" s="31">
        <f t="shared" si="1"/>
        <v>44</v>
      </c>
      <c r="K14" s="32">
        <f t="shared" si="1"/>
        <v>119488</v>
      </c>
      <c r="L14" s="29">
        <f t="shared" si="1"/>
        <v>0</v>
      </c>
      <c r="M14" s="30">
        <f t="shared" si="1"/>
        <v>0</v>
      </c>
      <c r="N14" s="31">
        <f t="shared" si="1"/>
        <v>38</v>
      </c>
      <c r="O14" s="32">
        <f t="shared" si="1"/>
        <v>68763.41</v>
      </c>
      <c r="P14" s="29">
        <f t="shared" si="1"/>
        <v>0</v>
      </c>
      <c r="Q14" s="30">
        <f t="shared" si="1"/>
        <v>0</v>
      </c>
      <c r="R14" s="31">
        <f t="shared" si="1"/>
        <v>61</v>
      </c>
      <c r="S14" s="32">
        <f t="shared" si="1"/>
        <v>198362.91999999998</v>
      </c>
      <c r="T14" s="29">
        <f t="shared" si="1"/>
        <v>1</v>
      </c>
      <c r="U14" s="30">
        <f t="shared" si="1"/>
        <v>4150</v>
      </c>
      <c r="V14" s="31">
        <f t="shared" si="1"/>
        <v>28</v>
      </c>
      <c r="W14" s="32">
        <f t="shared" si="1"/>
        <v>84653.16</v>
      </c>
      <c r="X14" s="29">
        <f t="shared" si="1"/>
        <v>0</v>
      </c>
      <c r="Y14" s="30">
        <f t="shared" si="1"/>
        <v>0</v>
      </c>
      <c r="Z14" s="31">
        <f t="shared" si="1"/>
        <v>43</v>
      </c>
      <c r="AA14" s="32">
        <f t="shared" si="1"/>
        <v>162895</v>
      </c>
      <c r="AB14" s="29">
        <f t="shared" si="1"/>
        <v>0</v>
      </c>
      <c r="AC14" s="30">
        <f t="shared" si="1"/>
        <v>0</v>
      </c>
      <c r="AD14" s="31">
        <f t="shared" si="1"/>
        <v>12</v>
      </c>
      <c r="AE14" s="32">
        <f t="shared" si="1"/>
        <v>46519</v>
      </c>
      <c r="AF14" s="29">
        <f t="shared" si="1"/>
        <v>0</v>
      </c>
      <c r="AG14" s="30">
        <f t="shared" si="1"/>
        <v>0</v>
      </c>
      <c r="AH14" s="31">
        <f t="shared" si="1"/>
        <v>8</v>
      </c>
      <c r="AI14" s="32">
        <f t="shared" si="1"/>
        <v>49393</v>
      </c>
      <c r="AJ14" s="29">
        <f t="shared" si="1"/>
        <v>0</v>
      </c>
      <c r="AK14" s="30">
        <f t="shared" si="1"/>
        <v>0</v>
      </c>
      <c r="AL14" s="36"/>
    </row>
    <row r="15" spans="1:38" ht="30" customHeight="1" x14ac:dyDescent="0.3">
      <c r="A15" s="38"/>
      <c r="B15" s="59"/>
      <c r="C15" s="59"/>
      <c r="D15" s="59"/>
      <c r="E15" s="59"/>
      <c r="F15" s="39"/>
      <c r="G15" s="39"/>
      <c r="H15" s="39"/>
      <c r="I15" s="39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38" x14ac:dyDescent="0.3">
      <c r="A16" s="38"/>
      <c r="B16" s="40"/>
      <c r="F16" s="40"/>
      <c r="I16" s="41"/>
      <c r="J16" s="40"/>
      <c r="N16" s="40"/>
      <c r="R16" s="40"/>
      <c r="V16" s="40"/>
      <c r="Z16" s="40"/>
    </row>
    <row r="17" spans="1:26" x14ac:dyDescent="0.3">
      <c r="A17" s="38"/>
      <c r="B17" s="40"/>
      <c r="F17" s="40"/>
      <c r="I17" s="41"/>
      <c r="J17" s="40"/>
      <c r="N17" s="40"/>
      <c r="R17" s="40"/>
      <c r="V17" s="40"/>
      <c r="Z17" s="40"/>
    </row>
    <row r="18" spans="1:26" x14ac:dyDescent="0.3">
      <c r="A18" s="38"/>
      <c r="B18" s="40"/>
      <c r="F18" s="40"/>
      <c r="I18" s="41"/>
      <c r="J18" s="40"/>
      <c r="N18" s="40"/>
      <c r="R18" s="40"/>
      <c r="V18" s="40"/>
      <c r="Z18" s="40"/>
    </row>
    <row r="19" spans="1:26" x14ac:dyDescent="0.3">
      <c r="A19" s="38"/>
      <c r="B19" s="40"/>
      <c r="F19" s="40"/>
      <c r="I19" s="41"/>
      <c r="J19" s="40"/>
      <c r="N19" s="40"/>
      <c r="R19" s="40"/>
      <c r="V19" s="40"/>
      <c r="Z19" s="40"/>
    </row>
    <row r="20" spans="1:26" x14ac:dyDescent="0.3">
      <c r="A20" s="38"/>
      <c r="B20" s="40"/>
      <c r="F20" s="40"/>
      <c r="I20" s="41"/>
      <c r="J20" s="40"/>
      <c r="N20" s="40"/>
      <c r="R20" s="40"/>
      <c r="V20" s="40"/>
      <c r="Z20" s="40"/>
    </row>
    <row r="21" spans="1:26" x14ac:dyDescent="0.3">
      <c r="A21" s="38"/>
      <c r="B21" s="40"/>
      <c r="F21" s="40"/>
      <c r="I21" s="41"/>
      <c r="J21" s="40"/>
      <c r="N21" s="40"/>
      <c r="R21" s="40"/>
      <c r="V21" s="40"/>
      <c r="Z21" s="40"/>
    </row>
    <row r="22" spans="1:26" x14ac:dyDescent="0.3">
      <c r="A22" s="38"/>
      <c r="B22" s="40"/>
      <c r="F22" s="40"/>
      <c r="I22" s="41"/>
      <c r="J22" s="40"/>
      <c r="N22" s="40"/>
      <c r="R22" s="40"/>
      <c r="V22" s="40"/>
      <c r="Z22" s="40"/>
    </row>
    <row r="23" spans="1:26" x14ac:dyDescent="0.3">
      <c r="A23" s="38"/>
      <c r="B23" s="40"/>
      <c r="F23" s="40"/>
      <c r="I23" s="41"/>
      <c r="J23" s="40"/>
      <c r="N23" s="40"/>
      <c r="R23" s="40"/>
      <c r="V23" s="40"/>
      <c r="Z23" s="40"/>
    </row>
    <row r="24" spans="1:26" x14ac:dyDescent="0.3">
      <c r="A24" s="38"/>
      <c r="B24" s="40"/>
      <c r="F24" s="40"/>
      <c r="I24" s="41"/>
      <c r="J24" s="40"/>
      <c r="N24" s="40"/>
      <c r="R24" s="40"/>
      <c r="V24" s="40"/>
      <c r="Z24" s="40"/>
    </row>
    <row r="25" spans="1:26" x14ac:dyDescent="0.3">
      <c r="A25" s="38"/>
      <c r="B25" s="40"/>
      <c r="F25" s="40"/>
      <c r="I25" s="41"/>
      <c r="J25" s="40"/>
      <c r="N25" s="40"/>
      <c r="R25" s="40"/>
      <c r="V25" s="40"/>
      <c r="Z25" s="40"/>
    </row>
    <row r="26" spans="1:26" x14ac:dyDescent="0.3">
      <c r="A26" s="38"/>
      <c r="B26" s="40"/>
      <c r="F26" s="40"/>
      <c r="I26" s="41"/>
      <c r="J26" s="40"/>
      <c r="N26" s="40"/>
      <c r="R26" s="40"/>
      <c r="V26" s="40"/>
      <c r="Z26" s="40"/>
    </row>
    <row r="27" spans="1:26" x14ac:dyDescent="0.3">
      <c r="A27" s="38"/>
      <c r="B27" s="40"/>
      <c r="F27" s="40"/>
      <c r="I27" s="41"/>
      <c r="J27" s="40"/>
      <c r="N27" s="40"/>
      <c r="R27" s="40"/>
      <c r="V27" s="40"/>
      <c r="Z27" s="40"/>
    </row>
    <row r="28" spans="1:26" x14ac:dyDescent="0.3">
      <c r="A28" s="38"/>
      <c r="B28" s="40"/>
      <c r="F28" s="40"/>
      <c r="I28" s="41"/>
      <c r="J28" s="40"/>
      <c r="N28" s="40"/>
      <c r="R28" s="40"/>
      <c r="V28" s="40"/>
      <c r="Z28" s="40"/>
    </row>
    <row r="29" spans="1:26" x14ac:dyDescent="0.3">
      <c r="A29" s="38"/>
      <c r="B29" s="40"/>
      <c r="F29" s="40"/>
      <c r="I29" s="41"/>
      <c r="J29" s="40"/>
      <c r="N29" s="40"/>
      <c r="R29" s="40"/>
      <c r="V29" s="40"/>
      <c r="Z29" s="40"/>
    </row>
    <row r="30" spans="1:26" x14ac:dyDescent="0.3">
      <c r="A30" s="38"/>
      <c r="B30" s="40"/>
      <c r="F30" s="40"/>
      <c r="I30" s="41"/>
      <c r="J30" s="40"/>
      <c r="N30" s="40"/>
      <c r="R30" s="40"/>
      <c r="V30" s="40"/>
      <c r="Z30" s="40"/>
    </row>
    <row r="31" spans="1:26" x14ac:dyDescent="0.3">
      <c r="A31" s="38"/>
      <c r="B31" s="40"/>
      <c r="F31" s="40"/>
      <c r="I31" s="41"/>
      <c r="J31" s="40"/>
      <c r="N31" s="40"/>
      <c r="R31" s="40"/>
      <c r="V31" s="40"/>
      <c r="Z31" s="40"/>
    </row>
    <row r="32" spans="1:26" x14ac:dyDescent="0.3">
      <c r="A32" s="38"/>
      <c r="B32" s="40"/>
      <c r="F32" s="40"/>
      <c r="I32" s="41"/>
      <c r="J32" s="40"/>
      <c r="N32" s="40"/>
      <c r="R32" s="40"/>
      <c r="V32" s="40"/>
      <c r="Z32" s="40"/>
    </row>
    <row r="33" spans="1:26" x14ac:dyDescent="0.3">
      <c r="A33" s="38"/>
      <c r="B33" s="40"/>
      <c r="F33" s="40"/>
      <c r="I33" s="41"/>
      <c r="J33" s="40"/>
      <c r="N33" s="40"/>
      <c r="R33" s="40"/>
      <c r="V33" s="40"/>
      <c r="Z33" s="40"/>
    </row>
    <row r="34" spans="1:26" x14ac:dyDescent="0.3">
      <c r="A34" s="38"/>
      <c r="B34" s="40"/>
      <c r="F34" s="40"/>
      <c r="I34" s="41"/>
      <c r="J34" s="40"/>
      <c r="N34" s="40"/>
      <c r="R34" s="40"/>
      <c r="V34" s="40"/>
      <c r="Z34" s="40"/>
    </row>
    <row r="35" spans="1:26" x14ac:dyDescent="0.3">
      <c r="A35" s="38"/>
      <c r="B35" s="40"/>
      <c r="F35" s="40"/>
      <c r="I35" s="41"/>
      <c r="J35" s="40"/>
      <c r="N35" s="40"/>
      <c r="R35" s="40"/>
      <c r="V35" s="40"/>
      <c r="Z35" s="40"/>
    </row>
    <row r="36" spans="1:26" x14ac:dyDescent="0.3">
      <c r="A36" s="38"/>
      <c r="B36" s="40"/>
      <c r="F36" s="40"/>
      <c r="I36" s="41"/>
      <c r="J36" s="40"/>
      <c r="N36" s="40"/>
      <c r="R36" s="40"/>
      <c r="V36" s="40"/>
      <c r="Z36" s="40"/>
    </row>
    <row r="37" spans="1:26" x14ac:dyDescent="0.3">
      <c r="A37" s="38"/>
      <c r="B37" s="40"/>
      <c r="F37" s="40"/>
      <c r="I37" s="41"/>
      <c r="J37" s="40"/>
      <c r="N37" s="40"/>
      <c r="R37" s="40"/>
      <c r="V37" s="40"/>
      <c r="Z37" s="40"/>
    </row>
    <row r="38" spans="1:26" x14ac:dyDescent="0.3">
      <c r="A38" s="38"/>
      <c r="B38" s="40"/>
      <c r="F38" s="40"/>
      <c r="I38" s="41"/>
      <c r="J38" s="40"/>
      <c r="N38" s="40"/>
      <c r="R38" s="40"/>
      <c r="V38" s="40"/>
      <c r="Z38" s="40"/>
    </row>
    <row r="39" spans="1:26" x14ac:dyDescent="0.3">
      <c r="A39" s="38"/>
      <c r="B39" s="40"/>
      <c r="F39" s="40"/>
      <c r="I39" s="41"/>
      <c r="J39" s="40"/>
      <c r="N39" s="40"/>
      <c r="R39" s="40"/>
      <c r="V39" s="40"/>
      <c r="Z39" s="40"/>
    </row>
    <row r="40" spans="1:26" x14ac:dyDescent="0.3">
      <c r="A40" s="38"/>
      <c r="B40" s="40"/>
      <c r="F40" s="40"/>
      <c r="I40" s="41"/>
      <c r="J40" s="40"/>
      <c r="N40" s="40"/>
      <c r="R40" s="40"/>
      <c r="V40" s="40"/>
      <c r="Z40" s="40"/>
    </row>
    <row r="41" spans="1:26" x14ac:dyDescent="0.3">
      <c r="A41" s="38"/>
      <c r="B41" s="40"/>
      <c r="F41" s="40"/>
      <c r="I41" s="41"/>
      <c r="J41" s="40"/>
      <c r="N41" s="40"/>
      <c r="R41" s="40"/>
      <c r="V41" s="40"/>
      <c r="Z41" s="40"/>
    </row>
    <row r="42" spans="1:26" x14ac:dyDescent="0.3">
      <c r="A42" s="38"/>
      <c r="B42" s="40"/>
      <c r="F42" s="40"/>
      <c r="I42" s="41"/>
      <c r="J42" s="40"/>
      <c r="N42" s="40"/>
      <c r="R42" s="40"/>
      <c r="V42" s="40"/>
      <c r="Z42" s="40"/>
    </row>
    <row r="43" spans="1:26" x14ac:dyDescent="0.3">
      <c r="A43" s="38"/>
      <c r="B43" s="40"/>
      <c r="F43" s="40"/>
      <c r="I43" s="41"/>
      <c r="J43" s="40"/>
      <c r="N43" s="40"/>
      <c r="R43" s="40"/>
      <c r="V43" s="40"/>
      <c r="Z43" s="40"/>
    </row>
    <row r="44" spans="1:26" x14ac:dyDescent="0.3">
      <c r="A44" s="38"/>
      <c r="B44" s="40"/>
      <c r="F44" s="40"/>
      <c r="I44" s="41"/>
      <c r="J44" s="40"/>
      <c r="N44" s="40"/>
      <c r="R44" s="40"/>
      <c r="V44" s="40"/>
      <c r="Z44" s="40"/>
    </row>
    <row r="45" spans="1:26" x14ac:dyDescent="0.3">
      <c r="A45" s="38"/>
      <c r="B45" s="40"/>
      <c r="F45" s="40"/>
      <c r="I45" s="41"/>
      <c r="J45" s="40"/>
      <c r="N45" s="40"/>
      <c r="R45" s="40"/>
      <c r="V45" s="40"/>
      <c r="Z45" s="40"/>
    </row>
    <row r="46" spans="1:26" x14ac:dyDescent="0.3">
      <c r="A46" s="38"/>
      <c r="B46" s="40"/>
      <c r="F46" s="40"/>
      <c r="I46" s="41"/>
      <c r="J46" s="40"/>
      <c r="N46" s="40"/>
      <c r="R46" s="40"/>
      <c r="V46" s="40"/>
      <c r="Z46" s="40"/>
    </row>
    <row r="47" spans="1:26" x14ac:dyDescent="0.3">
      <c r="A47" s="38"/>
      <c r="B47" s="40"/>
      <c r="F47" s="40"/>
      <c r="I47" s="41"/>
      <c r="J47" s="40"/>
      <c r="N47" s="40"/>
      <c r="R47" s="40"/>
      <c r="V47" s="40"/>
      <c r="Z47" s="40"/>
    </row>
    <row r="48" spans="1:26" x14ac:dyDescent="0.3">
      <c r="A48" s="38"/>
      <c r="B48" s="40"/>
      <c r="F48" s="40"/>
      <c r="I48" s="41"/>
      <c r="J48" s="40"/>
      <c r="N48" s="40"/>
      <c r="R48" s="40"/>
      <c r="V48" s="40"/>
      <c r="Z48" s="40"/>
    </row>
    <row r="49" spans="1:26" x14ac:dyDescent="0.3">
      <c r="A49" s="38"/>
      <c r="B49" s="40"/>
      <c r="F49" s="40"/>
      <c r="I49" s="41"/>
      <c r="J49" s="40"/>
      <c r="N49" s="40"/>
      <c r="R49" s="40"/>
      <c r="V49" s="40"/>
      <c r="Z49" s="40"/>
    </row>
    <row r="50" spans="1:26" x14ac:dyDescent="0.3">
      <c r="A50" s="38"/>
      <c r="B50" s="40"/>
      <c r="F50" s="40"/>
      <c r="I50" s="41"/>
      <c r="J50" s="40"/>
      <c r="N50" s="40"/>
      <c r="R50" s="40"/>
      <c r="V50" s="40"/>
      <c r="Z50" s="40"/>
    </row>
    <row r="51" spans="1:26" x14ac:dyDescent="0.3">
      <c r="A51" s="38"/>
      <c r="B51" s="40"/>
      <c r="F51" s="40"/>
      <c r="I51" s="41"/>
      <c r="J51" s="40"/>
      <c r="N51" s="40"/>
      <c r="R51" s="40"/>
      <c r="V51" s="40"/>
      <c r="Z51" s="40"/>
    </row>
    <row r="52" spans="1:26" x14ac:dyDescent="0.3">
      <c r="A52" s="38"/>
      <c r="B52" s="40"/>
      <c r="F52" s="40"/>
      <c r="I52" s="41"/>
      <c r="J52" s="40"/>
      <c r="N52" s="40"/>
      <c r="R52" s="40"/>
      <c r="V52" s="40"/>
      <c r="Z52" s="40"/>
    </row>
    <row r="53" spans="1:26" x14ac:dyDescent="0.3">
      <c r="A53" s="38"/>
      <c r="B53" s="40"/>
      <c r="F53" s="40"/>
      <c r="I53" s="41"/>
      <c r="J53" s="40"/>
      <c r="N53" s="40"/>
      <c r="R53" s="40"/>
      <c r="V53" s="40"/>
      <c r="Z53" s="40"/>
    </row>
    <row r="54" spans="1:26" x14ac:dyDescent="0.3">
      <c r="A54" s="38"/>
      <c r="B54" s="40"/>
      <c r="F54" s="40"/>
      <c r="I54" s="41"/>
      <c r="J54" s="40"/>
      <c r="N54" s="40"/>
      <c r="R54" s="40"/>
      <c r="V54" s="40"/>
      <c r="Z54" s="40"/>
    </row>
    <row r="55" spans="1:26" x14ac:dyDescent="0.3">
      <c r="A55" s="38"/>
      <c r="B55" s="40"/>
      <c r="F55" s="40"/>
      <c r="I55" s="41"/>
      <c r="J55" s="40"/>
      <c r="N55" s="40"/>
      <c r="R55" s="40"/>
      <c r="V55" s="40"/>
      <c r="Z55" s="40"/>
    </row>
    <row r="56" spans="1:26" x14ac:dyDescent="0.3">
      <c r="A56" s="38"/>
      <c r="B56" s="40"/>
      <c r="F56" s="40"/>
      <c r="I56" s="41"/>
      <c r="J56" s="40"/>
      <c r="N56" s="40"/>
      <c r="R56" s="40"/>
      <c r="V56" s="40"/>
      <c r="Z56" s="40"/>
    </row>
    <row r="57" spans="1:26" x14ac:dyDescent="0.3">
      <c r="A57" s="38"/>
      <c r="B57" s="40"/>
      <c r="F57" s="40"/>
      <c r="I57" s="41"/>
      <c r="J57" s="40"/>
      <c r="N57" s="40"/>
      <c r="R57" s="40"/>
      <c r="V57" s="40"/>
      <c r="Z57" s="40"/>
    </row>
    <row r="58" spans="1:26" x14ac:dyDescent="0.3">
      <c r="A58" s="38"/>
      <c r="B58" s="40"/>
      <c r="F58" s="40"/>
      <c r="I58" s="41"/>
      <c r="J58" s="40"/>
      <c r="N58" s="40"/>
      <c r="R58" s="40"/>
      <c r="V58" s="40"/>
      <c r="Z58" s="40"/>
    </row>
    <row r="59" spans="1:26" x14ac:dyDescent="0.3">
      <c r="A59" s="38"/>
      <c r="B59" s="40"/>
      <c r="F59" s="40"/>
      <c r="I59" s="41"/>
      <c r="J59" s="40"/>
      <c r="N59" s="40"/>
      <c r="R59" s="40"/>
      <c r="V59" s="40"/>
      <c r="Z59" s="40"/>
    </row>
    <row r="60" spans="1:26" x14ac:dyDescent="0.3">
      <c r="A60" s="38"/>
      <c r="B60" s="40"/>
      <c r="F60" s="40"/>
      <c r="I60" s="41"/>
      <c r="J60" s="40"/>
      <c r="N60" s="40"/>
      <c r="R60" s="40"/>
      <c r="V60" s="40"/>
      <c r="Z60" s="40"/>
    </row>
    <row r="61" spans="1:26" x14ac:dyDescent="0.3">
      <c r="A61" s="38"/>
      <c r="B61" s="40"/>
      <c r="F61" s="40"/>
      <c r="I61" s="41"/>
      <c r="J61" s="40"/>
      <c r="N61" s="40"/>
      <c r="R61" s="40"/>
      <c r="V61" s="40"/>
      <c r="Z61" s="40"/>
    </row>
    <row r="62" spans="1:26" x14ac:dyDescent="0.3">
      <c r="A62" s="38"/>
      <c r="B62" s="40"/>
      <c r="F62" s="40"/>
      <c r="I62" s="41"/>
      <c r="J62" s="40"/>
      <c r="N62" s="40"/>
      <c r="R62" s="40"/>
      <c r="V62" s="40"/>
      <c r="Z62" s="40"/>
    </row>
    <row r="63" spans="1:26" x14ac:dyDescent="0.3">
      <c r="A63" s="38"/>
      <c r="B63" s="40"/>
      <c r="F63" s="40"/>
      <c r="I63" s="41"/>
      <c r="J63" s="40"/>
      <c r="N63" s="40"/>
      <c r="R63" s="40"/>
      <c r="V63" s="40"/>
      <c r="Z63" s="40"/>
    </row>
    <row r="64" spans="1:26" x14ac:dyDescent="0.3">
      <c r="A64" s="38"/>
      <c r="B64" s="40"/>
      <c r="F64" s="40"/>
      <c r="I64" s="41"/>
      <c r="J64" s="40"/>
      <c r="N64" s="40"/>
      <c r="R64" s="40"/>
      <c r="V64" s="40"/>
      <c r="Z64" s="40"/>
    </row>
    <row r="65" spans="1:26" x14ac:dyDescent="0.3">
      <c r="A65" s="38"/>
      <c r="B65" s="40"/>
      <c r="F65" s="40"/>
      <c r="I65" s="41"/>
      <c r="J65" s="40"/>
      <c r="N65" s="40"/>
      <c r="R65" s="40"/>
      <c r="V65" s="40"/>
      <c r="Z65" s="40"/>
    </row>
    <row r="66" spans="1:26" x14ac:dyDescent="0.3">
      <c r="A66" s="38"/>
      <c r="B66" s="40"/>
      <c r="F66" s="40"/>
      <c r="I66" s="41"/>
      <c r="J66" s="40"/>
      <c r="N66" s="40"/>
      <c r="R66" s="40"/>
      <c r="V66" s="40"/>
      <c r="Z66" s="40"/>
    </row>
    <row r="67" spans="1:26" x14ac:dyDescent="0.3">
      <c r="A67" s="38"/>
      <c r="B67" s="40"/>
      <c r="F67" s="40"/>
      <c r="I67" s="41"/>
      <c r="J67" s="40"/>
      <c r="N67" s="40"/>
      <c r="R67" s="40"/>
      <c r="V67" s="40"/>
      <c r="Z67" s="40"/>
    </row>
    <row r="68" spans="1:26" x14ac:dyDescent="0.3">
      <c r="A68" s="38"/>
      <c r="B68" s="40"/>
      <c r="F68" s="40"/>
      <c r="I68" s="41"/>
      <c r="J68" s="40"/>
      <c r="N68" s="40"/>
      <c r="R68" s="40"/>
      <c r="V68" s="40"/>
      <c r="Z68" s="40"/>
    </row>
    <row r="69" spans="1:26" x14ac:dyDescent="0.3">
      <c r="A69" s="38"/>
      <c r="B69" s="40"/>
      <c r="F69" s="40"/>
      <c r="I69" s="41"/>
      <c r="J69" s="40"/>
      <c r="N69" s="40"/>
      <c r="R69" s="40"/>
      <c r="V69" s="40"/>
      <c r="Z69" s="40"/>
    </row>
    <row r="70" spans="1:26" x14ac:dyDescent="0.3">
      <c r="A70" s="38"/>
      <c r="B70" s="40"/>
      <c r="F70" s="40"/>
      <c r="I70" s="41"/>
      <c r="J70" s="40"/>
      <c r="N70" s="40"/>
      <c r="R70" s="40"/>
      <c r="V70" s="40"/>
      <c r="Z70" s="40"/>
    </row>
    <row r="71" spans="1:26" x14ac:dyDescent="0.3">
      <c r="A71" s="38"/>
      <c r="B71" s="40"/>
      <c r="F71" s="40"/>
      <c r="I71" s="41"/>
      <c r="J71" s="40"/>
      <c r="N71" s="40"/>
      <c r="R71" s="40"/>
      <c r="V71" s="40"/>
      <c r="Z71" s="40"/>
    </row>
    <row r="72" spans="1:26" x14ac:dyDescent="0.3">
      <c r="A72" s="38"/>
      <c r="B72" s="40"/>
      <c r="F72" s="40"/>
      <c r="I72" s="41"/>
      <c r="J72" s="40"/>
      <c r="N72" s="40"/>
      <c r="R72" s="40"/>
      <c r="V72" s="40"/>
      <c r="Z72" s="40"/>
    </row>
    <row r="73" spans="1:26" x14ac:dyDescent="0.3">
      <c r="A73" s="38"/>
      <c r="B73" s="40"/>
      <c r="F73" s="40"/>
      <c r="I73" s="41"/>
      <c r="J73" s="40"/>
      <c r="N73" s="40"/>
      <c r="R73" s="40"/>
      <c r="V73" s="40"/>
      <c r="Z73" s="40"/>
    </row>
    <row r="74" spans="1:26" x14ac:dyDescent="0.3">
      <c r="A74" s="38"/>
      <c r="B74" s="40"/>
      <c r="F74" s="40"/>
      <c r="I74" s="41"/>
      <c r="J74" s="40"/>
      <c r="N74" s="40"/>
      <c r="R74" s="40"/>
      <c r="V74" s="40"/>
      <c r="Z74" s="40"/>
    </row>
    <row r="75" spans="1:26" x14ac:dyDescent="0.3">
      <c r="A75" s="38"/>
      <c r="B75" s="40"/>
      <c r="F75" s="40"/>
      <c r="I75" s="41"/>
      <c r="J75" s="40"/>
      <c r="N75" s="40"/>
      <c r="R75" s="40"/>
      <c r="V75" s="40"/>
      <c r="Z75" s="40"/>
    </row>
    <row r="76" spans="1:26" x14ac:dyDescent="0.3">
      <c r="A76" s="38"/>
      <c r="B76" s="40"/>
      <c r="F76" s="40"/>
      <c r="I76" s="41"/>
      <c r="J76" s="40"/>
      <c r="N76" s="40"/>
      <c r="R76" s="40"/>
      <c r="V76" s="40"/>
      <c r="Z76" s="40"/>
    </row>
    <row r="77" spans="1:26" x14ac:dyDescent="0.3">
      <c r="A77" s="38"/>
      <c r="B77" s="40"/>
      <c r="F77" s="40"/>
      <c r="I77" s="41"/>
      <c r="J77" s="40"/>
      <c r="N77" s="40"/>
      <c r="R77" s="40"/>
      <c r="V77" s="40"/>
      <c r="Z77" s="40"/>
    </row>
    <row r="78" spans="1:26" x14ac:dyDescent="0.3">
      <c r="A78" s="38"/>
      <c r="B78" s="40"/>
      <c r="F78" s="40"/>
      <c r="I78" s="41"/>
      <c r="J78" s="40"/>
      <c r="N78" s="40"/>
      <c r="R78" s="40"/>
      <c r="V78" s="40"/>
      <c r="Z78" s="40"/>
    </row>
    <row r="79" spans="1:26" x14ac:dyDescent="0.3">
      <c r="A79" s="38"/>
      <c r="B79" s="40"/>
      <c r="F79" s="40"/>
      <c r="I79" s="41"/>
      <c r="J79" s="40"/>
      <c r="N79" s="40"/>
      <c r="R79" s="40"/>
      <c r="V79" s="40"/>
      <c r="Z79" s="40"/>
    </row>
    <row r="80" spans="1:26" x14ac:dyDescent="0.3">
      <c r="A80" s="38"/>
      <c r="B80" s="40"/>
      <c r="F80" s="40"/>
      <c r="I80" s="41"/>
      <c r="J80" s="40"/>
      <c r="N80" s="40"/>
      <c r="R80" s="40"/>
      <c r="V80" s="40"/>
      <c r="Z80" s="40"/>
    </row>
    <row r="81" spans="1:26" x14ac:dyDescent="0.3">
      <c r="A81" s="38"/>
      <c r="B81" s="40"/>
      <c r="F81" s="40"/>
      <c r="I81" s="41"/>
      <c r="J81" s="40"/>
      <c r="N81" s="40"/>
      <c r="R81" s="40"/>
      <c r="V81" s="40"/>
      <c r="Z81" s="40"/>
    </row>
    <row r="82" spans="1:26" x14ac:dyDescent="0.3">
      <c r="A82" s="38"/>
      <c r="B82" s="40"/>
      <c r="F82" s="40"/>
      <c r="I82" s="41"/>
      <c r="J82" s="40"/>
      <c r="N82" s="40"/>
      <c r="R82" s="40"/>
      <c r="V82" s="40"/>
      <c r="Z82" s="40"/>
    </row>
    <row r="83" spans="1:26" x14ac:dyDescent="0.3">
      <c r="A83" s="38"/>
      <c r="B83" s="40"/>
      <c r="F83" s="40"/>
      <c r="I83" s="41"/>
      <c r="J83" s="40"/>
      <c r="N83" s="40"/>
      <c r="R83" s="40"/>
      <c r="V83" s="40"/>
      <c r="Z83" s="40"/>
    </row>
    <row r="84" spans="1:26" x14ac:dyDescent="0.3">
      <c r="A84" s="38"/>
      <c r="B84" s="40"/>
      <c r="F84" s="40"/>
      <c r="I84" s="41"/>
      <c r="J84" s="40"/>
      <c r="N84" s="40"/>
      <c r="R84" s="40"/>
      <c r="V84" s="40"/>
      <c r="Z84" s="40"/>
    </row>
    <row r="85" spans="1:26" x14ac:dyDescent="0.3">
      <c r="A85" s="38"/>
      <c r="B85" s="40"/>
      <c r="F85" s="40"/>
      <c r="I85" s="41"/>
      <c r="J85" s="40"/>
      <c r="N85" s="40"/>
      <c r="R85" s="40"/>
      <c r="V85" s="40"/>
      <c r="Z85" s="40"/>
    </row>
    <row r="86" spans="1:26" x14ac:dyDescent="0.3">
      <c r="A86" s="38"/>
      <c r="B86" s="40"/>
      <c r="F86" s="40"/>
      <c r="I86" s="41"/>
      <c r="J86" s="40"/>
      <c r="N86" s="40"/>
      <c r="R86" s="40"/>
      <c r="V86" s="40"/>
      <c r="Z86" s="40"/>
    </row>
    <row r="87" spans="1:26" x14ac:dyDescent="0.3">
      <c r="A87" s="38"/>
      <c r="B87" s="40"/>
      <c r="F87" s="40"/>
      <c r="I87" s="41"/>
      <c r="J87" s="40"/>
      <c r="N87" s="40"/>
      <c r="R87" s="40"/>
      <c r="V87" s="40"/>
      <c r="Z87" s="40"/>
    </row>
    <row r="88" spans="1:26" x14ac:dyDescent="0.3">
      <c r="A88" s="38"/>
      <c r="B88" s="40"/>
      <c r="F88" s="40"/>
      <c r="I88" s="41"/>
      <c r="J88" s="40"/>
      <c r="N88" s="40"/>
      <c r="R88" s="40"/>
      <c r="V88" s="40"/>
      <c r="Z88" s="40"/>
    </row>
    <row r="89" spans="1:26" x14ac:dyDescent="0.3">
      <c r="A89" s="38"/>
      <c r="B89" s="40"/>
      <c r="F89" s="40"/>
      <c r="I89" s="41"/>
      <c r="J89" s="40"/>
      <c r="N89" s="40"/>
      <c r="R89" s="40"/>
      <c r="V89" s="40"/>
      <c r="Z89" s="40"/>
    </row>
    <row r="90" spans="1:26" x14ac:dyDescent="0.3">
      <c r="A90" s="38"/>
      <c r="B90" s="40"/>
      <c r="F90" s="40"/>
      <c r="I90" s="41"/>
      <c r="J90" s="40"/>
      <c r="N90" s="40"/>
      <c r="R90" s="40"/>
      <c r="V90" s="40"/>
      <c r="Z90" s="40"/>
    </row>
    <row r="91" spans="1:26" x14ac:dyDescent="0.3">
      <c r="A91" s="38"/>
      <c r="B91" s="40"/>
      <c r="F91" s="40"/>
      <c r="I91" s="41"/>
      <c r="J91" s="40"/>
      <c r="N91" s="40"/>
      <c r="R91" s="40"/>
      <c r="V91" s="40"/>
      <c r="Z91" s="40"/>
    </row>
    <row r="92" spans="1:26" x14ac:dyDescent="0.3">
      <c r="A92" s="38"/>
      <c r="B92" s="40"/>
      <c r="F92" s="40"/>
      <c r="I92" s="41"/>
      <c r="J92" s="40"/>
      <c r="N92" s="40"/>
      <c r="R92" s="40"/>
      <c r="V92" s="40"/>
      <c r="Z92" s="40"/>
    </row>
    <row r="93" spans="1:26" x14ac:dyDescent="0.3">
      <c r="A93" s="38"/>
      <c r="B93" s="40"/>
      <c r="F93" s="40"/>
      <c r="I93" s="41"/>
      <c r="J93" s="40"/>
      <c r="N93" s="40"/>
      <c r="R93" s="40"/>
      <c r="V93" s="40"/>
      <c r="Z93" s="40"/>
    </row>
    <row r="94" spans="1:26" x14ac:dyDescent="0.3">
      <c r="A94" s="38"/>
      <c r="B94" s="40"/>
      <c r="F94" s="40"/>
      <c r="I94" s="41"/>
      <c r="J94" s="40"/>
      <c r="N94" s="40"/>
      <c r="R94" s="40"/>
      <c r="V94" s="40"/>
      <c r="Z94" s="40"/>
    </row>
    <row r="95" spans="1:26" x14ac:dyDescent="0.3">
      <c r="A95" s="38"/>
      <c r="B95" s="40"/>
      <c r="F95" s="40"/>
      <c r="I95" s="41"/>
      <c r="J95" s="40"/>
      <c r="N95" s="40"/>
      <c r="R95" s="40"/>
      <c r="V95" s="40"/>
      <c r="Z95" s="40"/>
    </row>
    <row r="96" spans="1:26" x14ac:dyDescent="0.3">
      <c r="A96" s="38"/>
      <c r="B96" s="40"/>
      <c r="F96" s="40"/>
      <c r="I96" s="41"/>
      <c r="J96" s="40"/>
      <c r="N96" s="40"/>
      <c r="R96" s="40"/>
      <c r="V96" s="40"/>
      <c r="Z96" s="40"/>
    </row>
    <row r="97" spans="1:26" x14ac:dyDescent="0.3">
      <c r="A97" s="38"/>
      <c r="B97" s="40"/>
      <c r="F97" s="40"/>
      <c r="I97" s="41"/>
      <c r="J97" s="40"/>
      <c r="N97" s="40"/>
      <c r="R97" s="40"/>
      <c r="V97" s="40"/>
      <c r="Z97" s="40"/>
    </row>
    <row r="98" spans="1:26" x14ac:dyDescent="0.3">
      <c r="A98" s="38"/>
      <c r="B98" s="40"/>
      <c r="F98" s="40"/>
      <c r="I98" s="41"/>
      <c r="J98" s="40"/>
      <c r="N98" s="40"/>
      <c r="R98" s="40"/>
      <c r="V98" s="40"/>
      <c r="Z98" s="40"/>
    </row>
    <row r="99" spans="1:26" x14ac:dyDescent="0.3">
      <c r="A99" s="38"/>
      <c r="B99" s="40"/>
      <c r="F99" s="40"/>
      <c r="I99" s="41"/>
      <c r="J99" s="40"/>
      <c r="N99" s="40"/>
      <c r="R99" s="40"/>
      <c r="V99" s="40"/>
      <c r="Z99" s="40"/>
    </row>
    <row r="100" spans="1:26" x14ac:dyDescent="0.3">
      <c r="A100" s="38"/>
      <c r="B100" s="40"/>
      <c r="F100" s="40"/>
      <c r="I100" s="41"/>
      <c r="J100" s="40"/>
      <c r="N100" s="40"/>
      <c r="R100" s="40"/>
      <c r="V100" s="40"/>
      <c r="Z100" s="40"/>
    </row>
    <row r="101" spans="1:26" x14ac:dyDescent="0.3">
      <c r="A101" s="38"/>
      <c r="B101" s="40"/>
      <c r="F101" s="40"/>
      <c r="I101" s="41"/>
      <c r="J101" s="40"/>
      <c r="N101" s="40"/>
      <c r="R101" s="40"/>
      <c r="V101" s="40"/>
      <c r="Z101" s="40"/>
    </row>
    <row r="102" spans="1:26" x14ac:dyDescent="0.3">
      <c r="A102" s="38"/>
      <c r="B102" s="40"/>
      <c r="F102" s="40"/>
      <c r="I102" s="41"/>
      <c r="J102" s="40"/>
      <c r="N102" s="40"/>
      <c r="R102" s="40"/>
      <c r="V102" s="40"/>
      <c r="Z102" s="40"/>
    </row>
    <row r="103" spans="1:26" x14ac:dyDescent="0.3">
      <c r="A103" s="38"/>
      <c r="B103" s="40"/>
      <c r="F103" s="40"/>
      <c r="I103" s="41"/>
      <c r="J103" s="40"/>
      <c r="N103" s="40"/>
      <c r="R103" s="40"/>
      <c r="V103" s="40"/>
      <c r="Z103" s="40"/>
    </row>
    <row r="104" spans="1:26" x14ac:dyDescent="0.3">
      <c r="A104" s="38"/>
      <c r="B104" s="40"/>
      <c r="F104" s="40"/>
      <c r="I104" s="41"/>
      <c r="J104" s="40"/>
      <c r="N104" s="40"/>
      <c r="R104" s="40"/>
      <c r="V104" s="40"/>
      <c r="Z104" s="40"/>
    </row>
    <row r="105" spans="1:26" x14ac:dyDescent="0.3">
      <c r="A105" s="38"/>
      <c r="B105" s="40"/>
      <c r="F105" s="40"/>
      <c r="I105" s="41"/>
      <c r="J105" s="40"/>
      <c r="N105" s="40"/>
      <c r="R105" s="40"/>
      <c r="V105" s="40"/>
      <c r="Z105" s="40"/>
    </row>
    <row r="106" spans="1:26" x14ac:dyDescent="0.3">
      <c r="A106" s="38"/>
      <c r="B106" s="40"/>
      <c r="F106" s="40"/>
      <c r="I106" s="41"/>
      <c r="J106" s="40"/>
      <c r="N106" s="40"/>
      <c r="R106" s="40"/>
      <c r="V106" s="40"/>
      <c r="Z106" s="40"/>
    </row>
    <row r="107" spans="1:26" x14ac:dyDescent="0.3">
      <c r="A107" s="38"/>
      <c r="B107" s="40"/>
      <c r="F107" s="40"/>
      <c r="I107" s="41"/>
      <c r="J107" s="40"/>
      <c r="N107" s="40"/>
      <c r="R107" s="40"/>
      <c r="V107" s="40"/>
      <c r="Z107" s="40"/>
    </row>
    <row r="108" spans="1:26" x14ac:dyDescent="0.3">
      <c r="A108" s="38"/>
      <c r="B108" s="40"/>
      <c r="F108" s="40"/>
      <c r="I108" s="41"/>
      <c r="J108" s="40"/>
      <c r="N108" s="40"/>
      <c r="R108" s="40"/>
      <c r="V108" s="40"/>
      <c r="Z108" s="40"/>
    </row>
    <row r="109" spans="1:26" x14ac:dyDescent="0.3">
      <c r="A109" s="38"/>
      <c r="B109" s="40"/>
      <c r="F109" s="40"/>
      <c r="I109" s="41"/>
      <c r="J109" s="40"/>
      <c r="N109" s="40"/>
      <c r="R109" s="40"/>
      <c r="V109" s="40"/>
      <c r="Z109" s="40"/>
    </row>
    <row r="110" spans="1:26" x14ac:dyDescent="0.3">
      <c r="A110" s="38"/>
      <c r="B110" s="40"/>
      <c r="F110" s="40"/>
      <c r="I110" s="41"/>
      <c r="J110" s="40"/>
      <c r="N110" s="40"/>
      <c r="R110" s="40"/>
      <c r="V110" s="40"/>
      <c r="Z110" s="40"/>
    </row>
    <row r="111" spans="1:26" x14ac:dyDescent="0.3">
      <c r="A111" s="38"/>
      <c r="B111" s="40"/>
      <c r="F111" s="40"/>
      <c r="I111" s="41"/>
      <c r="J111" s="40"/>
      <c r="N111" s="40"/>
      <c r="R111" s="40"/>
      <c r="V111" s="40"/>
      <c r="Z111" s="40"/>
    </row>
    <row r="112" spans="1:26" x14ac:dyDescent="0.3">
      <c r="A112" s="38"/>
      <c r="B112" s="40"/>
      <c r="F112" s="40"/>
      <c r="I112" s="41"/>
      <c r="J112" s="40"/>
      <c r="N112" s="40"/>
      <c r="R112" s="40"/>
      <c r="V112" s="40"/>
      <c r="Z112" s="40"/>
    </row>
    <row r="113" spans="1:26" x14ac:dyDescent="0.3">
      <c r="A113" s="38"/>
      <c r="B113" s="40"/>
      <c r="F113" s="40"/>
      <c r="I113" s="41"/>
      <c r="J113" s="40"/>
      <c r="N113" s="40"/>
      <c r="R113" s="40"/>
      <c r="V113" s="40"/>
      <c r="Z113" s="40"/>
    </row>
    <row r="114" spans="1:26" x14ac:dyDescent="0.3">
      <c r="A114" s="38"/>
      <c r="B114" s="40"/>
      <c r="F114" s="40"/>
      <c r="I114" s="41"/>
      <c r="J114" s="40"/>
      <c r="N114" s="40"/>
      <c r="R114" s="40"/>
      <c r="V114" s="40"/>
      <c r="Z114" s="40"/>
    </row>
    <row r="115" spans="1:26" x14ac:dyDescent="0.3">
      <c r="A115" s="38"/>
      <c r="B115" s="40"/>
      <c r="F115" s="40"/>
      <c r="I115" s="41"/>
      <c r="J115" s="40"/>
      <c r="N115" s="40"/>
      <c r="R115" s="40"/>
      <c r="V115" s="40"/>
      <c r="Z115" s="40"/>
    </row>
    <row r="116" spans="1:26" x14ac:dyDescent="0.3">
      <c r="A116" s="38"/>
      <c r="B116" s="40"/>
      <c r="F116" s="40"/>
      <c r="I116" s="41"/>
      <c r="J116" s="40"/>
      <c r="N116" s="40"/>
      <c r="R116" s="40"/>
      <c r="V116" s="40"/>
      <c r="Z116" s="40"/>
    </row>
    <row r="117" spans="1:26" x14ac:dyDescent="0.3">
      <c r="A117" s="38"/>
      <c r="B117" s="40"/>
      <c r="F117" s="40"/>
      <c r="I117" s="41"/>
      <c r="J117" s="40"/>
      <c r="N117" s="40"/>
      <c r="R117" s="40"/>
      <c r="V117" s="40"/>
      <c r="Z117" s="40"/>
    </row>
    <row r="118" spans="1:26" x14ac:dyDescent="0.3">
      <c r="A118" s="38"/>
      <c r="B118" s="40"/>
      <c r="F118" s="40"/>
      <c r="I118" s="41"/>
      <c r="J118" s="40"/>
      <c r="N118" s="40"/>
      <c r="R118" s="40"/>
      <c r="V118" s="40"/>
      <c r="Z118" s="40"/>
    </row>
    <row r="119" spans="1:26" x14ac:dyDescent="0.3">
      <c r="A119" s="38"/>
      <c r="B119" s="40"/>
      <c r="F119" s="40"/>
      <c r="I119" s="41"/>
      <c r="J119" s="40"/>
      <c r="N119" s="40"/>
      <c r="R119" s="40"/>
      <c r="V119" s="40"/>
      <c r="Z119" s="40"/>
    </row>
    <row r="120" spans="1:26" x14ac:dyDescent="0.3">
      <c r="A120" s="38"/>
      <c r="B120" s="40"/>
      <c r="F120" s="40"/>
      <c r="I120" s="41"/>
      <c r="J120" s="40"/>
      <c r="N120" s="40"/>
      <c r="R120" s="40"/>
      <c r="V120" s="40"/>
      <c r="Z120" s="40"/>
    </row>
    <row r="121" spans="1:26" x14ac:dyDescent="0.3">
      <c r="A121" s="38"/>
      <c r="B121" s="40"/>
      <c r="F121" s="40"/>
      <c r="I121" s="41"/>
      <c r="J121" s="40"/>
      <c r="N121" s="40"/>
      <c r="R121" s="40"/>
      <c r="V121" s="40"/>
      <c r="Z121" s="40"/>
    </row>
    <row r="122" spans="1:26" x14ac:dyDescent="0.3">
      <c r="A122" s="38"/>
      <c r="B122" s="40"/>
      <c r="F122" s="40"/>
      <c r="I122" s="41"/>
      <c r="J122" s="40"/>
      <c r="N122" s="40"/>
      <c r="R122" s="40"/>
      <c r="V122" s="40"/>
      <c r="Z122" s="40"/>
    </row>
    <row r="123" spans="1:26" x14ac:dyDescent="0.3">
      <c r="A123" s="38"/>
      <c r="B123" s="40"/>
      <c r="F123" s="40"/>
      <c r="I123" s="41"/>
      <c r="J123" s="40"/>
      <c r="N123" s="40"/>
      <c r="R123" s="40"/>
      <c r="V123" s="40"/>
      <c r="Z123" s="40"/>
    </row>
    <row r="124" spans="1:26" x14ac:dyDescent="0.3">
      <c r="A124" s="38"/>
      <c r="B124" s="40"/>
      <c r="F124" s="40"/>
      <c r="I124" s="41"/>
      <c r="J124" s="40"/>
      <c r="N124" s="40"/>
      <c r="R124" s="40"/>
      <c r="V124" s="40"/>
      <c r="Z124" s="40"/>
    </row>
    <row r="125" spans="1:26" x14ac:dyDescent="0.3">
      <c r="A125" s="38"/>
      <c r="B125" s="40"/>
      <c r="F125" s="40"/>
      <c r="I125" s="41"/>
      <c r="J125" s="40"/>
      <c r="N125" s="40"/>
      <c r="R125" s="40"/>
      <c r="V125" s="40"/>
      <c r="Z125" s="40"/>
    </row>
    <row r="126" spans="1:26" x14ac:dyDescent="0.3">
      <c r="A126" s="38"/>
      <c r="B126" s="40"/>
      <c r="F126" s="40"/>
      <c r="I126" s="41"/>
      <c r="J126" s="40"/>
      <c r="N126" s="40"/>
      <c r="R126" s="40"/>
      <c r="V126" s="40"/>
      <c r="Z126" s="40"/>
    </row>
    <row r="127" spans="1:26" x14ac:dyDescent="0.3">
      <c r="A127" s="38"/>
      <c r="B127" s="40"/>
      <c r="F127" s="40"/>
      <c r="I127" s="41"/>
      <c r="J127" s="40"/>
      <c r="N127" s="40"/>
      <c r="R127" s="40"/>
      <c r="V127" s="40"/>
      <c r="Z127" s="40"/>
    </row>
    <row r="128" spans="1:26" x14ac:dyDescent="0.3">
      <c r="A128" s="38"/>
      <c r="B128" s="40"/>
      <c r="F128" s="40"/>
      <c r="I128" s="41"/>
      <c r="J128" s="40"/>
      <c r="N128" s="40"/>
      <c r="R128" s="40"/>
      <c r="V128" s="40"/>
      <c r="Z128" s="40"/>
    </row>
    <row r="129" spans="1:26" x14ac:dyDescent="0.3">
      <c r="A129" s="38"/>
      <c r="B129" s="40"/>
      <c r="F129" s="40"/>
      <c r="I129" s="41"/>
      <c r="J129" s="40"/>
      <c r="N129" s="40"/>
      <c r="R129" s="40"/>
      <c r="V129" s="40"/>
      <c r="Z129" s="40"/>
    </row>
    <row r="130" spans="1:26" x14ac:dyDescent="0.3">
      <c r="A130" s="38"/>
      <c r="B130" s="40"/>
      <c r="F130" s="40"/>
      <c r="I130" s="41"/>
      <c r="J130" s="40"/>
      <c r="N130" s="40"/>
      <c r="R130" s="40"/>
      <c r="V130" s="40"/>
      <c r="Z130" s="40"/>
    </row>
    <row r="131" spans="1:26" x14ac:dyDescent="0.3">
      <c r="A131" s="38"/>
      <c r="B131" s="40"/>
      <c r="F131" s="40"/>
      <c r="I131" s="41"/>
      <c r="J131" s="40"/>
      <c r="N131" s="40"/>
      <c r="R131" s="40"/>
      <c r="V131" s="40"/>
      <c r="Z131" s="40"/>
    </row>
    <row r="132" spans="1:26" x14ac:dyDescent="0.3">
      <c r="A132" s="38"/>
      <c r="B132" s="40"/>
      <c r="F132" s="40"/>
      <c r="I132" s="41"/>
      <c r="J132" s="40"/>
      <c r="N132" s="40"/>
      <c r="R132" s="40"/>
      <c r="V132" s="40"/>
      <c r="Z132" s="40"/>
    </row>
    <row r="133" spans="1:26" x14ac:dyDescent="0.3">
      <c r="A133" s="38"/>
      <c r="B133" s="40"/>
      <c r="F133" s="40"/>
      <c r="I133" s="41"/>
      <c r="J133" s="40"/>
      <c r="N133" s="40"/>
      <c r="R133" s="40"/>
      <c r="V133" s="40"/>
      <c r="Z133" s="40"/>
    </row>
    <row r="134" spans="1:26" x14ac:dyDescent="0.3">
      <c r="A134" s="38"/>
      <c r="B134" s="40"/>
      <c r="F134" s="40"/>
      <c r="I134" s="41"/>
      <c r="J134" s="40"/>
      <c r="N134" s="40"/>
      <c r="R134" s="40"/>
      <c r="V134" s="40"/>
      <c r="Z134" s="40"/>
    </row>
    <row r="135" spans="1:26" x14ac:dyDescent="0.3">
      <c r="A135" s="38"/>
      <c r="B135" s="40"/>
      <c r="F135" s="40"/>
      <c r="I135" s="41"/>
      <c r="J135" s="40"/>
      <c r="N135" s="40"/>
      <c r="R135" s="40"/>
      <c r="V135" s="40"/>
      <c r="Z135" s="40"/>
    </row>
    <row r="136" spans="1:26" x14ac:dyDescent="0.3">
      <c r="A136" s="38"/>
      <c r="B136" s="40"/>
      <c r="F136" s="40"/>
      <c r="I136" s="41"/>
      <c r="J136" s="40"/>
      <c r="N136" s="40"/>
      <c r="R136" s="40"/>
      <c r="V136" s="40"/>
      <c r="Z136" s="40"/>
    </row>
    <row r="137" spans="1:26" x14ac:dyDescent="0.3">
      <c r="A137" s="38"/>
      <c r="B137" s="40"/>
      <c r="F137" s="40"/>
      <c r="I137" s="41"/>
      <c r="J137" s="40"/>
      <c r="N137" s="40"/>
      <c r="R137" s="40"/>
      <c r="V137" s="40"/>
      <c r="Z137" s="40"/>
    </row>
    <row r="138" spans="1:26" x14ac:dyDescent="0.3">
      <c r="A138" s="38"/>
      <c r="B138" s="40"/>
      <c r="F138" s="40"/>
      <c r="I138" s="41"/>
      <c r="J138" s="40"/>
      <c r="N138" s="40"/>
      <c r="R138" s="40"/>
      <c r="V138" s="40"/>
      <c r="Z138" s="40"/>
    </row>
    <row r="139" spans="1:26" x14ac:dyDescent="0.3">
      <c r="A139" s="38"/>
      <c r="B139" s="40"/>
      <c r="F139" s="40"/>
      <c r="I139" s="41"/>
      <c r="J139" s="40"/>
      <c r="N139" s="40"/>
      <c r="R139" s="40"/>
      <c r="V139" s="40"/>
      <c r="Z139" s="40"/>
    </row>
    <row r="140" spans="1:26" x14ac:dyDescent="0.3">
      <c r="A140" s="38"/>
      <c r="B140" s="40"/>
      <c r="F140" s="40"/>
      <c r="I140" s="41"/>
      <c r="J140" s="40"/>
      <c r="N140" s="40"/>
      <c r="R140" s="40"/>
      <c r="V140" s="40"/>
      <c r="Z140" s="40"/>
    </row>
    <row r="141" spans="1:26" x14ac:dyDescent="0.3">
      <c r="A141" s="38"/>
      <c r="B141" s="40"/>
      <c r="F141" s="40"/>
      <c r="I141" s="41"/>
      <c r="J141" s="40"/>
      <c r="N141" s="40"/>
      <c r="R141" s="40"/>
      <c r="V141" s="40"/>
      <c r="Z141" s="40"/>
    </row>
    <row r="142" spans="1:26" x14ac:dyDescent="0.3">
      <c r="A142" s="38"/>
      <c r="B142" s="40"/>
      <c r="F142" s="40"/>
      <c r="I142" s="41"/>
      <c r="J142" s="40"/>
      <c r="N142" s="40"/>
      <c r="R142" s="40"/>
      <c r="V142" s="40"/>
      <c r="Z142" s="40"/>
    </row>
    <row r="143" spans="1:26" x14ac:dyDescent="0.3">
      <c r="A143" s="38"/>
      <c r="B143" s="40"/>
      <c r="F143" s="40"/>
      <c r="I143" s="41"/>
      <c r="J143" s="40"/>
      <c r="N143" s="40"/>
      <c r="R143" s="40"/>
      <c r="V143" s="40"/>
      <c r="Z143" s="40"/>
    </row>
    <row r="144" spans="1:26" x14ac:dyDescent="0.3">
      <c r="A144" s="38"/>
      <c r="B144" s="40"/>
      <c r="F144" s="40"/>
      <c r="I144" s="41"/>
      <c r="J144" s="40"/>
      <c r="N144" s="40"/>
      <c r="R144" s="40"/>
      <c r="V144" s="40"/>
      <c r="Z144" s="40"/>
    </row>
    <row r="145" spans="1:26" x14ac:dyDescent="0.3">
      <c r="A145" s="38"/>
      <c r="B145" s="40"/>
      <c r="F145" s="40"/>
      <c r="I145" s="41"/>
      <c r="J145" s="40"/>
      <c r="N145" s="40"/>
      <c r="R145" s="40"/>
      <c r="V145" s="40"/>
      <c r="Z145" s="40"/>
    </row>
    <row r="146" spans="1:26" x14ac:dyDescent="0.3">
      <c r="A146" s="38"/>
      <c r="B146" s="40"/>
      <c r="F146" s="40"/>
      <c r="I146" s="41"/>
      <c r="J146" s="40"/>
      <c r="N146" s="40"/>
      <c r="R146" s="40"/>
      <c r="V146" s="40"/>
      <c r="Z146" s="40"/>
    </row>
    <row r="147" spans="1:26" x14ac:dyDescent="0.3">
      <c r="A147" s="38"/>
      <c r="B147" s="40"/>
      <c r="F147" s="40"/>
      <c r="I147" s="41"/>
      <c r="J147" s="40"/>
      <c r="N147" s="40"/>
      <c r="R147" s="40"/>
      <c r="V147" s="40"/>
      <c r="Z147" s="40"/>
    </row>
    <row r="148" spans="1:26" x14ac:dyDescent="0.3">
      <c r="A148" s="38"/>
      <c r="B148" s="40"/>
      <c r="F148" s="40"/>
      <c r="I148" s="41"/>
      <c r="J148" s="40"/>
      <c r="N148" s="40"/>
      <c r="R148" s="40"/>
      <c r="V148" s="40"/>
      <c r="Z148" s="40"/>
    </row>
    <row r="149" spans="1:26" x14ac:dyDescent="0.3">
      <c r="A149" s="38"/>
      <c r="B149" s="40"/>
      <c r="F149" s="40"/>
      <c r="I149" s="41"/>
      <c r="J149" s="40"/>
      <c r="N149" s="40"/>
      <c r="R149" s="40"/>
      <c r="V149" s="40"/>
      <c r="Z149" s="40"/>
    </row>
    <row r="150" spans="1:26" x14ac:dyDescent="0.3">
      <c r="A150" s="38"/>
      <c r="B150" s="40"/>
      <c r="F150" s="40"/>
      <c r="I150" s="41"/>
      <c r="J150" s="40"/>
      <c r="N150" s="40"/>
      <c r="R150" s="40"/>
      <c r="V150" s="40"/>
      <c r="Z150" s="40"/>
    </row>
    <row r="151" spans="1:26" x14ac:dyDescent="0.3">
      <c r="A151" s="38"/>
      <c r="B151" s="40"/>
      <c r="F151" s="40"/>
      <c r="I151" s="41"/>
      <c r="J151" s="40"/>
      <c r="N151" s="40"/>
      <c r="R151" s="40"/>
      <c r="V151" s="40"/>
      <c r="Z151" s="40"/>
    </row>
    <row r="152" spans="1:26" x14ac:dyDescent="0.3">
      <c r="A152" s="38"/>
      <c r="B152" s="40"/>
      <c r="F152" s="40"/>
      <c r="I152" s="41"/>
      <c r="J152" s="40"/>
      <c r="N152" s="40"/>
      <c r="R152" s="40"/>
      <c r="V152" s="40"/>
      <c r="Z152" s="40"/>
    </row>
    <row r="153" spans="1:26" x14ac:dyDescent="0.3">
      <c r="A153" s="38"/>
      <c r="B153" s="40"/>
      <c r="F153" s="40"/>
      <c r="I153" s="41"/>
      <c r="J153" s="40"/>
      <c r="N153" s="40"/>
      <c r="R153" s="40"/>
      <c r="V153" s="40"/>
      <c r="Z153" s="40"/>
    </row>
    <row r="154" spans="1:26" x14ac:dyDescent="0.3">
      <c r="A154" s="38"/>
      <c r="B154" s="40"/>
      <c r="F154" s="40"/>
      <c r="I154" s="41"/>
      <c r="J154" s="40"/>
      <c r="N154" s="40"/>
      <c r="R154" s="40"/>
      <c r="V154" s="40"/>
      <c r="Z154" s="40"/>
    </row>
    <row r="155" spans="1:26" x14ac:dyDescent="0.3">
      <c r="A155" s="38"/>
      <c r="B155" s="40"/>
      <c r="F155" s="40"/>
      <c r="I155" s="41"/>
      <c r="J155" s="40"/>
      <c r="N155" s="40"/>
      <c r="R155" s="40"/>
      <c r="V155" s="40"/>
      <c r="Z155" s="40"/>
    </row>
    <row r="156" spans="1:26" x14ac:dyDescent="0.3">
      <c r="A156" s="38"/>
      <c r="B156" s="40"/>
      <c r="F156" s="40"/>
      <c r="I156" s="41"/>
      <c r="J156" s="40"/>
      <c r="N156" s="40"/>
      <c r="R156" s="40"/>
      <c r="V156" s="40"/>
      <c r="Z156" s="40"/>
    </row>
    <row r="157" spans="1:26" x14ac:dyDescent="0.3">
      <c r="A157" s="38"/>
      <c r="B157" s="40"/>
      <c r="F157" s="40"/>
      <c r="I157" s="41"/>
      <c r="J157" s="40"/>
      <c r="N157" s="40"/>
      <c r="R157" s="40"/>
      <c r="V157" s="40"/>
      <c r="Z157" s="40"/>
    </row>
    <row r="158" spans="1:26" x14ac:dyDescent="0.3">
      <c r="A158" s="38"/>
      <c r="B158" s="40"/>
      <c r="F158" s="40"/>
      <c r="I158" s="41"/>
      <c r="J158" s="40"/>
      <c r="N158" s="40"/>
      <c r="R158" s="40"/>
      <c r="V158" s="40"/>
      <c r="Z158" s="40"/>
    </row>
    <row r="159" spans="1:26" x14ac:dyDescent="0.3">
      <c r="A159" s="38"/>
      <c r="B159" s="40"/>
      <c r="F159" s="40"/>
      <c r="I159" s="41"/>
      <c r="J159" s="40"/>
      <c r="N159" s="40"/>
      <c r="R159" s="40"/>
      <c r="V159" s="40"/>
      <c r="Z159" s="40"/>
    </row>
    <row r="160" spans="1:26" x14ac:dyDescent="0.3">
      <c r="A160" s="38"/>
      <c r="B160" s="40"/>
      <c r="F160" s="40"/>
      <c r="I160" s="41"/>
      <c r="J160" s="40"/>
      <c r="N160" s="40"/>
      <c r="R160" s="40"/>
      <c r="V160" s="40"/>
      <c r="Z160" s="40"/>
    </row>
    <row r="161" spans="1:26" x14ac:dyDescent="0.3">
      <c r="A161" s="38"/>
      <c r="B161" s="40"/>
      <c r="F161" s="40"/>
      <c r="I161" s="41"/>
      <c r="J161" s="40"/>
      <c r="N161" s="40"/>
      <c r="R161" s="40"/>
      <c r="V161" s="40"/>
      <c r="Z161" s="40"/>
    </row>
    <row r="162" spans="1:26" x14ac:dyDescent="0.3">
      <c r="A162" s="38"/>
      <c r="B162" s="40"/>
      <c r="F162" s="40"/>
      <c r="I162" s="41"/>
      <c r="J162" s="40"/>
      <c r="N162" s="40"/>
      <c r="R162" s="40"/>
      <c r="V162" s="40"/>
      <c r="Z162" s="40"/>
    </row>
    <row r="163" spans="1:26" x14ac:dyDescent="0.3">
      <c r="A163" s="38"/>
      <c r="B163" s="40"/>
      <c r="F163" s="40"/>
      <c r="I163" s="41"/>
      <c r="J163" s="40"/>
      <c r="N163" s="40"/>
      <c r="R163" s="40"/>
      <c r="V163" s="40"/>
      <c r="Z163" s="40"/>
    </row>
    <row r="164" spans="1:26" x14ac:dyDescent="0.3">
      <c r="A164" s="38"/>
      <c r="B164" s="40"/>
      <c r="F164" s="40"/>
      <c r="I164" s="41"/>
      <c r="J164" s="40"/>
      <c r="N164" s="40"/>
      <c r="R164" s="40"/>
      <c r="V164" s="40"/>
      <c r="Z164" s="40"/>
    </row>
    <row r="165" spans="1:26" x14ac:dyDescent="0.3">
      <c r="A165" s="38"/>
      <c r="B165" s="40"/>
      <c r="F165" s="40"/>
      <c r="I165" s="41"/>
      <c r="J165" s="40"/>
      <c r="N165" s="40"/>
      <c r="R165" s="40"/>
      <c r="V165" s="40"/>
      <c r="Z165" s="40"/>
    </row>
    <row r="166" spans="1:26" x14ac:dyDescent="0.3">
      <c r="A166" s="38"/>
      <c r="B166" s="40"/>
      <c r="F166" s="40"/>
      <c r="I166" s="41"/>
      <c r="J166" s="40"/>
      <c r="N166" s="40"/>
      <c r="R166" s="40"/>
      <c r="V166" s="40"/>
      <c r="Z166" s="40"/>
    </row>
    <row r="167" spans="1:26" x14ac:dyDescent="0.3">
      <c r="A167" s="38"/>
      <c r="B167" s="40"/>
      <c r="F167" s="40"/>
      <c r="I167" s="41"/>
      <c r="J167" s="40"/>
      <c r="N167" s="40"/>
      <c r="R167" s="40"/>
      <c r="V167" s="40"/>
      <c r="Z167" s="40"/>
    </row>
    <row r="168" spans="1:26" x14ac:dyDescent="0.3">
      <c r="A168" s="38"/>
      <c r="B168" s="40"/>
      <c r="F168" s="40"/>
      <c r="I168" s="41"/>
      <c r="J168" s="40"/>
      <c r="N168" s="40"/>
      <c r="R168" s="40"/>
      <c r="V168" s="40"/>
      <c r="Z168" s="40"/>
    </row>
    <row r="169" spans="1:26" x14ac:dyDescent="0.3">
      <c r="A169" s="38"/>
      <c r="B169" s="40"/>
      <c r="F169" s="40"/>
      <c r="I169" s="41"/>
      <c r="J169" s="40"/>
      <c r="N169" s="40"/>
      <c r="R169" s="40"/>
      <c r="V169" s="40"/>
      <c r="Z169" s="40"/>
    </row>
    <row r="170" spans="1:26" x14ac:dyDescent="0.3">
      <c r="A170" s="38"/>
      <c r="B170" s="40"/>
      <c r="F170" s="40"/>
      <c r="I170" s="41"/>
      <c r="J170" s="40"/>
      <c r="N170" s="40"/>
      <c r="R170" s="40"/>
      <c r="V170" s="40"/>
      <c r="Z170" s="40"/>
    </row>
    <row r="171" spans="1:26" x14ac:dyDescent="0.3">
      <c r="A171" s="38"/>
      <c r="B171" s="40"/>
      <c r="F171" s="40"/>
      <c r="I171" s="41"/>
      <c r="J171" s="40"/>
      <c r="N171" s="40"/>
      <c r="R171" s="40"/>
      <c r="V171" s="40"/>
      <c r="Z171" s="40"/>
    </row>
    <row r="172" spans="1:26" x14ac:dyDescent="0.3">
      <c r="A172" s="38"/>
      <c r="B172" s="40"/>
      <c r="F172" s="40"/>
      <c r="I172" s="41"/>
      <c r="J172" s="40"/>
      <c r="N172" s="40"/>
      <c r="R172" s="40"/>
      <c r="V172" s="40"/>
      <c r="Z172" s="40"/>
    </row>
    <row r="173" spans="1:26" x14ac:dyDescent="0.3">
      <c r="A173" s="38"/>
      <c r="B173" s="40"/>
      <c r="F173" s="40"/>
      <c r="I173" s="41"/>
      <c r="J173" s="40"/>
      <c r="N173" s="40"/>
      <c r="R173" s="40"/>
      <c r="V173" s="40"/>
      <c r="Z173" s="40"/>
    </row>
    <row r="174" spans="1:26" x14ac:dyDescent="0.3">
      <c r="A174" s="38"/>
      <c r="B174" s="40"/>
      <c r="F174" s="40"/>
      <c r="I174" s="41"/>
      <c r="J174" s="40"/>
      <c r="N174" s="40"/>
      <c r="R174" s="40"/>
      <c r="V174" s="40"/>
      <c r="Z174" s="40"/>
    </row>
    <row r="175" spans="1:26" x14ac:dyDescent="0.3">
      <c r="A175" s="38"/>
      <c r="B175" s="40"/>
      <c r="F175" s="40"/>
      <c r="I175" s="41"/>
      <c r="J175" s="40"/>
      <c r="N175" s="40"/>
      <c r="R175" s="40"/>
      <c r="V175" s="40"/>
      <c r="Z175" s="40"/>
    </row>
    <row r="176" spans="1:26" x14ac:dyDescent="0.3">
      <c r="A176" s="38"/>
      <c r="B176" s="40"/>
      <c r="F176" s="40"/>
      <c r="I176" s="41"/>
      <c r="J176" s="40"/>
      <c r="N176" s="40"/>
      <c r="R176" s="40"/>
      <c r="V176" s="40"/>
      <c r="Z176" s="40"/>
    </row>
    <row r="177" spans="1:26" x14ac:dyDescent="0.3">
      <c r="A177" s="38"/>
      <c r="B177" s="40"/>
      <c r="F177" s="40"/>
      <c r="I177" s="41"/>
      <c r="J177" s="40"/>
      <c r="N177" s="40"/>
      <c r="R177" s="40"/>
      <c r="V177" s="40"/>
      <c r="Z177" s="40"/>
    </row>
    <row r="178" spans="1:26" x14ac:dyDescent="0.3">
      <c r="A178" s="38"/>
      <c r="B178" s="40"/>
      <c r="F178" s="40"/>
      <c r="I178" s="41"/>
      <c r="J178" s="40"/>
      <c r="N178" s="40"/>
      <c r="R178" s="40"/>
      <c r="V178" s="40"/>
      <c r="Z178" s="40"/>
    </row>
    <row r="179" spans="1:26" x14ac:dyDescent="0.3">
      <c r="A179" s="38"/>
      <c r="B179" s="40"/>
      <c r="F179" s="40"/>
      <c r="I179" s="41"/>
      <c r="J179" s="40"/>
      <c r="N179" s="40"/>
      <c r="R179" s="40"/>
      <c r="V179" s="40"/>
      <c r="Z179" s="40"/>
    </row>
    <row r="180" spans="1:26" x14ac:dyDescent="0.3">
      <c r="A180" s="38"/>
      <c r="B180" s="40"/>
      <c r="F180" s="40"/>
      <c r="I180" s="41"/>
      <c r="J180" s="40"/>
      <c r="N180" s="40"/>
      <c r="R180" s="40"/>
      <c r="V180" s="40"/>
      <c r="Z180" s="40"/>
    </row>
    <row r="181" spans="1:26" x14ac:dyDescent="0.3">
      <c r="A181" s="38"/>
      <c r="B181" s="40"/>
      <c r="F181" s="40"/>
      <c r="I181" s="41"/>
      <c r="J181" s="40"/>
      <c r="N181" s="40"/>
      <c r="R181" s="40"/>
      <c r="V181" s="40"/>
      <c r="Z181" s="40"/>
    </row>
    <row r="182" spans="1:26" x14ac:dyDescent="0.3">
      <c r="A182" s="38"/>
      <c r="B182" s="40"/>
      <c r="F182" s="40"/>
      <c r="I182" s="41"/>
      <c r="J182" s="40"/>
      <c r="N182" s="40"/>
      <c r="R182" s="40"/>
      <c r="V182" s="40"/>
      <c r="Z182" s="40"/>
    </row>
    <row r="183" spans="1:26" x14ac:dyDescent="0.3">
      <c r="A183" s="38"/>
      <c r="B183" s="40"/>
      <c r="F183" s="40"/>
      <c r="I183" s="41"/>
      <c r="J183" s="40"/>
      <c r="N183" s="40"/>
      <c r="R183" s="40"/>
      <c r="V183" s="40"/>
      <c r="Z183" s="40"/>
    </row>
    <row r="184" spans="1:26" x14ac:dyDescent="0.3">
      <c r="A184" s="38"/>
      <c r="B184" s="40"/>
      <c r="F184" s="40"/>
      <c r="I184" s="41"/>
      <c r="J184" s="40"/>
      <c r="N184" s="40"/>
      <c r="R184" s="40"/>
      <c r="V184" s="40"/>
      <c r="Z184" s="40"/>
    </row>
    <row r="185" spans="1:26" x14ac:dyDescent="0.3">
      <c r="A185" s="38"/>
      <c r="B185" s="40"/>
      <c r="F185" s="40"/>
      <c r="I185" s="41"/>
      <c r="J185" s="40"/>
      <c r="N185" s="40"/>
      <c r="R185" s="40"/>
      <c r="V185" s="40"/>
      <c r="Z185" s="40"/>
    </row>
    <row r="186" spans="1:26" x14ac:dyDescent="0.3">
      <c r="A186" s="38"/>
      <c r="B186" s="40"/>
      <c r="F186" s="40"/>
      <c r="I186" s="41"/>
      <c r="J186" s="40"/>
      <c r="N186" s="40"/>
      <c r="R186" s="40"/>
      <c r="V186" s="40"/>
      <c r="Z186" s="40"/>
    </row>
    <row r="187" spans="1:26" x14ac:dyDescent="0.3">
      <c r="A187" s="38"/>
      <c r="B187" s="40"/>
      <c r="F187" s="40"/>
      <c r="I187" s="41"/>
      <c r="J187" s="40"/>
      <c r="N187" s="40"/>
      <c r="R187" s="40"/>
      <c r="V187" s="40"/>
      <c r="Z187" s="40"/>
    </row>
    <row r="188" spans="1:26" x14ac:dyDescent="0.3">
      <c r="A188" s="38"/>
      <c r="B188" s="40"/>
      <c r="F188" s="40"/>
      <c r="I188" s="41"/>
      <c r="J188" s="40"/>
      <c r="N188" s="40"/>
      <c r="R188" s="40"/>
      <c r="V188" s="40"/>
      <c r="Z188" s="40"/>
    </row>
    <row r="189" spans="1:26" x14ac:dyDescent="0.3">
      <c r="A189" s="38"/>
      <c r="B189" s="40"/>
      <c r="F189" s="40"/>
      <c r="I189" s="41"/>
      <c r="J189" s="40"/>
      <c r="N189" s="40"/>
      <c r="R189" s="40"/>
      <c r="V189" s="40"/>
      <c r="Z189" s="40"/>
    </row>
    <row r="190" spans="1:26" x14ac:dyDescent="0.3">
      <c r="A190" s="38"/>
      <c r="B190" s="40"/>
      <c r="F190" s="40"/>
      <c r="I190" s="41"/>
      <c r="J190" s="40"/>
      <c r="N190" s="40"/>
      <c r="R190" s="40"/>
      <c r="V190" s="40"/>
      <c r="Z190" s="40"/>
    </row>
    <row r="191" spans="1:26" x14ac:dyDescent="0.3">
      <c r="A191" s="38"/>
      <c r="B191" s="40"/>
      <c r="F191" s="40"/>
      <c r="I191" s="41"/>
      <c r="J191" s="40"/>
      <c r="N191" s="40"/>
      <c r="R191" s="40"/>
      <c r="V191" s="40"/>
      <c r="Z191" s="40"/>
    </row>
    <row r="192" spans="1:26" x14ac:dyDescent="0.3">
      <c r="A192" s="38"/>
      <c r="B192" s="40"/>
      <c r="F192" s="40"/>
      <c r="I192" s="41"/>
      <c r="J192" s="40"/>
      <c r="N192" s="40"/>
      <c r="R192" s="40"/>
      <c r="V192" s="40"/>
      <c r="Z192" s="40"/>
    </row>
    <row r="193" spans="1:26" x14ac:dyDescent="0.3">
      <c r="A193" s="38"/>
      <c r="B193" s="40"/>
      <c r="F193" s="40"/>
      <c r="I193" s="41"/>
      <c r="J193" s="40"/>
      <c r="N193" s="40"/>
      <c r="R193" s="40"/>
      <c r="V193" s="40"/>
      <c r="Z193" s="40"/>
    </row>
    <row r="194" spans="1:26" x14ac:dyDescent="0.3">
      <c r="A194" s="38"/>
      <c r="B194" s="40"/>
      <c r="F194" s="40"/>
      <c r="I194" s="41"/>
      <c r="J194" s="40"/>
      <c r="N194" s="40"/>
      <c r="R194" s="40"/>
      <c r="V194" s="40"/>
      <c r="Z194" s="40"/>
    </row>
    <row r="195" spans="1:26" x14ac:dyDescent="0.3">
      <c r="A195" s="38"/>
      <c r="B195" s="40"/>
      <c r="F195" s="40"/>
      <c r="I195" s="41"/>
      <c r="J195" s="40"/>
      <c r="N195" s="40"/>
      <c r="R195" s="40"/>
      <c r="V195" s="40"/>
      <c r="Z195" s="40"/>
    </row>
    <row r="196" spans="1:26" x14ac:dyDescent="0.3">
      <c r="A196" s="38"/>
      <c r="B196" s="40"/>
      <c r="F196" s="40"/>
      <c r="I196" s="41"/>
      <c r="J196" s="40"/>
      <c r="N196" s="40"/>
      <c r="R196" s="40"/>
      <c r="V196" s="40"/>
      <c r="Z196" s="40"/>
    </row>
    <row r="197" spans="1:26" x14ac:dyDescent="0.3">
      <c r="A197" s="38"/>
      <c r="B197" s="40"/>
      <c r="F197" s="40"/>
      <c r="I197" s="41"/>
      <c r="J197" s="40"/>
      <c r="N197" s="40"/>
      <c r="R197" s="40"/>
      <c r="V197" s="40"/>
      <c r="Z197" s="40"/>
    </row>
    <row r="198" spans="1:26" x14ac:dyDescent="0.3">
      <c r="A198" s="38"/>
      <c r="B198" s="40"/>
      <c r="F198" s="40"/>
      <c r="I198" s="41"/>
      <c r="J198" s="40"/>
      <c r="N198" s="40"/>
      <c r="R198" s="40"/>
      <c r="V198" s="40"/>
      <c r="Z198" s="40"/>
    </row>
    <row r="199" spans="1:26" x14ac:dyDescent="0.3">
      <c r="A199" s="38"/>
      <c r="B199" s="40"/>
      <c r="F199" s="40"/>
      <c r="I199" s="41"/>
      <c r="J199" s="40"/>
      <c r="N199" s="40"/>
      <c r="R199" s="40"/>
      <c r="V199" s="40"/>
      <c r="Z199" s="40"/>
    </row>
    <row r="200" spans="1:26" x14ac:dyDescent="0.3">
      <c r="A200" s="38"/>
      <c r="B200" s="40"/>
      <c r="F200" s="40"/>
      <c r="I200" s="41"/>
      <c r="J200" s="40"/>
      <c r="N200" s="40"/>
      <c r="R200" s="40"/>
      <c r="V200" s="40"/>
      <c r="Z200" s="40"/>
    </row>
    <row r="201" spans="1:26" x14ac:dyDescent="0.3">
      <c r="A201" s="38"/>
      <c r="B201" s="40"/>
      <c r="F201" s="40"/>
      <c r="I201" s="41"/>
      <c r="J201" s="40"/>
      <c r="N201" s="40"/>
      <c r="R201" s="40"/>
      <c r="V201" s="40"/>
      <c r="Z201" s="40"/>
    </row>
    <row r="202" spans="1:26" x14ac:dyDescent="0.3">
      <c r="A202" s="38"/>
      <c r="B202" s="40"/>
      <c r="F202" s="40"/>
      <c r="I202" s="41"/>
      <c r="J202" s="40"/>
      <c r="N202" s="40"/>
      <c r="R202" s="40"/>
      <c r="V202" s="40"/>
      <c r="Z202" s="40"/>
    </row>
    <row r="203" spans="1:26" x14ac:dyDescent="0.3">
      <c r="A203" s="38"/>
      <c r="B203" s="40"/>
      <c r="F203" s="40"/>
      <c r="I203" s="41"/>
      <c r="J203" s="40"/>
      <c r="N203" s="40"/>
      <c r="R203" s="40"/>
      <c r="V203" s="40"/>
      <c r="Z203" s="40"/>
    </row>
    <row r="204" spans="1:26" x14ac:dyDescent="0.3">
      <c r="A204" s="38"/>
      <c r="B204" s="40"/>
      <c r="F204" s="40"/>
      <c r="I204" s="41"/>
      <c r="J204" s="40"/>
      <c r="N204" s="40"/>
      <c r="R204" s="40"/>
      <c r="V204" s="40"/>
      <c r="Z204" s="40"/>
    </row>
    <row r="205" spans="1:26" x14ac:dyDescent="0.3">
      <c r="A205" s="38"/>
      <c r="B205" s="40"/>
      <c r="F205" s="40"/>
      <c r="I205" s="41"/>
      <c r="J205" s="40"/>
      <c r="N205" s="40"/>
      <c r="R205" s="40"/>
      <c r="V205" s="40"/>
      <c r="Z205" s="40"/>
    </row>
    <row r="206" spans="1:26" x14ac:dyDescent="0.3">
      <c r="A206" s="38"/>
      <c r="B206" s="40"/>
      <c r="F206" s="40"/>
      <c r="I206" s="41"/>
      <c r="J206" s="40"/>
      <c r="N206" s="40"/>
      <c r="R206" s="40"/>
      <c r="V206" s="40"/>
      <c r="Z206" s="40"/>
    </row>
    <row r="207" spans="1:26" x14ac:dyDescent="0.3">
      <c r="A207" s="38"/>
      <c r="B207" s="40"/>
      <c r="F207" s="40"/>
      <c r="I207" s="41"/>
      <c r="J207" s="40"/>
      <c r="N207" s="40"/>
      <c r="R207" s="40"/>
      <c r="V207" s="40"/>
      <c r="Z207" s="40"/>
    </row>
    <row r="208" spans="1:26" x14ac:dyDescent="0.3">
      <c r="A208" s="38"/>
      <c r="B208" s="40"/>
      <c r="F208" s="40"/>
      <c r="I208" s="41"/>
      <c r="J208" s="40"/>
      <c r="N208" s="40"/>
      <c r="R208" s="40"/>
      <c r="V208" s="40"/>
      <c r="Z208" s="40"/>
    </row>
    <row r="209" spans="1:26" x14ac:dyDescent="0.3">
      <c r="A209" s="38"/>
      <c r="B209" s="40"/>
      <c r="F209" s="40"/>
      <c r="I209" s="41"/>
      <c r="J209" s="40"/>
      <c r="N209" s="40"/>
      <c r="R209" s="40"/>
      <c r="V209" s="40"/>
      <c r="Z209" s="40"/>
    </row>
    <row r="210" spans="1:26" x14ac:dyDescent="0.3">
      <c r="A210" s="38"/>
      <c r="B210" s="40"/>
      <c r="F210" s="40"/>
      <c r="I210" s="41"/>
      <c r="J210" s="40"/>
      <c r="N210" s="40"/>
      <c r="R210" s="40"/>
      <c r="V210" s="40"/>
      <c r="Z210" s="40"/>
    </row>
    <row r="211" spans="1:26" x14ac:dyDescent="0.3">
      <c r="A211" s="38"/>
      <c r="B211" s="40"/>
      <c r="F211" s="40"/>
      <c r="I211" s="41"/>
      <c r="J211" s="40"/>
      <c r="N211" s="40"/>
      <c r="R211" s="40"/>
      <c r="V211" s="40"/>
      <c r="Z211" s="40"/>
    </row>
    <row r="212" spans="1:26" x14ac:dyDescent="0.3">
      <c r="A212" s="38"/>
      <c r="B212" s="40"/>
      <c r="F212" s="40"/>
      <c r="I212" s="41"/>
      <c r="J212" s="40"/>
      <c r="N212" s="40"/>
      <c r="R212" s="40"/>
      <c r="V212" s="40"/>
      <c r="Z212" s="40"/>
    </row>
    <row r="213" spans="1:26" x14ac:dyDescent="0.3">
      <c r="A213" s="38"/>
      <c r="B213" s="40"/>
      <c r="F213" s="40"/>
      <c r="I213" s="41"/>
      <c r="J213" s="40"/>
      <c r="N213" s="40"/>
      <c r="R213" s="40"/>
      <c r="V213" s="40"/>
      <c r="Z213" s="40"/>
    </row>
    <row r="214" spans="1:26" x14ac:dyDescent="0.3">
      <c r="A214" s="38"/>
      <c r="B214" s="40"/>
      <c r="F214" s="40"/>
      <c r="I214" s="41"/>
      <c r="J214" s="40"/>
      <c r="N214" s="40"/>
      <c r="R214" s="40"/>
      <c r="V214" s="40"/>
      <c r="Z214" s="40"/>
    </row>
    <row r="215" spans="1:26" x14ac:dyDescent="0.3">
      <c r="A215" s="38"/>
      <c r="B215" s="40"/>
      <c r="F215" s="40"/>
      <c r="I215" s="41"/>
      <c r="J215" s="40"/>
      <c r="N215" s="40"/>
      <c r="R215" s="40"/>
      <c r="V215" s="40"/>
      <c r="Z215" s="40"/>
    </row>
    <row r="216" spans="1:26" x14ac:dyDescent="0.3">
      <c r="A216" s="38"/>
      <c r="B216" s="40"/>
      <c r="F216" s="40"/>
      <c r="I216" s="41"/>
      <c r="J216" s="40"/>
      <c r="N216" s="40"/>
      <c r="R216" s="40"/>
      <c r="V216" s="40"/>
      <c r="Z216" s="40"/>
    </row>
    <row r="217" spans="1:26" x14ac:dyDescent="0.3">
      <c r="A217" s="38"/>
      <c r="B217" s="40"/>
      <c r="F217" s="40"/>
      <c r="I217" s="41"/>
      <c r="J217" s="40"/>
      <c r="N217" s="40"/>
      <c r="R217" s="40"/>
      <c r="V217" s="40"/>
      <c r="Z217" s="40"/>
    </row>
    <row r="218" spans="1:26" x14ac:dyDescent="0.3">
      <c r="A218" s="38"/>
      <c r="B218" s="40"/>
      <c r="F218" s="40"/>
      <c r="I218" s="41"/>
      <c r="J218" s="40"/>
      <c r="N218" s="40"/>
      <c r="R218" s="40"/>
      <c r="V218" s="40"/>
      <c r="Z218" s="40"/>
    </row>
    <row r="219" spans="1:26" x14ac:dyDescent="0.3">
      <c r="A219" s="38"/>
      <c r="B219" s="40"/>
      <c r="F219" s="40"/>
      <c r="I219" s="41"/>
      <c r="J219" s="40"/>
      <c r="N219" s="40"/>
      <c r="R219" s="40"/>
      <c r="V219" s="40"/>
      <c r="Z219" s="40"/>
    </row>
    <row r="220" spans="1:26" x14ac:dyDescent="0.3">
      <c r="A220" s="38"/>
      <c r="B220" s="40"/>
      <c r="F220" s="40"/>
      <c r="I220" s="41"/>
      <c r="J220" s="40"/>
      <c r="N220" s="40"/>
      <c r="R220" s="40"/>
      <c r="V220" s="40"/>
      <c r="Z220" s="40"/>
    </row>
    <row r="221" spans="1:26" x14ac:dyDescent="0.3">
      <c r="A221" s="38"/>
      <c r="B221" s="40"/>
      <c r="F221" s="40"/>
      <c r="I221" s="41"/>
      <c r="J221" s="40"/>
      <c r="N221" s="40"/>
      <c r="R221" s="40"/>
      <c r="V221" s="40"/>
      <c r="Z221" s="40"/>
    </row>
    <row r="222" spans="1:26" x14ac:dyDescent="0.3">
      <c r="A222" s="38"/>
      <c r="B222" s="40"/>
      <c r="F222" s="40"/>
      <c r="I222" s="41"/>
      <c r="J222" s="40"/>
      <c r="N222" s="40"/>
      <c r="R222" s="40"/>
      <c r="V222" s="40"/>
      <c r="Z222" s="40"/>
    </row>
    <row r="223" spans="1:26" x14ac:dyDescent="0.3">
      <c r="A223" s="38"/>
      <c r="B223" s="40"/>
      <c r="F223" s="40"/>
      <c r="I223" s="41"/>
      <c r="J223" s="40"/>
      <c r="N223" s="40"/>
      <c r="R223" s="40"/>
      <c r="V223" s="40"/>
      <c r="Z223" s="40"/>
    </row>
    <row r="224" spans="1:26" x14ac:dyDescent="0.3">
      <c r="A224" s="38"/>
      <c r="B224" s="40"/>
      <c r="F224" s="40"/>
      <c r="I224" s="41"/>
      <c r="J224" s="40"/>
      <c r="N224" s="40"/>
      <c r="R224" s="40"/>
      <c r="V224" s="40"/>
      <c r="Z224" s="40"/>
    </row>
    <row r="225" spans="1:26" x14ac:dyDescent="0.3">
      <c r="A225" s="38"/>
      <c r="B225" s="40"/>
      <c r="F225" s="40"/>
      <c r="I225" s="41"/>
      <c r="J225" s="40"/>
      <c r="N225" s="40"/>
      <c r="R225" s="40"/>
      <c r="V225" s="40"/>
      <c r="Z225" s="40"/>
    </row>
    <row r="226" spans="1:26" x14ac:dyDescent="0.3">
      <c r="A226" s="38"/>
      <c r="B226" s="40"/>
      <c r="F226" s="40"/>
      <c r="I226" s="41"/>
      <c r="J226" s="40"/>
      <c r="N226" s="40"/>
      <c r="R226" s="40"/>
      <c r="V226" s="40"/>
      <c r="Z226" s="40"/>
    </row>
    <row r="227" spans="1:26" x14ac:dyDescent="0.3">
      <c r="A227" s="38"/>
      <c r="B227" s="40"/>
      <c r="F227" s="40"/>
      <c r="I227" s="41"/>
      <c r="J227" s="40"/>
      <c r="N227" s="40"/>
      <c r="R227" s="40"/>
      <c r="V227" s="40"/>
      <c r="Z227" s="40"/>
    </row>
    <row r="228" spans="1:26" x14ac:dyDescent="0.3">
      <c r="A228" s="38"/>
      <c r="B228" s="40"/>
      <c r="F228" s="40"/>
      <c r="I228" s="41"/>
      <c r="J228" s="40"/>
      <c r="N228" s="40"/>
      <c r="R228" s="40"/>
      <c r="V228" s="40"/>
      <c r="Z228" s="40"/>
    </row>
    <row r="229" spans="1:26" x14ac:dyDescent="0.3">
      <c r="A229" s="38"/>
      <c r="B229" s="40"/>
      <c r="F229" s="40"/>
      <c r="I229" s="41"/>
      <c r="J229" s="40"/>
      <c r="N229" s="40"/>
      <c r="R229" s="40"/>
      <c r="V229" s="40"/>
      <c r="Z229" s="40"/>
    </row>
    <row r="230" spans="1:26" x14ac:dyDescent="0.3">
      <c r="A230" s="38"/>
      <c r="B230" s="40"/>
      <c r="F230" s="40"/>
      <c r="I230" s="41"/>
      <c r="J230" s="40"/>
      <c r="N230" s="40"/>
      <c r="R230" s="40"/>
      <c r="V230" s="40"/>
      <c r="Z230" s="40"/>
    </row>
    <row r="231" spans="1:26" x14ac:dyDescent="0.3">
      <c r="A231" s="38"/>
      <c r="B231" s="40"/>
      <c r="F231" s="40"/>
      <c r="I231" s="41"/>
      <c r="J231" s="40"/>
      <c r="N231" s="40"/>
      <c r="R231" s="40"/>
      <c r="V231" s="40"/>
      <c r="Z231" s="40"/>
    </row>
    <row r="232" spans="1:26" x14ac:dyDescent="0.3">
      <c r="A232" s="38"/>
      <c r="B232" s="40"/>
      <c r="F232" s="40"/>
      <c r="I232" s="41"/>
      <c r="J232" s="40"/>
      <c r="N232" s="40"/>
      <c r="R232" s="40"/>
      <c r="V232" s="40"/>
      <c r="Z232" s="40"/>
    </row>
    <row r="233" spans="1:26" x14ac:dyDescent="0.3">
      <c r="A233" s="38"/>
      <c r="B233" s="40"/>
      <c r="F233" s="40"/>
      <c r="I233" s="41"/>
      <c r="J233" s="40"/>
      <c r="N233" s="40"/>
      <c r="R233" s="40"/>
      <c r="V233" s="40"/>
      <c r="Z233" s="40"/>
    </row>
    <row r="234" spans="1:26" x14ac:dyDescent="0.3">
      <c r="A234" s="38"/>
      <c r="B234" s="40"/>
      <c r="F234" s="40"/>
      <c r="I234" s="41"/>
      <c r="J234" s="40"/>
      <c r="N234" s="40"/>
      <c r="R234" s="40"/>
      <c r="V234" s="40"/>
      <c r="Z234" s="40"/>
    </row>
    <row r="235" spans="1:26" x14ac:dyDescent="0.3">
      <c r="A235" s="38"/>
      <c r="B235" s="40"/>
      <c r="F235" s="40"/>
      <c r="I235" s="41"/>
      <c r="J235" s="40"/>
      <c r="N235" s="40"/>
      <c r="R235" s="40"/>
      <c r="V235" s="40"/>
      <c r="Z235" s="40"/>
    </row>
    <row r="236" spans="1:26" x14ac:dyDescent="0.3">
      <c r="A236" s="38"/>
      <c r="B236" s="40"/>
      <c r="F236" s="40"/>
      <c r="I236" s="41"/>
      <c r="J236" s="40"/>
      <c r="N236" s="40"/>
      <c r="R236" s="40"/>
      <c r="V236" s="40"/>
      <c r="Z236" s="40"/>
    </row>
    <row r="237" spans="1:26" x14ac:dyDescent="0.3">
      <c r="A237" s="38"/>
      <c r="B237" s="40"/>
      <c r="F237" s="40"/>
      <c r="I237" s="41"/>
      <c r="J237" s="40"/>
      <c r="N237" s="40"/>
      <c r="R237" s="40"/>
      <c r="V237" s="40"/>
      <c r="Z237" s="40"/>
    </row>
    <row r="238" spans="1:26" x14ac:dyDescent="0.3">
      <c r="A238" s="38"/>
      <c r="B238" s="40"/>
      <c r="F238" s="40"/>
      <c r="I238" s="41"/>
      <c r="J238" s="40"/>
      <c r="N238" s="40"/>
      <c r="R238" s="40"/>
      <c r="V238" s="40"/>
      <c r="Z238" s="40"/>
    </row>
    <row r="239" spans="1:26" x14ac:dyDescent="0.3">
      <c r="A239" s="38"/>
      <c r="B239" s="40"/>
      <c r="F239" s="40"/>
      <c r="I239" s="41"/>
      <c r="J239" s="40"/>
      <c r="N239" s="40"/>
      <c r="R239" s="40"/>
      <c r="V239" s="40"/>
      <c r="Z239" s="40"/>
    </row>
    <row r="240" spans="1:26" x14ac:dyDescent="0.3">
      <c r="A240" s="38"/>
      <c r="B240" s="40"/>
      <c r="F240" s="40"/>
      <c r="I240" s="41"/>
      <c r="J240" s="40"/>
      <c r="N240" s="40"/>
      <c r="R240" s="40"/>
      <c r="V240" s="40"/>
      <c r="Z240" s="40"/>
    </row>
    <row r="241" spans="1:26" x14ac:dyDescent="0.3">
      <c r="A241" s="38"/>
      <c r="B241" s="40"/>
      <c r="F241" s="40"/>
      <c r="I241" s="41"/>
      <c r="J241" s="40"/>
      <c r="N241" s="40"/>
      <c r="R241" s="40"/>
      <c r="V241" s="40"/>
      <c r="Z241" s="40"/>
    </row>
    <row r="242" spans="1:26" x14ac:dyDescent="0.3">
      <c r="A242" s="38"/>
      <c r="B242" s="40"/>
      <c r="F242" s="40"/>
      <c r="I242" s="41"/>
      <c r="J242" s="40"/>
      <c r="N242" s="40"/>
      <c r="R242" s="40"/>
      <c r="V242" s="40"/>
      <c r="Z242" s="40"/>
    </row>
    <row r="243" spans="1:26" x14ac:dyDescent="0.3">
      <c r="A243" s="38"/>
      <c r="B243" s="40"/>
      <c r="F243" s="40"/>
      <c r="I243" s="41"/>
      <c r="J243" s="40"/>
      <c r="N243" s="40"/>
      <c r="R243" s="40"/>
      <c r="V243" s="40"/>
      <c r="Z243" s="40"/>
    </row>
    <row r="244" spans="1:26" x14ac:dyDescent="0.3">
      <c r="A244" s="38"/>
      <c r="B244" s="40"/>
      <c r="F244" s="40"/>
      <c r="I244" s="41"/>
      <c r="J244" s="40"/>
      <c r="N244" s="40"/>
      <c r="R244" s="40"/>
      <c r="V244" s="40"/>
      <c r="Z244" s="40"/>
    </row>
    <row r="245" spans="1:26" x14ac:dyDescent="0.3">
      <c r="A245" s="38"/>
      <c r="B245" s="40"/>
      <c r="F245" s="40"/>
      <c r="I245" s="41"/>
      <c r="J245" s="40"/>
      <c r="N245" s="40"/>
      <c r="R245" s="40"/>
      <c r="V245" s="40"/>
      <c r="Z245" s="40"/>
    </row>
    <row r="246" spans="1:26" x14ac:dyDescent="0.3">
      <c r="A246" s="38"/>
      <c r="B246" s="40"/>
      <c r="F246" s="40"/>
      <c r="I246" s="41"/>
      <c r="J246" s="40"/>
      <c r="N246" s="40"/>
      <c r="R246" s="40"/>
      <c r="V246" s="40"/>
      <c r="Z246" s="40"/>
    </row>
    <row r="247" spans="1:26" x14ac:dyDescent="0.3">
      <c r="A247" s="38"/>
      <c r="B247" s="40"/>
      <c r="F247" s="40"/>
      <c r="I247" s="41"/>
      <c r="J247" s="40"/>
      <c r="N247" s="40"/>
      <c r="R247" s="40"/>
      <c r="V247" s="40"/>
      <c r="Z247" s="40"/>
    </row>
    <row r="248" spans="1:26" x14ac:dyDescent="0.3">
      <c r="A248" s="38"/>
      <c r="B248" s="40"/>
      <c r="F248" s="40"/>
      <c r="I248" s="41"/>
      <c r="J248" s="40"/>
      <c r="N248" s="40"/>
      <c r="R248" s="40"/>
      <c r="V248" s="40"/>
      <c r="Z248" s="40"/>
    </row>
    <row r="249" spans="1:26" x14ac:dyDescent="0.3">
      <c r="A249" s="38"/>
      <c r="B249" s="40"/>
      <c r="F249" s="40"/>
      <c r="I249" s="41"/>
      <c r="J249" s="40"/>
      <c r="N249" s="40"/>
      <c r="R249" s="40"/>
      <c r="V249" s="40"/>
      <c r="Z249" s="40"/>
    </row>
    <row r="250" spans="1:26" x14ac:dyDescent="0.3">
      <c r="A250" s="38"/>
      <c r="B250" s="40"/>
      <c r="F250" s="40"/>
      <c r="I250" s="41"/>
      <c r="J250" s="40"/>
      <c r="N250" s="40"/>
      <c r="R250" s="40"/>
      <c r="V250" s="40"/>
      <c r="Z250" s="40"/>
    </row>
    <row r="251" spans="1:26" x14ac:dyDescent="0.3">
      <c r="A251" s="38"/>
      <c r="B251" s="40"/>
      <c r="F251" s="40"/>
      <c r="I251" s="41"/>
      <c r="J251" s="40"/>
      <c r="N251" s="40"/>
      <c r="R251" s="40"/>
      <c r="V251" s="40"/>
      <c r="Z251" s="40"/>
    </row>
    <row r="252" spans="1:26" x14ac:dyDescent="0.3">
      <c r="A252" s="38"/>
      <c r="B252" s="40"/>
      <c r="F252" s="40"/>
      <c r="I252" s="41"/>
      <c r="J252" s="40"/>
      <c r="N252" s="40"/>
      <c r="R252" s="40"/>
      <c r="V252" s="40"/>
      <c r="Z252" s="40"/>
    </row>
    <row r="253" spans="1:26" x14ac:dyDescent="0.3">
      <c r="A253" s="38"/>
      <c r="B253" s="40"/>
      <c r="F253" s="40"/>
      <c r="I253" s="41"/>
      <c r="J253" s="40"/>
      <c r="N253" s="40"/>
      <c r="R253" s="40"/>
      <c r="V253" s="40"/>
      <c r="Z253" s="40"/>
    </row>
    <row r="254" spans="1:26" x14ac:dyDescent="0.3">
      <c r="A254" s="38"/>
      <c r="B254" s="40"/>
      <c r="F254" s="40"/>
      <c r="I254" s="41"/>
      <c r="J254" s="40"/>
      <c r="N254" s="40"/>
      <c r="R254" s="40"/>
      <c r="V254" s="40"/>
      <c r="Z254" s="40"/>
    </row>
    <row r="255" spans="1:26" x14ac:dyDescent="0.3">
      <c r="A255" s="38"/>
      <c r="B255" s="40"/>
      <c r="F255" s="40"/>
      <c r="I255" s="41"/>
      <c r="J255" s="40"/>
      <c r="N255" s="40"/>
      <c r="R255" s="40"/>
      <c r="V255" s="40"/>
      <c r="Z255" s="40"/>
    </row>
    <row r="256" spans="1:26" x14ac:dyDescent="0.3">
      <c r="A256" s="38"/>
      <c r="B256" s="40"/>
      <c r="F256" s="40"/>
      <c r="I256" s="41"/>
      <c r="J256" s="40"/>
      <c r="N256" s="40"/>
      <c r="R256" s="40"/>
      <c r="V256" s="40"/>
      <c r="Z256" s="40"/>
    </row>
  </sheetData>
  <mergeCells count="11">
    <mergeCell ref="B15:E15"/>
    <mergeCell ref="AD1:AG1"/>
    <mergeCell ref="AH1:AK1"/>
    <mergeCell ref="R1:U1"/>
    <mergeCell ref="V1:Y1"/>
    <mergeCell ref="Z1:AC1"/>
    <mergeCell ref="A1:A2"/>
    <mergeCell ref="F1:I1"/>
    <mergeCell ref="J1:M1"/>
    <mergeCell ref="N1:Q1"/>
    <mergeCell ref="B1:E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Header>&amp;C&amp;"Garamond,Pogrubiony"&amp;12
Załącznik nr G do SWZ - Zestawienie szkodowości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2021-10-04T08:19:09Z</dcterms:modified>
</cp:coreProperties>
</file>