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Arkusz1!$A$1:$N$91</definedName>
  </definedNames>
  <calcPr calcId="145621"/>
</workbook>
</file>

<file path=xl/calcChain.xml><?xml version="1.0" encoding="utf-8"?>
<calcChain xmlns="http://schemas.openxmlformats.org/spreadsheetml/2006/main">
  <c r="I65" i="1" l="1"/>
  <c r="I62" i="1"/>
  <c r="I63" i="1"/>
  <c r="I64" i="1"/>
  <c r="I59" i="1"/>
  <c r="I60" i="1"/>
  <c r="I61" i="1"/>
  <c r="I56" i="1"/>
  <c r="I57" i="1"/>
  <c r="I58" i="1"/>
  <c r="I54" i="1"/>
  <c r="I55" i="1"/>
  <c r="I49" i="1" l="1"/>
  <c r="I48" i="1"/>
  <c r="I47" i="1"/>
  <c r="I46" i="1"/>
  <c r="I53" i="1"/>
  <c r="I52" i="1"/>
  <c r="I51" i="1"/>
  <c r="I50" i="1"/>
  <c r="I41" i="1"/>
  <c r="I66" i="1" s="1"/>
  <c r="I44" i="1"/>
  <c r="G44" i="1"/>
  <c r="G43" i="1"/>
  <c r="I43" i="1"/>
  <c r="I42" i="1"/>
  <c r="G42" i="1"/>
  <c r="G45" i="1"/>
  <c r="I45" i="1"/>
</calcChain>
</file>

<file path=xl/sharedStrings.xml><?xml version="1.0" encoding="utf-8"?>
<sst xmlns="http://schemas.openxmlformats.org/spreadsheetml/2006/main" count="91" uniqueCount="66">
  <si>
    <t>…………………………………………………….</t>
  </si>
  <si>
    <t>(nazwa lub pieczęć Wykonawcy)</t>
  </si>
  <si>
    <t>FORMULARZ OFERTOWY</t>
  </si>
  <si>
    <t>(nazwa Wykonawcy)</t>
  </si>
  <si>
    <t>(dokładny adres (siedziba) Wykonawcy)</t>
  </si>
  <si>
    <t>Nr KRS lub CEiDG</t>
  </si>
  <si>
    <t>(telefon, fax, e-mail)</t>
  </si>
  <si>
    <t>OFERTA NA:</t>
  </si>
  <si>
    <t>1. Przedmiot oferty:</t>
  </si>
  <si>
    <t>LP./część zamównienia</t>
  </si>
  <si>
    <t>Wyszczególnienie przedmiotu zamówienia</t>
  </si>
  <si>
    <t>Producent</t>
  </si>
  <si>
    <t>Marka/typ</t>
  </si>
  <si>
    <t>Ilość</t>
  </si>
  <si>
    <t>J.M.</t>
  </si>
  <si>
    <t>Cena jednostkowa netto PLN</t>
  </si>
  <si>
    <t>Stawka podatku VAT (%)</t>
  </si>
  <si>
    <t xml:space="preserve">Cena brutto PLN/cena oferty brutto PLN </t>
  </si>
  <si>
    <t>szt.</t>
  </si>
  <si>
    <t>3. Oświadczamy, że przedmiot zamówienia wykonamy w terminie: ………………………………………</t>
  </si>
  <si>
    <t>Załączniki:</t>
  </si>
  <si>
    <t>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</si>
  <si>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……………………………………………………………………………………………………………………………………………..</t>
  </si>
  <si>
    <t>Miejscowość ……………………………………………., dnia ………………………</t>
  </si>
  <si>
    <t>(podpis osób uprawnionych do reprezentacji Wykonawcy)</t>
  </si>
  <si>
    <t>………………………………………………………………………………………</t>
  </si>
  <si>
    <t>5. Oświadczamy, że warunkiem płatności okreslone we wzorze umowy zostały przez nas zaakceptowane.</t>
  </si>
  <si>
    <t>……………………………………………………………………………………………………………………………………………………………………………………………………………………..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</si>
  <si>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</si>
  <si>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……………………………………………………………………………………………………………………………………………………………………………………………………………………</t>
  </si>
  <si>
    <t>Załącznik nr 2 do zapytania ofertowego</t>
  </si>
  <si>
    <t>……………………………………………………………………………………..</t>
  </si>
  <si>
    <t>(NR 21 WOG-SŁiI.2712.4.2020)</t>
  </si>
  <si>
    <t>4. Oświadczamy, że ……………………………………………………… (np. oświadczenie dotyczące terminu gwarancji)
 dostarczonego w miejsce wadliwego, a także nie oznacza, że Zamawiający jest zobpowiązany do wyrażenia zgody na dostawę proponowanego towaru.</t>
  </si>
  <si>
    <t>WYMOGI DODATKOWE</t>
  </si>
  <si>
    <t xml:space="preserve"> 1. Wykonawca dołączy do każdej sztuki sprzętu instrukcje obsługi i eksploatacji w języku polskim oraz kartę gwarancyjną
w języku polskim oraz kartę gwarancyjną
</t>
  </si>
  <si>
    <t>2. Wykonawca dostarczy asortyment do magazynów wskazanych przez Zamawiającego</t>
  </si>
  <si>
    <t>3. Wady fizyczne sprzętu stwierdzone w okresie gwarancyjnym Wykonawca usunie na własny koszt lub dostarczy urządzenie wolne od wad.</t>
  </si>
  <si>
    <t>2. W odpowiedzi na zapytanie ofertowe oferujemy wykonanie przedmiotu zamówienia na warunkach określonych przez Zamawiającego w zapytaniu, za cenę:</t>
  </si>
  <si>
    <t xml:space="preserve">Czołowa zaciskarka złączy modularnych 8p (RJ-45) (Hanlong HT-L2182R) . Data gwarancji: 
24 miesiące od dnia zakupu.
</t>
  </si>
  <si>
    <t xml:space="preserve">Patchcord światłowodowy LC-LC | Multimode | 50/125U | OM2 | Duplex | 5m: 
Data gwarancji 24 miesiące od dnia zakupu
</t>
  </si>
  <si>
    <t>LANBERG Panel wentylacyjny LCD poziomy 1U z termostatem do szaf, 19 cali, 2 wentylatory, 230V, czarny. Data gwarancji: 24 miesiące od dnia zakupu.</t>
  </si>
  <si>
    <t xml:space="preserve">Zasilacz UPS Fideltronik INIGO LUPUS KI PRO 1500 (Sinus) Rack/Tower . Data gwarancji: 24 miesiące od dnia zakupu.
24 miesiące od dnia zakupu
</t>
  </si>
  <si>
    <t>Tester okablowania LCD, RJ-45, RJ-11 z cyfrowym szukaczem par, WT26C. D gwarancji: 24 miesiące od dnia zakupu</t>
  </si>
  <si>
    <t xml:space="preserve">Patchcord SC/APC-SC/APC, SM, 9/125, dupleks, włókno G652D, 3.0mm, 1 m. Data gwarancji: 
24 miesiące od dnia zakupu.
</t>
  </si>
  <si>
    <t xml:space="preserve">Patchcord SC/UPC-LC/APC, SM, 9/125, dupleks, włókno G652D, 3.0mm, 1 m. Data gwarancji: 
24 miesiące od dnia zakupu.
</t>
  </si>
  <si>
    <t xml:space="preserve">Patchcord LC/UPC-ST/UPC, SM, 9/125, dupleks, włókno G652D, 3.0mm, 1 m. Data gwarancji: 
24 miesiące od dnia zakupu.
</t>
  </si>
  <si>
    <t xml:space="preserve">Media konwerter 
TP-LINK MC220L SFP. Data gwaransji: 
24 miesiące od dnia zakupu.
</t>
  </si>
  <si>
    <t xml:space="preserve">Media konwerter wielomodowy OM1-MM KOMPLET TXRX. Data gwarancji: 
24 miesiące od dnia zakupu.
</t>
  </si>
  <si>
    <t xml:space="preserve">Patchcord LC/UPC-LC/UPC, MM, 50/125, dupleks, włókno OM3, 3.0mm, 5 m. Data ważności: 
24 miesiące od dnia zakupu.
</t>
  </si>
  <si>
    <t xml:space="preserve">Patchcord LC/UPC-LC/UPC, MM, 50/125, dupleks, włókno OM3, 3.0mm, 10 m. Data ważności: 
24 miesiące od dnia zakupu.
</t>
  </si>
  <si>
    <t xml:space="preserve">Patchcord LC/UPC-LC/UPC, MM, 50/125, dupleks, włókno OM3, 3.0mm, 15 m. Data ważności: 
24 miesiące od dnia zakupu.
</t>
  </si>
  <si>
    <t xml:space="preserve">Patchcord LC/UPC-LC/UPC, MM, 50/125, dupleks, włókno OM3, 3.0mm, 20 m. Data ważności: 
24 miesiące od dnia zakupu.
</t>
  </si>
  <si>
    <t xml:space="preserve">Patchcord LC/UPC-LC/UPC, MM, 50/125, dupleks, włókno OM3, 3.0mm, 25 m. Data ważności: 
24 miesiące od dnia zakupu.
</t>
  </si>
  <si>
    <t>Patchcord LC/UPC-LC/UPC, SM, 9/125, dupleks, włókno G652D, 3.0mm, 5 m. Data ważności: 24 miesiące od dnia zakupu.</t>
  </si>
  <si>
    <t>Patchcord LC/UPC-LC/UPC, SM, 9/125, dupleks, włókno G652D, 3.0mm, 10 m. Data ważności: 24 miesiące od dnia zakupu.</t>
  </si>
  <si>
    <t>Patchcord LC/UPC-LC/UPC, SM, 9/125, dupleks, włókno G652D, 3.0mm, 15 m. Data ważności: 24 miesiące od dnia zakupu.</t>
  </si>
  <si>
    <t>Adapter światłowodowy LC/UPC duplex, jednomodowy. Data ważności: 24 miesiące od dnia zakupu.</t>
  </si>
  <si>
    <t>Adapter światłowodowy SC/UPC duplex, jednomodowy. Data ważności: 24 miesiące od dnia zakupu.</t>
  </si>
  <si>
    <t xml:space="preserve">Łącznik R1-8, 1F/1F 8p8c. Data ważności: 
24 miesiące od dnia zakupu.
</t>
  </si>
  <si>
    <t xml:space="preserve">Patchcord SC/APC-SC/UPC, SM, 9/125, dupleks, włókno G652D, 3.0mm, 1 m: 
Data gwarancji 24 miesiące od dnia zakupu
</t>
  </si>
  <si>
    <t>Patchcord SC/APC-SC/UPC, SM, 9/125, dupleks, włókno G652D, 3.0mm, 2 m Data gwarancji 24 miesiące od dnia zakupu</t>
  </si>
  <si>
    <t xml:space="preserve">Moduł CISCO GLC-TE SFP (kompatybilny z CISCO 100BASE-T SPF RJ45). Data gwarancji: 
24 miesiące od dnia zakupu.
</t>
  </si>
  <si>
    <t xml:space="preserve">Patchcord światłowodowy ST-LC MM | OM2 | Duplex | 150m: 
Data gwarancji 24 miesiące od dnia zakupu
</t>
  </si>
  <si>
    <t>CENA OFERTY BRUTTO (PLN) DLA CZĘŚCI ZAMÓWIENIA NR 2 (suma wierszy od 1 do 25)</t>
  </si>
  <si>
    <t>CZĘŚĆ ZAMÓWIENIA NR 2: Zakup i dostawa sprzętu sieciowego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</si>
</sst>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86"/>
  <sheetViews>
    <sheetView tabSelected="1" view="pageBreakPreview" zoomScale="120" zoomScaleNormal="100" zoomScaleSheetLayoutView="120" workbookViewId="0">
      <selection activeCell="K41" sqref="K41"/>
    </sheetView>
  </sheetViews>
  <sheetFormatPr defaultRowHeight="15" x14ac:dyDescent="0.25"/>
  <cols>
    <col min="1" max="1" width="14.42578125" customWidth="1"/>
    <col min="2" max="2" width="26" customWidth="1"/>
    <col min="3" max="3" width="17.28515625" customWidth="1"/>
    <col min="4" max="4" width="15" customWidth="1"/>
    <col min="8" max="8" width="8.7109375" customWidth="1"/>
    <col min="9" max="9" width="13.140625" customWidth="1"/>
  </cols>
  <sheetData>
    <row r="4" spans="1:9" x14ac:dyDescent="0.25">
      <c r="A4" s="3" t="s">
        <v>0</v>
      </c>
      <c r="B4" s="3"/>
      <c r="C4" s="3"/>
      <c r="D4" s="3"/>
      <c r="E4" s="3"/>
      <c r="F4" s="3"/>
      <c r="G4" s="3"/>
      <c r="H4" s="4" t="s">
        <v>30</v>
      </c>
      <c r="I4" s="4"/>
    </row>
    <row r="5" spans="1:9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8" spans="1:9" ht="15.75" x14ac:dyDescent="0.25">
      <c r="E8" s="2" t="s">
        <v>2</v>
      </c>
      <c r="F8" s="2"/>
      <c r="G8" s="2"/>
    </row>
    <row r="12" spans="1:9" x14ac:dyDescent="0.25">
      <c r="B12" t="s">
        <v>29</v>
      </c>
    </row>
    <row r="13" spans="1:9" ht="15.75" x14ac:dyDescent="0.25">
      <c r="E13" s="5" t="s">
        <v>3</v>
      </c>
      <c r="F13" s="5"/>
    </row>
    <row r="16" spans="1:9" x14ac:dyDescent="0.25">
      <c r="B16" t="s">
        <v>29</v>
      </c>
    </row>
    <row r="17" spans="1:10" ht="15.75" x14ac:dyDescent="0.25">
      <c r="E17" s="5" t="s">
        <v>4</v>
      </c>
      <c r="F17" s="5"/>
      <c r="G17" s="5"/>
      <c r="H17" s="5"/>
    </row>
    <row r="20" spans="1:10" x14ac:dyDescent="0.25">
      <c r="B20" t="s">
        <v>28</v>
      </c>
    </row>
    <row r="21" spans="1:10" ht="15.75" x14ac:dyDescent="0.25">
      <c r="E21" s="2" t="s">
        <v>5</v>
      </c>
      <c r="F21" s="2"/>
    </row>
    <row r="24" spans="1:10" x14ac:dyDescent="0.25">
      <c r="B24" t="s">
        <v>27</v>
      </c>
    </row>
    <row r="25" spans="1:10" ht="15.75" x14ac:dyDescent="0.25">
      <c r="E25" s="5" t="s">
        <v>6</v>
      </c>
      <c r="F25" s="5"/>
    </row>
    <row r="27" spans="1:10" ht="15.75" x14ac:dyDescent="0.25">
      <c r="A27" s="5" t="s">
        <v>8</v>
      </c>
      <c r="B27" s="5"/>
    </row>
    <row r="29" spans="1:10" x14ac:dyDescent="0.25">
      <c r="E29" s="1" t="s">
        <v>7</v>
      </c>
      <c r="F29" s="1"/>
    </row>
    <row r="31" spans="1:10" ht="15.75" x14ac:dyDescent="0.25">
      <c r="C31" s="36" t="s">
        <v>31</v>
      </c>
      <c r="D31" s="36"/>
      <c r="E31" s="36"/>
      <c r="F31" s="36"/>
      <c r="G31" s="36"/>
      <c r="H31" s="36"/>
      <c r="I31" s="36"/>
      <c r="J31" s="36"/>
    </row>
    <row r="32" spans="1:10" x14ac:dyDescent="0.25">
      <c r="D32" s="29" t="s">
        <v>32</v>
      </c>
      <c r="E32" s="29"/>
      <c r="F32" s="29"/>
      <c r="G32" s="29"/>
    </row>
    <row r="35" spans="1:13" ht="30.75" customHeight="1" x14ac:dyDescent="0.25">
      <c r="A35" s="37" t="s">
        <v>38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8" spans="1:13" ht="60" x14ac:dyDescent="0.25">
      <c r="A38" s="10" t="s">
        <v>9</v>
      </c>
      <c r="B38" s="19" t="s">
        <v>10</v>
      </c>
      <c r="C38" s="19" t="s">
        <v>11</v>
      </c>
      <c r="D38" s="19" t="s">
        <v>12</v>
      </c>
      <c r="E38" s="19" t="s">
        <v>13</v>
      </c>
      <c r="F38" s="19" t="s">
        <v>14</v>
      </c>
      <c r="G38" s="19" t="s">
        <v>15</v>
      </c>
      <c r="H38" s="19" t="s">
        <v>16</v>
      </c>
      <c r="I38" s="19" t="s">
        <v>17</v>
      </c>
    </row>
    <row r="39" spans="1:13" ht="15.75" x14ac:dyDescent="0.25">
      <c r="A39" s="7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8">
        <v>7</v>
      </c>
      <c r="H39" s="8">
        <v>8</v>
      </c>
      <c r="I39" s="8">
        <v>9</v>
      </c>
    </row>
    <row r="40" spans="1:13" ht="31.5" customHeight="1" x14ac:dyDescent="0.25">
      <c r="A40" s="38" t="s">
        <v>65</v>
      </c>
      <c r="B40" s="39"/>
      <c r="C40" s="39"/>
      <c r="D40" s="39"/>
      <c r="E40" s="39"/>
      <c r="F40" s="39"/>
      <c r="G40" s="39"/>
      <c r="H40" s="39"/>
      <c r="I40" s="40"/>
    </row>
    <row r="41" spans="1:13" ht="91.5" customHeight="1" x14ac:dyDescent="0.25">
      <c r="A41" s="16">
        <v>1</v>
      </c>
      <c r="B41" s="24" t="s">
        <v>39</v>
      </c>
      <c r="C41" s="16"/>
      <c r="D41" s="16"/>
      <c r="E41" s="17">
        <v>3</v>
      </c>
      <c r="F41" s="15" t="s">
        <v>18</v>
      </c>
      <c r="G41" s="11">
        <v>0</v>
      </c>
      <c r="H41" s="11">
        <v>23</v>
      </c>
      <c r="I41" s="11">
        <f>SUM(G41*1.23*E41)</f>
        <v>0</v>
      </c>
    </row>
    <row r="42" spans="1:13" ht="94.5" x14ac:dyDescent="0.25">
      <c r="A42" s="16">
        <v>2</v>
      </c>
      <c r="B42" s="24" t="s">
        <v>63</v>
      </c>
      <c r="C42" s="16"/>
      <c r="D42" s="16"/>
      <c r="E42" s="17">
        <v>50</v>
      </c>
      <c r="F42" s="15" t="s">
        <v>18</v>
      </c>
      <c r="G42" s="11">
        <f t="shared" ref="G42:G45" ca="1" si="0">SUM(E42*G42)</f>
        <v>0</v>
      </c>
      <c r="H42" s="11">
        <v>23</v>
      </c>
      <c r="I42" s="11">
        <f t="shared" ref="I42:I45" ca="1" si="1">SUM(G42*1.23*E42)</f>
        <v>0</v>
      </c>
    </row>
    <row r="43" spans="1:13" ht="110.25" x14ac:dyDescent="0.25">
      <c r="A43" s="16">
        <v>3</v>
      </c>
      <c r="B43" s="24" t="s">
        <v>40</v>
      </c>
      <c r="C43" s="16"/>
      <c r="D43" s="16"/>
      <c r="E43" s="17">
        <v>6</v>
      </c>
      <c r="F43" s="15" t="s">
        <v>18</v>
      </c>
      <c r="G43" s="11">
        <f t="shared" ca="1" si="0"/>
        <v>0</v>
      </c>
      <c r="H43" s="11">
        <v>23</v>
      </c>
      <c r="I43" s="11">
        <f t="shared" ca="1" si="1"/>
        <v>0</v>
      </c>
    </row>
    <row r="44" spans="1:13" ht="110.25" x14ac:dyDescent="0.25">
      <c r="A44" s="16">
        <v>4</v>
      </c>
      <c r="B44" s="24" t="s">
        <v>41</v>
      </c>
      <c r="C44" s="16"/>
      <c r="D44" s="16"/>
      <c r="E44" s="17">
        <v>2</v>
      </c>
      <c r="F44" s="15" t="s">
        <v>18</v>
      </c>
      <c r="G44" s="11">
        <f t="shared" ca="1" si="0"/>
        <v>0</v>
      </c>
      <c r="H44" s="11">
        <v>23</v>
      </c>
      <c r="I44" s="11">
        <f t="shared" ca="1" si="1"/>
        <v>0</v>
      </c>
    </row>
    <row r="45" spans="1:13" ht="110.25" x14ac:dyDescent="0.25">
      <c r="A45" s="16">
        <v>5</v>
      </c>
      <c r="B45" s="24" t="s">
        <v>42</v>
      </c>
      <c r="C45" s="16"/>
      <c r="D45" s="16"/>
      <c r="E45" s="17">
        <v>1</v>
      </c>
      <c r="F45" s="15" t="s">
        <v>18</v>
      </c>
      <c r="G45" s="11">
        <f t="shared" ca="1" si="0"/>
        <v>0</v>
      </c>
      <c r="H45" s="11">
        <v>23</v>
      </c>
      <c r="I45" s="11">
        <f t="shared" ca="1" si="1"/>
        <v>0</v>
      </c>
    </row>
    <row r="46" spans="1:13" ht="111.75" customHeight="1" x14ac:dyDescent="0.25">
      <c r="A46" s="16">
        <v>6</v>
      </c>
      <c r="B46" s="24" t="s">
        <v>43</v>
      </c>
      <c r="C46" s="6"/>
      <c r="D46" s="6"/>
      <c r="E46" s="17">
        <v>1</v>
      </c>
      <c r="F46" s="15" t="s">
        <v>18</v>
      </c>
      <c r="G46" s="12">
        <v>0</v>
      </c>
      <c r="H46" s="12">
        <v>23</v>
      </c>
      <c r="I46" s="12">
        <f t="shared" ref="I46:I49" si="2">SUM(G46*1.23*E46)</f>
        <v>0</v>
      </c>
    </row>
    <row r="47" spans="1:13" ht="108.75" customHeight="1" x14ac:dyDescent="0.25">
      <c r="A47" s="16">
        <v>7</v>
      </c>
      <c r="B47" s="24" t="s">
        <v>44</v>
      </c>
      <c r="C47" s="6"/>
      <c r="D47" s="6"/>
      <c r="E47" s="17">
        <v>4</v>
      </c>
      <c r="F47" s="15" t="s">
        <v>18</v>
      </c>
      <c r="G47" s="12">
        <v>0</v>
      </c>
      <c r="H47" s="12">
        <v>23</v>
      </c>
      <c r="I47" s="12">
        <f t="shared" si="2"/>
        <v>0</v>
      </c>
    </row>
    <row r="48" spans="1:13" ht="78" customHeight="1" x14ac:dyDescent="0.25">
      <c r="A48" s="16">
        <v>8</v>
      </c>
      <c r="B48" s="24" t="s">
        <v>45</v>
      </c>
      <c r="C48" s="6"/>
      <c r="D48" s="6"/>
      <c r="E48" s="17">
        <v>4</v>
      </c>
      <c r="F48" s="15" t="s">
        <v>18</v>
      </c>
      <c r="G48" s="12">
        <v>0</v>
      </c>
      <c r="H48" s="12">
        <v>23</v>
      </c>
      <c r="I48" s="12">
        <f t="shared" si="2"/>
        <v>0</v>
      </c>
    </row>
    <row r="49" spans="1:9" ht="48.75" customHeight="1" x14ac:dyDescent="0.25">
      <c r="A49" s="16">
        <v>9</v>
      </c>
      <c r="B49" s="24" t="s">
        <v>46</v>
      </c>
      <c r="C49" s="6"/>
      <c r="D49" s="6"/>
      <c r="E49" s="17">
        <v>4</v>
      </c>
      <c r="F49" s="15" t="s">
        <v>18</v>
      </c>
      <c r="G49" s="12">
        <v>0</v>
      </c>
      <c r="H49" s="12">
        <v>23</v>
      </c>
      <c r="I49" s="12">
        <f t="shared" si="2"/>
        <v>0</v>
      </c>
    </row>
    <row r="50" spans="1:9" ht="78.75" x14ac:dyDescent="0.25">
      <c r="A50" s="16">
        <v>10</v>
      </c>
      <c r="B50" s="9" t="s">
        <v>47</v>
      </c>
      <c r="C50" s="6"/>
      <c r="D50" s="6"/>
      <c r="E50" s="18">
        <v>8</v>
      </c>
      <c r="F50" s="10" t="s">
        <v>18</v>
      </c>
      <c r="G50" s="12">
        <v>0</v>
      </c>
      <c r="H50" s="12">
        <v>23</v>
      </c>
      <c r="I50" s="12">
        <f t="shared" ref="I50:I65" si="3">SUM(G50*1.23*E50)</f>
        <v>0</v>
      </c>
    </row>
    <row r="51" spans="1:9" ht="94.5" x14ac:dyDescent="0.25">
      <c r="A51" s="16">
        <v>11</v>
      </c>
      <c r="B51" s="9" t="s">
        <v>48</v>
      </c>
      <c r="C51" s="6"/>
      <c r="D51" s="6"/>
      <c r="E51" s="10">
        <v>4</v>
      </c>
      <c r="F51" s="10" t="s">
        <v>18</v>
      </c>
      <c r="G51" s="12">
        <v>0</v>
      </c>
      <c r="H51" s="12">
        <v>23</v>
      </c>
      <c r="I51" s="12">
        <f t="shared" si="3"/>
        <v>0</v>
      </c>
    </row>
    <row r="52" spans="1:9" ht="110.25" x14ac:dyDescent="0.25">
      <c r="A52" s="16">
        <v>12</v>
      </c>
      <c r="B52" s="9" t="s">
        <v>49</v>
      </c>
      <c r="C52" s="6"/>
      <c r="D52" s="6"/>
      <c r="E52" s="10">
        <v>2</v>
      </c>
      <c r="F52" s="10" t="s">
        <v>18</v>
      </c>
      <c r="G52" s="12">
        <v>0</v>
      </c>
      <c r="H52" s="12">
        <v>23</v>
      </c>
      <c r="I52" s="12">
        <f t="shared" si="3"/>
        <v>0</v>
      </c>
    </row>
    <row r="53" spans="1:9" ht="110.25" x14ac:dyDescent="0.25">
      <c r="A53" s="16">
        <v>13</v>
      </c>
      <c r="B53" s="9" t="s">
        <v>50</v>
      </c>
      <c r="C53" s="6"/>
      <c r="D53" s="6"/>
      <c r="E53" s="10">
        <v>2</v>
      </c>
      <c r="F53" s="10" t="s">
        <v>18</v>
      </c>
      <c r="G53" s="12">
        <v>0</v>
      </c>
      <c r="H53" s="12">
        <v>23</v>
      </c>
      <c r="I53" s="12">
        <f t="shared" si="3"/>
        <v>0</v>
      </c>
    </row>
    <row r="54" spans="1:9" ht="110.25" x14ac:dyDescent="0.25">
      <c r="A54" s="16">
        <v>14</v>
      </c>
      <c r="B54" s="9" t="s">
        <v>51</v>
      </c>
      <c r="C54" s="6"/>
      <c r="D54" s="6"/>
      <c r="E54" s="10">
        <v>2</v>
      </c>
      <c r="F54" s="10" t="s">
        <v>18</v>
      </c>
      <c r="G54" s="12">
        <v>0</v>
      </c>
      <c r="H54" s="12">
        <v>23</v>
      </c>
      <c r="I54" s="12">
        <f t="shared" si="3"/>
        <v>0</v>
      </c>
    </row>
    <row r="55" spans="1:9" ht="110.25" x14ac:dyDescent="0.25">
      <c r="A55" s="16">
        <v>15</v>
      </c>
      <c r="B55" s="9" t="s">
        <v>52</v>
      </c>
      <c r="C55" s="6"/>
      <c r="D55" s="6"/>
      <c r="E55" s="10">
        <v>2</v>
      </c>
      <c r="F55" s="10" t="s">
        <v>18</v>
      </c>
      <c r="G55" s="12">
        <v>0</v>
      </c>
      <c r="H55" s="12">
        <v>23</v>
      </c>
      <c r="I55" s="12">
        <f t="shared" si="3"/>
        <v>0</v>
      </c>
    </row>
    <row r="56" spans="1:9" ht="110.25" x14ac:dyDescent="0.25">
      <c r="A56" s="16">
        <v>16</v>
      </c>
      <c r="B56" s="9" t="s">
        <v>53</v>
      </c>
      <c r="C56" s="6"/>
      <c r="D56" s="6"/>
      <c r="E56" s="10">
        <v>2</v>
      </c>
      <c r="F56" s="10" t="s">
        <v>18</v>
      </c>
      <c r="G56" s="12">
        <v>0</v>
      </c>
      <c r="H56" s="12">
        <v>23</v>
      </c>
      <c r="I56" s="12">
        <f t="shared" si="3"/>
        <v>0</v>
      </c>
    </row>
    <row r="57" spans="1:9" ht="94.5" x14ac:dyDescent="0.25">
      <c r="A57" s="16">
        <v>17</v>
      </c>
      <c r="B57" s="9" t="s">
        <v>54</v>
      </c>
      <c r="C57" s="6"/>
      <c r="D57" s="6"/>
      <c r="E57" s="10">
        <v>2</v>
      </c>
      <c r="F57" s="10" t="s">
        <v>18</v>
      </c>
      <c r="G57" s="12">
        <v>0</v>
      </c>
      <c r="H57" s="12">
        <v>23</v>
      </c>
      <c r="I57" s="12">
        <f t="shared" si="3"/>
        <v>0</v>
      </c>
    </row>
    <row r="58" spans="1:9" ht="94.5" x14ac:dyDescent="0.25">
      <c r="A58" s="16">
        <v>18</v>
      </c>
      <c r="B58" s="9" t="s">
        <v>55</v>
      </c>
      <c r="C58" s="6"/>
      <c r="D58" s="6"/>
      <c r="E58" s="10">
        <v>2</v>
      </c>
      <c r="F58" s="10" t="s">
        <v>18</v>
      </c>
      <c r="G58" s="12">
        <v>0</v>
      </c>
      <c r="H58" s="12">
        <v>23</v>
      </c>
      <c r="I58" s="12">
        <f t="shared" si="3"/>
        <v>0</v>
      </c>
    </row>
    <row r="59" spans="1:9" ht="94.5" x14ac:dyDescent="0.25">
      <c r="A59" s="16">
        <v>19</v>
      </c>
      <c r="B59" s="9" t="s">
        <v>56</v>
      </c>
      <c r="C59" s="6"/>
      <c r="D59" s="6"/>
      <c r="E59" s="10">
        <v>2</v>
      </c>
      <c r="F59" s="10" t="s">
        <v>18</v>
      </c>
      <c r="G59" s="12">
        <v>0</v>
      </c>
      <c r="H59" s="12">
        <v>23</v>
      </c>
      <c r="I59" s="12">
        <f t="shared" si="3"/>
        <v>0</v>
      </c>
    </row>
    <row r="60" spans="1:9" ht="78.75" x14ac:dyDescent="0.25">
      <c r="A60" s="16">
        <v>20</v>
      </c>
      <c r="B60" s="9" t="s">
        <v>57</v>
      </c>
      <c r="C60" s="6"/>
      <c r="D60" s="6"/>
      <c r="E60" s="10">
        <v>10</v>
      </c>
      <c r="F60" s="10" t="s">
        <v>18</v>
      </c>
      <c r="G60" s="12">
        <v>0</v>
      </c>
      <c r="H60" s="12">
        <v>23</v>
      </c>
      <c r="I60" s="12">
        <f t="shared" si="3"/>
        <v>0</v>
      </c>
    </row>
    <row r="61" spans="1:9" ht="78.75" x14ac:dyDescent="0.25">
      <c r="A61" s="16">
        <v>21</v>
      </c>
      <c r="B61" s="9" t="s">
        <v>58</v>
      </c>
      <c r="C61" s="6"/>
      <c r="D61" s="6"/>
      <c r="E61" s="10">
        <v>10</v>
      </c>
      <c r="F61" s="10" t="s">
        <v>18</v>
      </c>
      <c r="G61" s="12">
        <v>0</v>
      </c>
      <c r="H61" s="12">
        <v>23</v>
      </c>
      <c r="I61" s="12">
        <f t="shared" si="3"/>
        <v>0</v>
      </c>
    </row>
    <row r="62" spans="1:9" ht="63" x14ac:dyDescent="0.25">
      <c r="A62" s="16">
        <v>22</v>
      </c>
      <c r="B62" s="9" t="s">
        <v>59</v>
      </c>
      <c r="C62" s="6"/>
      <c r="D62" s="6"/>
      <c r="E62" s="10">
        <v>10</v>
      </c>
      <c r="F62" s="10" t="s">
        <v>18</v>
      </c>
      <c r="G62" s="12">
        <v>0</v>
      </c>
      <c r="H62" s="12">
        <v>23</v>
      </c>
      <c r="I62" s="12">
        <f t="shared" si="3"/>
        <v>0</v>
      </c>
    </row>
    <row r="63" spans="1:9" ht="110.25" x14ac:dyDescent="0.25">
      <c r="A63" s="16">
        <v>23</v>
      </c>
      <c r="B63" s="9" t="s">
        <v>60</v>
      </c>
      <c r="C63" s="6"/>
      <c r="D63" s="6"/>
      <c r="E63" s="10">
        <v>5</v>
      </c>
      <c r="F63" s="10" t="s">
        <v>18</v>
      </c>
      <c r="G63" s="12">
        <v>0</v>
      </c>
      <c r="H63" s="12">
        <v>23</v>
      </c>
      <c r="I63" s="12">
        <f t="shared" si="3"/>
        <v>0</v>
      </c>
    </row>
    <row r="64" spans="1:9" ht="78.75" x14ac:dyDescent="0.25">
      <c r="A64" s="16">
        <v>24</v>
      </c>
      <c r="B64" s="9" t="s">
        <v>61</v>
      </c>
      <c r="C64" s="6"/>
      <c r="D64" s="6"/>
      <c r="E64" s="10">
        <v>5</v>
      </c>
      <c r="F64" s="10" t="s">
        <v>18</v>
      </c>
      <c r="G64" s="12">
        <v>0</v>
      </c>
      <c r="H64" s="12">
        <v>23</v>
      </c>
      <c r="I64" s="12">
        <f t="shared" si="3"/>
        <v>0</v>
      </c>
    </row>
    <row r="65" spans="1:26" ht="94.5" x14ac:dyDescent="0.25">
      <c r="A65" s="16">
        <v>25</v>
      </c>
      <c r="B65" s="9" t="s">
        <v>62</v>
      </c>
      <c r="C65" s="6"/>
      <c r="D65" s="6"/>
      <c r="E65" s="10">
        <v>4</v>
      </c>
      <c r="F65" s="10" t="s">
        <v>18</v>
      </c>
      <c r="G65" s="12">
        <v>0</v>
      </c>
      <c r="H65" s="12">
        <v>23</v>
      </c>
      <c r="I65" s="12">
        <f t="shared" si="3"/>
        <v>0</v>
      </c>
    </row>
    <row r="66" spans="1:26" ht="15.75" x14ac:dyDescent="0.25">
      <c r="A66" s="30" t="s">
        <v>64</v>
      </c>
      <c r="B66" s="31"/>
      <c r="C66" s="31"/>
      <c r="D66" s="31"/>
      <c r="E66" s="31"/>
      <c r="F66" s="31"/>
      <c r="G66" s="31"/>
      <c r="H66" s="32"/>
      <c r="I66" s="13">
        <f>SUM(I41+I65)</f>
        <v>0</v>
      </c>
    </row>
    <row r="67" spans="1:26" ht="15.75" x14ac:dyDescent="0.25">
      <c r="A67" s="20"/>
      <c r="B67" s="20"/>
      <c r="C67" s="20"/>
      <c r="D67" s="20"/>
      <c r="E67" s="20"/>
      <c r="F67" s="20"/>
      <c r="G67" s="20"/>
      <c r="H67" s="20"/>
      <c r="I67" s="21"/>
    </row>
    <row r="68" spans="1:26" ht="15.75" x14ac:dyDescent="0.25">
      <c r="A68" s="25" t="s">
        <v>34</v>
      </c>
      <c r="B68" s="25"/>
      <c r="C68" s="20"/>
      <c r="D68" s="20"/>
      <c r="E68" s="20"/>
      <c r="F68" s="20"/>
      <c r="G68" s="20"/>
      <c r="H68" s="20"/>
      <c r="I68" s="21"/>
    </row>
    <row r="69" spans="1:26" s="22" customFormat="1" ht="15.75" x14ac:dyDescent="0.25">
      <c r="A69" s="26" t="s">
        <v>35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26" ht="15.75" x14ac:dyDescent="0.25">
      <c r="A70" s="27" t="s">
        <v>36</v>
      </c>
      <c r="B70" s="27"/>
      <c r="C70" s="27"/>
      <c r="D70" s="27"/>
      <c r="E70" s="27"/>
      <c r="F70" s="27"/>
      <c r="G70" s="27"/>
      <c r="H70" s="27"/>
      <c r="I70" s="21"/>
    </row>
    <row r="71" spans="1:26" s="23" customFormat="1" x14ac:dyDescent="0.25">
      <c r="A71" s="35" t="s">
        <v>37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3" spans="1:26" ht="21" customHeight="1" x14ac:dyDescent="0.25">
      <c r="A73" s="34" t="s">
        <v>19</v>
      </c>
      <c r="B73" s="34"/>
      <c r="C73" s="34"/>
      <c r="D73" s="34"/>
      <c r="E73" s="34"/>
      <c r="F73" s="34"/>
      <c r="G73" s="34"/>
      <c r="H73" s="34"/>
      <c r="I73" s="3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25">
      <c r="A75" s="33" t="s">
        <v>33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28" t="s">
        <v>26</v>
      </c>
      <c r="B77" s="28"/>
      <c r="C77" s="28"/>
      <c r="D77" s="28"/>
      <c r="E77" s="28"/>
      <c r="F77" s="28"/>
      <c r="G77" s="28"/>
      <c r="H77" s="28"/>
      <c r="I77" s="14"/>
      <c r="J77" s="14"/>
      <c r="K77" s="1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9" spans="1:26" ht="15.75" x14ac:dyDescent="0.25">
      <c r="A79" s="5" t="s">
        <v>20</v>
      </c>
    </row>
    <row r="81" spans="1:10" x14ac:dyDescent="0.25">
      <c r="A81" t="s">
        <v>21</v>
      </c>
    </row>
    <row r="82" spans="1:10" x14ac:dyDescent="0.25">
      <c r="A82" t="s">
        <v>22</v>
      </c>
    </row>
    <row r="85" spans="1:10" ht="15.75" x14ac:dyDescent="0.25">
      <c r="A85" s="5" t="s">
        <v>23</v>
      </c>
      <c r="B85" s="5"/>
      <c r="C85" s="5"/>
      <c r="D85" s="5"/>
      <c r="E85" s="5" t="s">
        <v>25</v>
      </c>
      <c r="F85" s="5"/>
      <c r="G85" s="5"/>
      <c r="H85" s="5"/>
      <c r="I85" s="5"/>
      <c r="J85" s="5"/>
    </row>
    <row r="86" spans="1:10" ht="15.75" x14ac:dyDescent="0.25">
      <c r="A86" s="5"/>
      <c r="B86" s="5"/>
      <c r="C86" s="5"/>
      <c r="D86" s="5"/>
      <c r="E86" s="5" t="s">
        <v>24</v>
      </c>
      <c r="F86" s="5"/>
      <c r="G86" s="5"/>
      <c r="H86" s="5"/>
      <c r="I86" s="5"/>
      <c r="J86" s="5"/>
    </row>
  </sheetData>
  <mergeCells count="12">
    <mergeCell ref="C31:J31"/>
    <mergeCell ref="A35:M35"/>
    <mergeCell ref="A40:I40"/>
    <mergeCell ref="A68:B68"/>
    <mergeCell ref="A69:M69"/>
    <mergeCell ref="A70:H70"/>
    <mergeCell ref="A77:H77"/>
    <mergeCell ref="D32:G32"/>
    <mergeCell ref="A66:H66"/>
    <mergeCell ref="A75:Z75"/>
    <mergeCell ref="A73:I73"/>
    <mergeCell ref="A71:L7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14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2020-02-27T09:46:24Z</dcterms:modified>
</cp:coreProperties>
</file>