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448" activeTab="7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Arkusz1" sheetId="9" state="hidden" r:id="rId9"/>
  </sheets>
  <definedNames>
    <definedName name="_xlnm.Print_Area" localSheetId="0">'Pakiet 1'!$A$1:$J$7</definedName>
    <definedName name="_xlnm.Print_Area" localSheetId="1">'Pakiet 2'!$A$1:$K$10</definedName>
    <definedName name="_xlnm.Print_Area" localSheetId="2">'Pakiet 3'!$A$1:$I$7</definedName>
    <definedName name="_xlnm.Print_Area" localSheetId="3">'Pakiet 4'!$A$1:$I$8</definedName>
    <definedName name="_xlnm.Print_Area" localSheetId="4">'Pakiet 5'!$A$1:$J$7</definedName>
    <definedName name="_xlnm.Print_Area" localSheetId="5">'Pakiet 6'!$A$1:$I$8</definedName>
    <definedName name="_xlnm.Print_Area" localSheetId="6">'Pakiet 7'!$A$1:$J$9</definedName>
    <definedName name="_xlnm.Print_Area" localSheetId="7">'Pakiet 8'!$A$1:$J$8</definedName>
  </definedNames>
  <calcPr fullCalcOnLoad="1"/>
</workbook>
</file>

<file path=xl/sharedStrings.xml><?xml version="1.0" encoding="utf-8"?>
<sst xmlns="http://schemas.openxmlformats.org/spreadsheetml/2006/main" count="131" uniqueCount="50">
  <si>
    <t>L.p.</t>
  </si>
  <si>
    <t>Nazwa artykułu</t>
  </si>
  <si>
    <t>J.m.</t>
  </si>
  <si>
    <t>Cena jedn.netto [zł]</t>
  </si>
  <si>
    <t>Wartość netto [zł]</t>
  </si>
  <si>
    <t>Wartość brutto [zł]</t>
  </si>
  <si>
    <t>RAZEM</t>
  </si>
  <si>
    <t>para</t>
  </si>
  <si>
    <t>Lp</t>
  </si>
  <si>
    <t>Opis</t>
  </si>
  <si>
    <t>Producent, Nazwa oferowanego materiału</t>
  </si>
  <si>
    <t>szt.</t>
  </si>
  <si>
    <t>Cena jedn.netto opakowania [zł]</t>
  </si>
  <si>
    <t>Stawka podatku VAT [%]</t>
  </si>
  <si>
    <t>Ilość oferowanych opakowań *)</t>
  </si>
  <si>
    <t>Ilość szt. rękawic w oferowanym opakowaniu *)</t>
  </si>
  <si>
    <t>*) Zamawiający dopuszcza zaoferowanie opakowań z różną ilością rękawic w opakowaniu, z odpowiednim przeliczeniem, zaokrąglając do pełnego opakowania "w górę"</t>
  </si>
  <si>
    <t>Załącznik nr 1.2</t>
  </si>
  <si>
    <t>Załącznik nr 1.4</t>
  </si>
  <si>
    <t>Załącznik nr 1.3</t>
  </si>
  <si>
    <t>Pakiet 1 - Rękawice nitrylowe</t>
  </si>
  <si>
    <t xml:space="preserve">Załącznik nr 1.1 </t>
  </si>
  <si>
    <t>Cena jedn.netto za 1 sztukę rękawic [zł]</t>
  </si>
  <si>
    <t>Opis opakowania jednostkowego
[Rozmiar / ilość sztuk w opakowaniu]</t>
  </si>
  <si>
    <t>Załącznik nr 1.5</t>
  </si>
  <si>
    <t>Pakiet 2 - Rękawice diagnostyczne</t>
  </si>
  <si>
    <t>*) Zamawiający dopuszcza podanie cen jednostkowych za  1 szt. rękawic z dokładnością do dwóch lub trzech miejsc po przecinku</t>
  </si>
  <si>
    <t>Załącznik nr 1.6</t>
  </si>
  <si>
    <t>Załącznik nr 1.7</t>
  </si>
  <si>
    <t>Pakiet 4 - Rękawice chirurgiczne lateksowo-nitrylowe</t>
  </si>
  <si>
    <t>Załącznik nr 1.8</t>
  </si>
  <si>
    <t>Pakiet nr 8 - Rękawice diagnostyczne nitrylowo-winylowe</t>
  </si>
  <si>
    <t>Pakiet 6 - Rękawice chirurgiczne ortopedyczne</t>
  </si>
  <si>
    <t>opak.</t>
  </si>
  <si>
    <t>Pakiet 5 - Rękawice chirurgiczne lateksowe bezpudrowe</t>
  </si>
  <si>
    <t>Formularz opatrzony podpisem elektronicznym</t>
  </si>
  <si>
    <t>Pakiet 7 - Rękawice chirurgiczne neoprenowe bezpudrowe</t>
  </si>
  <si>
    <t>Pakiet 3 - Rękawice chirurgiczne lateksowe pudrowane</t>
  </si>
  <si>
    <t>Rękawice diagnostyczne nitrylowe-winylowe bez białek kauczuku naturalnego, bezpudrowe, uniwersalne/oburęczne. 
Grubość na mankiecie max. 0,07mm;
Grubość dłoni max. 0,08mm; 
Grubość na końcach palców: 0,08mm. 
AQL ≤ 1,5. 
Wyrób medyczny klasy I według klasyfikacji zgodnie z aneksem VIII zgodnie z Rozporządzeniem (UE) 2017/745 oraz z normami EN 455-1:2020, EN 455-2:2015, EN 455-3:2015, EN 455-4:2009 oraz środek ochrony indywidualnej kategorii III zgodnie z postanowieniami Rozporządzenia (UE) 2016/425.
Rękawice przeznaczone do kontaktu z żywnością - (WE) 1935/2004. Odporne na substancje chemiczne zgodnie z EN374-1:2016/ TYP B. Piktogramy umieszczone opakowaniu.   
Rozmiary od S – XL</t>
  </si>
  <si>
    <t>Rękawice chirurgiczne sterylne, neoprenowe, jałowe obustronnie polimeryzowane o anatomicznym kształcie, bez środka pudrującego. Mankiet rolowany z poszerzoną warstwą grzbietową. Sterylizowane radiacyjnie, kształt zróżnicowany  na prawą i lewą dłoń. Opakowanie foliowe próżniowe, zawierające nazwę rękawic i producenta, rozmiar, rodzaj, seria, datę ważności i znak CE.
Długość : min. 300mm
Grubość na dłoni: max. 0,23mm
AQL ≤ 1,0 
Rękawice zaklasyfikowane w klasie IIa zgodne Rozporządzeniem (UE) 2017/745 oraz jako środek ochrony indywidualnej w kategorii III zgodnie z Rozporządzeniem (UE) 2016/425.
Zgodne z normą PN-EN 455-1,2,3; EN- 420, EN374, ASTM F1671, EN-16523-1 lub równoważne
Rozmiary: 6,0; 6,5; 7,0; 7,5; 8,0; 8,5; 9:0</t>
  </si>
  <si>
    <t>Rękawice chirurgiczne, bezpudrowe, jałowe, lateksowe, wewnętrzna warstwa polimeryzowana, powierzchnia zewnętrzna gładka z mikroteksturą. Sterylizowane radiacyjnie, kształt anatomiczny, zróżnicowany na prawą i lewą dłoń, pakowanie parami. Opakowanie zewnętrzne hermetyczne foliowe, musi zawierać rodzaj, nazwę rękawic, data produkcji,seria, data przydatności, znak CE.
Długość: min. 270mm
Grubość na dłoni: min. 0,19 max 0,24mm
AQL  &lt;1,5 
Poziom protein : &lt;50 ug/g 
Rękawice zaklasyfikowane w klasie IIa zgodne z Rozporządzeniem (UE) 2017/745 oraz jako środek ochrony indywidualnej w kategorii III zgodnie z Rozporządzeniem (UE) 2016/425. Zgodne z normą PN-EN 455-1,2,3; ASTM F 1671; E ISO 374-5, EN 16523-1; lub równoważne
Rozmiary: 6,0; 6,5; 7,0; 7,5; 8,0; 8,5; 9,0</t>
  </si>
  <si>
    <r>
      <t xml:space="preserve">Rękawice chirurgiczne, jałowe, półsyntetyczne lateksowo-nitrylowe bezpudrowe. Trójwarstwowe z wewnętrzna warstwa nitrylową, silikonowane. Kszatłt zróżnicowany na prawą i lewą dłoń. Mankiet rolowany z widocznymi poprzecznymi i podłużnymi wzmocnieniami. Powierzchnia zewnętrzna mikroteksturowana. Sterylizowane radiacyjnie. Opakowanie foliowe próżniowe, zawierające nazwę rękawic i producenta, rozmiar, rodzaj, seria, datę ważności i znak CE.
AQL </t>
    </r>
    <r>
      <rPr>
        <sz val="8"/>
        <color indexed="8"/>
        <rFont val="Calibri"/>
        <family val="2"/>
      </rPr>
      <t>≤</t>
    </r>
    <r>
      <rPr>
        <sz val="8"/>
        <color indexed="8"/>
        <rFont val="Tahoma"/>
        <family val="2"/>
      </rPr>
      <t xml:space="preserve"> 1,0
Poziom protein poniżej 50 μg/g,
Grubość na palcu: max. 0,25mm
Długość min. 300mm
Rękawice zaklasyfikowane w klasie IIa zgodne z Rozporządzeniem (UE) 2017/745 oraz jako środek ochrony indywidualnej w kategorii III zgodnie z Rozporządzeniem (UE) 2016/425. Rękawice przebadane na zgodność z normami : 455-1,2,3,4, EN-374-1,2, EN - 16523-1, EN 420, EN 388, ASTM F1671, EN ISO 374-5 lub równoważne
Rozmiary: Nr 6; 6,5, 7; 7,5; 8.</t>
    </r>
  </si>
  <si>
    <r>
      <t xml:space="preserve">Rękawice chirurgiczne, jałowe, lateksowe, pudrowane. Kształt anatomiczny, mankiet rolowany. Sterylizowane tlenkiem etylenu (EO). Powierzchnia zewnętrzna teksturowana, powierzchnia wewnętrzna pudrowana (skrobia kukurydziana). Pakowane parami, kszatłt zróżnicowany na prawą i lewą dłoń. Opakowanie foliowe próżniowe, zawierające nazwę rękawic i producenta, rozmiar, rodzaj, seria, datę ważności i znak CE.
Długość: min. 286 mm, 
Grubość na palcu: min. 0,23 mm
Grubość na dłoni: min. 0,20mm 
Poziom AQL </t>
    </r>
    <r>
      <rPr>
        <sz val="8"/>
        <rFont val="Calibri"/>
        <family val="2"/>
      </rPr>
      <t>≤</t>
    </r>
    <r>
      <rPr>
        <sz val="8"/>
        <rFont val="Tahoma"/>
        <family val="2"/>
      </rPr>
      <t xml:space="preserve"> 0,65.
Rękawice zaklasyfikowane w klasie IIa zgodne z Rozporządzeniem (UE) 2017/745 oraz jako środek ochrony indywidualnej w kategorii III zgodnie z Rozporządzeniem (UE) 2016/425. Rękawice zgodne z wymaganiami norm EN 455 -1,2,3,4, EN 420, EN 455-1,2,3,EN ISO 374-5, ASTM F 1671, EN 16523-1 i EN 374-4 lub równoważne 
Rozmiary: 6,0; 6,5; 7,0; 7,5; 8,0; 8,5; 9,0</t>
    </r>
  </si>
  <si>
    <r>
      <rPr>
        <b/>
        <sz val="8"/>
        <rFont val="Tahoma"/>
        <family val="2"/>
      </rPr>
      <t xml:space="preserve">Rękawice lateksowe niejałowe pudrowane </t>
    </r>
    <r>
      <rPr>
        <sz val="8"/>
        <rFont val="Tahoma"/>
        <family val="2"/>
      </rPr>
      <t xml:space="preserve">
mankiet rolowany, powierzchnia zewnętrzna gładka, powierzchnia wewnętrzna pudrowana skrobią kukurydzianą.
Dlugość min. 240 mm
Grubość na palcu: min. 0,14mm
Grubość na dłoni: min. 0,11 mm
AQL ≤ 1,0
Rękawice będące zarówno wyrobem medycznym klasy I zgodnie z Rozporządzeniem (UE) 2017/745 jak i środkiem ochrony indywidualnej kategorii III zgodnie z Rozporządzeniem UE 2016/425 , zgodne z normami: EN 455(1-4), EN 420, EN 374-1,2, EN 374-5, ASTM F1671,  EN 16523-1 i EN 374-4 lub równoważne
Rozmiary od XS do XL</t>
    </r>
  </si>
  <si>
    <r>
      <rPr>
        <b/>
        <sz val="8"/>
        <rFont val="Tahoma"/>
        <family val="2"/>
      </rPr>
      <t xml:space="preserve">Rękawice lateksowe niejałowe bezpudrowe </t>
    </r>
    <r>
      <rPr>
        <sz val="8"/>
        <rFont val="Tahoma"/>
        <family val="2"/>
      </rPr>
      <t xml:space="preserve">
mankiet rolowany, poiwerzchnia zewnętrzna teksturowana, powierzchnia wewnętrzna polimeryzowana
Długość min. 240 mm
Grubość na palcu min. 0,14mm
Grubość na dłoni: min. 0,11mm
AQL ≤ 1,0
Rękawice będące zarówno wyrobem medycznym klasy I zgodnie z Rozporządzeniem (UE) 2017/745, jak i środkiem ochrony indywidualnej kategorii III zgodnie z Rozporządzeniem UE 2016/425 , zgodne z normami: EN 455(1-4), EN 420, EN 374-1,2, EN  374-5, ASTM F1671,  EN 16523-1 i EN 374-4 lub równoważne
Rozmiary od XS do XL</t>
    </r>
  </si>
  <si>
    <r>
      <rPr>
        <b/>
        <sz val="8"/>
        <rFont val="Tahoma"/>
        <family val="2"/>
      </rPr>
      <t xml:space="preserve">Rękawice diagnostyczne, </t>
    </r>
    <r>
      <rPr>
        <b/>
        <u val="single"/>
        <sz val="8"/>
        <color indexed="8"/>
        <rFont val="Tahoma"/>
        <family val="2"/>
      </rPr>
      <t>nitrylowe</t>
    </r>
    <r>
      <rPr>
        <b/>
        <sz val="8"/>
        <rFont val="Tahoma"/>
        <family val="2"/>
      </rPr>
      <t xml:space="preserve">, bezpudrowe, o grubszych ściankach,
</t>
    </r>
    <r>
      <rPr>
        <sz val="8"/>
        <rFont val="Tahoma"/>
        <family val="2"/>
      </rPr>
      <t>do procedur wysokiego ryzyka, mankiet rolowany, obustronnie polimeryzowane, wewnętrznie chlorowane, mikroteksturowane z dodatkwoą teksturą na końcach palców
Dlugość: min. 260mm
Grubość na palcu min. 0,20mm
Grubość na dłoni min. 0,13mm
AQL ≤ 1,0
Rękawice będące zarówno wyrobem medycznym klasy I zgodnie z Rozporządzeniem (UE) 2017/745, jak i środkiem ochrony indywidualnej kategorii III zgodnie z Rozporządzeniem UE 2016/425 oraz zgodne z normami:EN 455(1-4), EN 420, EN 374-1,2, EN ISO 374-5, ASTM F1671,  EN 16523-1 i EN 374-4 lub równoważne
Rozmiary od XS do XL</t>
    </r>
  </si>
  <si>
    <t>Rękawice diagnostyczne, ochronne, nitrylowe, bezpudrowe, mankiet rolowany, obustronie polimeryzowane,wewnętrznie chlorowane, mikroteksturowane z dodatkową teksturą na końcach palców.
AQL: 1 - 1,5; 
Dlugość min. 240 mm;
Grubość palca max. 0,12 mm
Grubość dłoni max: 0,10 mm
Rękawice będące zarówno wyrobem medycznym klasy I zgodnie z Rozporządzeniem (UE) 2017/745 jak i środkiem ochrony indywidualnej kategorii III zgodnie z Rozporządzeniem UE 2016/425, zgodne z normami:EN 455(1-4), EN 420, EN 374-1,2 EN ISO 374-5, ASTM F1671, EN 16523-1 i EN 374-4, lub równoważne
Rozmiary od XS do XL</t>
  </si>
  <si>
    <t>Ilość</t>
  </si>
  <si>
    <r>
      <rPr>
        <b/>
        <sz val="8"/>
        <rFont val="Tahoma"/>
        <family val="2"/>
      </rPr>
      <t xml:space="preserve">Rękawice winylowe bezpudrowe </t>
    </r>
    <r>
      <rPr>
        <sz val="8"/>
        <rFont val="Tahoma"/>
        <family val="2"/>
      </rPr>
      <t xml:space="preserve">
mankiet rolowany, kolor transparentny, powierzchnia zewnętrzna gładka, powierzchnia wewnętrzna bezpudrowa, pokrywana poliuretanem
długość: min. 240mm
Grubość na palcu min. 0,10 mm
Grubość na dłoni min, 0,08mm 
AQL </t>
    </r>
    <r>
      <rPr>
        <sz val="8"/>
        <rFont val="Calibri"/>
        <family val="2"/>
      </rPr>
      <t>≤</t>
    </r>
    <r>
      <rPr>
        <sz val="8"/>
        <rFont val="Tahoma"/>
        <family val="2"/>
      </rPr>
      <t xml:space="preserve"> 1,5
Rękawice będące zarówno wyrobem medycznym klasy I zgodnie z Rozporządzeniem (UE) 2017/745, jak i środkiem ochrony indywidualnej kategorii III zgodnie z Rozporządzeniem UE 2016/425 oraz  zgodne z normami: EN 455(1-4), EN 420, EN 374-1,2, EN  374-5, ASTM F1671,  EN 16523-1 i EN 374-4 lub równoważne
Rozmiary od XS do XL</t>
    </r>
  </si>
  <si>
    <r>
      <t xml:space="preserve">Rękawice chirurgiczne, ortopedyczne, jałowe, lateksowe, bezpudrowe, wewnętrznie polimeryzowane, sterylizowane radiacyjnie, kształt anatomiczny, zróżnicowany na prawą i lewą dłoń, teksturowane na powierzchni chwytnej dłoni, mankiet rolowany, kolor brązowy - antyrefleksyjny. Pakowane parami. Opakowanie foliowe próżniowe, zawierające nazwę rękawic i producenta, rozmiar, rodzaj, seria, datę ważności i znak CE.
Poziom protein: &lt;50 ug/g
AQL </t>
    </r>
    <r>
      <rPr>
        <sz val="8"/>
        <rFont val="Calibri"/>
        <family val="2"/>
      </rPr>
      <t>≤</t>
    </r>
    <r>
      <rPr>
        <sz val="8"/>
        <rFont val="Tahoma"/>
        <family val="2"/>
      </rPr>
      <t xml:space="preserve"> 1,0
Długość: min. 290mm
Grubość na palcu max. 0,34mm
Rękawice zaklasyfikowane w klasie IIa zgodne z Rozporządzeniem (UE) 2017/745 oraz jako środek ochrony indywidualnej w kategorii III zgodnie z Rozporządzeniem (UE) 2016/425.
Zgodne z normą EN-455-1,2,3,4, EN-374-1,2 i EN-16523-1, </t>
    </r>
    <r>
      <rPr>
        <strike/>
        <sz val="8"/>
        <color indexed="10"/>
        <rFont val="Tahoma"/>
        <family val="2"/>
      </rPr>
      <t>EN 388</t>
    </r>
    <r>
      <rPr>
        <strike/>
        <sz val="8"/>
        <rFont val="Tahoma"/>
        <family val="2"/>
      </rPr>
      <t>,</t>
    </r>
    <r>
      <rPr>
        <sz val="8"/>
        <rFont val="Tahoma"/>
        <family val="2"/>
      </rPr>
      <t>EN-420, ASTM F1671, EN ISO 374-5 lub równoważne
Rozmiary : 6,0; 6,5; 7,0; 7,5; 8,0; 8,5; 9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</si>
</sst>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&quot;zł&quot;"/>
    <numFmt numFmtId="166" formatCode="#,##0.00&quot; zł&quot;"/>
    <numFmt numFmtId="167" formatCode="[$-415]d\ mmmm\ yyyy"/>
    <numFmt numFmtId="168" formatCode="#,##0.0000"/>
    <numFmt numFmtId="169" formatCode="_-* #,##0.0000\ &quot;zł&quot;_-;\-* #,##0.0000\ &quot;zł&quot;_-;_-* &quot;-&quot;????\ &quot;zł&quot;_-;_-@_-"/>
    <numFmt numFmtId="170" formatCode="_-* #,##0.000\ &quot;zł&quot;_-;\-* #,##0.000\ &quot;zł&quot;_-;_-* &quot;-&quot;???\ &quot;zł&quot;_-;_-@_-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7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color indexed="8"/>
      <name val="Tahoma"/>
      <family val="2"/>
    </font>
    <font>
      <sz val="7"/>
      <name val="Arial"/>
      <family val="2"/>
    </font>
    <font>
      <sz val="8"/>
      <color indexed="8"/>
      <name val="Tahoma"/>
      <family val="2"/>
    </font>
    <font>
      <sz val="8"/>
      <name val="Calibri"/>
      <family val="2"/>
    </font>
    <font>
      <b/>
      <sz val="10"/>
      <name val="Tash"/>
      <family val="0"/>
    </font>
    <font>
      <sz val="8"/>
      <color indexed="8"/>
      <name val="Calibri"/>
      <family val="2"/>
    </font>
    <font>
      <sz val="9"/>
      <name val="Arial"/>
      <family val="2"/>
    </font>
    <font>
      <strike/>
      <sz val="8"/>
      <color indexed="10"/>
      <name val="Tahoma"/>
      <family val="2"/>
    </font>
    <font>
      <strike/>
      <sz val="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Tahoma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33" borderId="0" xfId="0" applyFill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3" fontId="7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3" xfId="0" applyFont="1" applyFill="1" applyBorder="1" applyAlignment="1">
      <alignment horizontal="center" vertical="center"/>
    </xf>
    <xf numFmtId="9" fontId="6" fillId="0" borderId="10" xfId="0" applyNumberFormat="1" applyFont="1" applyFill="1" applyBorder="1" applyAlignment="1">
      <alignment horizontal="center" vertical="center"/>
    </xf>
    <xf numFmtId="44" fontId="6" fillId="0" borderId="11" xfId="60" applyFont="1" applyFill="1" applyBorder="1" applyAlignment="1">
      <alignment horizontal="center" vertical="center" wrapText="1"/>
    </xf>
    <xf numFmtId="9" fontId="6" fillId="0" borderId="11" xfId="0" applyNumberFormat="1" applyFont="1" applyFill="1" applyBorder="1" applyAlignment="1">
      <alignment horizontal="center" vertical="center" wrapText="1"/>
    </xf>
    <xf numFmtId="44" fontId="6" fillId="0" borderId="11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vertical="center" wrapText="1"/>
    </xf>
    <xf numFmtId="0" fontId="55" fillId="0" borderId="10" xfId="0" applyFont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166" fontId="6" fillId="0" borderId="10" xfId="0" applyNumberFormat="1" applyFont="1" applyFill="1" applyBorder="1" applyAlignment="1">
      <alignment horizontal="center" vertical="center"/>
    </xf>
    <xf numFmtId="44" fontId="5" fillId="0" borderId="10" xfId="0" applyNumberFormat="1" applyFont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166" fontId="7" fillId="0" borderId="14" xfId="0" applyNumberFormat="1" applyFont="1" applyFill="1" applyBorder="1" applyAlignment="1">
      <alignment vertical="center"/>
    </xf>
    <xf numFmtId="166" fontId="7" fillId="0" borderId="15" xfId="0" applyNumberFormat="1" applyFont="1" applyFill="1" applyBorder="1" applyAlignment="1">
      <alignment vertical="center"/>
    </xf>
    <xf numFmtId="44" fontId="7" fillId="0" borderId="10" xfId="6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66" fontId="6" fillId="0" borderId="11" xfId="0" applyNumberFormat="1" applyFont="1" applyFill="1" applyBorder="1" applyAlignment="1">
      <alignment horizontal="center" vertical="center"/>
    </xf>
    <xf numFmtId="9" fontId="6" fillId="0" borderId="1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66" fontId="7" fillId="0" borderId="14" xfId="0" applyNumberFormat="1" applyFont="1" applyFill="1" applyBorder="1" applyAlignment="1">
      <alignment horizontal="center" vertical="center"/>
    </xf>
    <xf numFmtId="166" fontId="7" fillId="0" borderId="15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165" fontId="6" fillId="0" borderId="10" xfId="0" applyNumberFormat="1" applyFont="1" applyFill="1" applyBorder="1" applyAlignment="1">
      <alignment horizontal="center" vertical="center"/>
    </xf>
    <xf numFmtId="44" fontId="6" fillId="0" borderId="10" xfId="0" applyNumberFormat="1" applyFont="1" applyFill="1" applyBorder="1" applyAlignment="1">
      <alignment horizontal="center" vertical="center"/>
    </xf>
    <xf numFmtId="170" fontId="6" fillId="0" borderId="10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view="pageBreakPreview" zoomScaleSheetLayoutView="100" zoomScalePageLayoutView="0" workbookViewId="0" topLeftCell="A1">
      <selection activeCell="B3" sqref="B3"/>
    </sheetView>
  </sheetViews>
  <sheetFormatPr defaultColWidth="9.140625" defaultRowHeight="12.75"/>
  <cols>
    <col min="1" max="1" width="4.28125" style="4" customWidth="1"/>
    <col min="2" max="2" width="42.00390625" style="4" customWidth="1"/>
    <col min="3" max="3" width="8.7109375" style="4" customWidth="1"/>
    <col min="4" max="4" width="5.57421875" style="4" customWidth="1"/>
    <col min="5" max="5" width="10.28125" style="4" customWidth="1"/>
    <col min="6" max="6" width="15.140625" style="4" customWidth="1"/>
    <col min="7" max="7" width="7.140625" style="4" customWidth="1"/>
    <col min="8" max="8" width="16.00390625" style="4" customWidth="1"/>
    <col min="9" max="9" width="11.28125" style="4" customWidth="1"/>
    <col min="10" max="10" width="16.57421875" style="4" customWidth="1"/>
    <col min="11" max="16384" width="9.140625" style="4" customWidth="1"/>
  </cols>
  <sheetData>
    <row r="1" spans="1:10" ht="34.5" customHeight="1">
      <c r="A1" s="58" t="s">
        <v>20</v>
      </c>
      <c r="B1" s="58"/>
      <c r="C1" s="58"/>
      <c r="D1" s="58"/>
      <c r="E1" s="58"/>
      <c r="F1" s="58"/>
      <c r="G1" s="58"/>
      <c r="H1" s="59"/>
      <c r="I1" s="60"/>
      <c r="J1" s="50" t="s">
        <v>21</v>
      </c>
    </row>
    <row r="2" spans="1:10" ht="44.25" customHeight="1">
      <c r="A2" s="6" t="s">
        <v>0</v>
      </c>
      <c r="B2" s="6" t="s">
        <v>1</v>
      </c>
      <c r="C2" s="7" t="s">
        <v>47</v>
      </c>
      <c r="D2" s="6" t="s">
        <v>2</v>
      </c>
      <c r="E2" s="6" t="s">
        <v>22</v>
      </c>
      <c r="F2" s="6" t="s">
        <v>4</v>
      </c>
      <c r="G2" s="6" t="s">
        <v>13</v>
      </c>
      <c r="H2" s="6" t="s">
        <v>5</v>
      </c>
      <c r="I2" s="6" t="s">
        <v>10</v>
      </c>
      <c r="J2" s="39" t="s">
        <v>23</v>
      </c>
    </row>
    <row r="3" spans="1:10" ht="180.75" customHeight="1" thickBot="1">
      <c r="A3" s="8">
        <v>1</v>
      </c>
      <c r="B3" s="9" t="s">
        <v>46</v>
      </c>
      <c r="C3" s="13">
        <v>3000000</v>
      </c>
      <c r="D3" s="18" t="s">
        <v>11</v>
      </c>
      <c r="E3" s="57"/>
      <c r="F3" s="40">
        <f>C3*E3</f>
        <v>0</v>
      </c>
      <c r="G3" s="41"/>
      <c r="H3" s="40">
        <f>F3*1.08</f>
        <v>0</v>
      </c>
      <c r="I3" s="11"/>
      <c r="J3" s="42"/>
    </row>
    <row r="4" spans="1:9" ht="27" customHeight="1" thickBot="1">
      <c r="A4" s="61" t="s">
        <v>6</v>
      </c>
      <c r="B4" s="61"/>
      <c r="C4" s="61"/>
      <c r="D4" s="61"/>
      <c r="E4" s="62"/>
      <c r="F4" s="43">
        <f>F3</f>
        <v>0</v>
      </c>
      <c r="G4" s="25"/>
      <c r="H4" s="44">
        <f>H3</f>
        <v>0</v>
      </c>
      <c r="I4" s="45"/>
    </row>
    <row r="5" spans="1:9" ht="24" customHeight="1">
      <c r="A5" s="63" t="s">
        <v>26</v>
      </c>
      <c r="B5" s="63"/>
      <c r="C5" s="63"/>
      <c r="D5" s="63"/>
      <c r="E5" s="63"/>
      <c r="F5" s="63"/>
      <c r="G5" s="63"/>
      <c r="H5" s="63"/>
      <c r="I5" s="63"/>
    </row>
    <row r="6" spans="1:10" ht="12.75">
      <c r="A6" s="54"/>
      <c r="B6" s="54"/>
      <c r="C6" s="54"/>
      <c r="D6" s="54"/>
      <c r="E6" s="54"/>
      <c r="F6" s="54"/>
      <c r="G6" s="54"/>
      <c r="H6" s="54" t="s">
        <v>35</v>
      </c>
      <c r="I6" s="54"/>
      <c r="J6" s="54"/>
    </row>
    <row r="7" spans="1:10" s="5" customFormat="1" ht="22.5" customHeight="1">
      <c r="A7" s="54"/>
      <c r="B7" s="54"/>
      <c r="C7" s="54"/>
      <c r="D7" s="54"/>
      <c r="E7" s="54"/>
      <c r="F7" s="54"/>
      <c r="G7" s="54"/>
      <c r="H7" s="54"/>
      <c r="I7" s="54"/>
      <c r="J7" s="54"/>
    </row>
    <row r="8" spans="1:10" s="5" customFormat="1" ht="11.25">
      <c r="A8" s="54"/>
      <c r="B8" s="54"/>
      <c r="C8" s="54"/>
      <c r="D8" s="54"/>
      <c r="E8" s="54"/>
      <c r="F8" s="54"/>
      <c r="G8" s="54"/>
      <c r="H8" s="54"/>
      <c r="I8" s="54"/>
      <c r="J8" s="54"/>
    </row>
  </sheetData>
  <sheetProtection/>
  <mergeCells count="4">
    <mergeCell ref="A1:G1"/>
    <mergeCell ref="H1:I1"/>
    <mergeCell ref="A4:E4"/>
    <mergeCell ref="A5:I5"/>
  </mergeCells>
  <printOptions horizontalCentered="1"/>
  <pageMargins left="0" right="0" top="0.7480314960629921" bottom="0.3937007874015748" header="0" footer="0"/>
  <pageSetup fitToHeight="1" fitToWidth="1" horizontalDpi="600" verticalDpi="600" orientation="landscape" paperSize="9" r:id="rId1"/>
  <headerFooter>
    <oddHeader>&amp;CZP/28/2021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view="pageBreakPreview" zoomScaleSheetLayoutView="100" zoomScalePageLayoutView="0" workbookViewId="0" topLeftCell="A5">
      <selection activeCell="B5" sqref="B5"/>
    </sheetView>
  </sheetViews>
  <sheetFormatPr defaultColWidth="9.140625" defaultRowHeight="12.75"/>
  <cols>
    <col min="1" max="1" width="4.28125" style="4" customWidth="1"/>
    <col min="2" max="2" width="48.421875" style="4" customWidth="1"/>
    <col min="3" max="3" width="8.57421875" style="4" customWidth="1"/>
    <col min="4" max="4" width="4.57421875" style="4" customWidth="1"/>
    <col min="5" max="5" width="10.28125" style="4" customWidth="1"/>
    <col min="6" max="6" width="9.7109375" style="4" customWidth="1"/>
    <col min="7" max="7" width="10.7109375" style="4" customWidth="1"/>
    <col min="8" max="8" width="12.421875" style="4" customWidth="1"/>
    <col min="9" max="9" width="7.28125" style="4" customWidth="1"/>
    <col min="10" max="10" width="12.7109375" style="4" customWidth="1"/>
    <col min="11" max="11" width="11.8515625" style="4" customWidth="1"/>
    <col min="12" max="16384" width="9.140625" style="4" customWidth="1"/>
  </cols>
  <sheetData>
    <row r="1" spans="1:11" ht="34.5" customHeight="1">
      <c r="A1" s="58" t="s">
        <v>25</v>
      </c>
      <c r="B1" s="58"/>
      <c r="C1" s="58"/>
      <c r="D1" s="58"/>
      <c r="E1" s="58"/>
      <c r="F1" s="58"/>
      <c r="G1" s="58"/>
      <c r="H1" s="58"/>
      <c r="I1" s="58"/>
      <c r="J1" s="59" t="s">
        <v>17</v>
      </c>
      <c r="K1" s="60"/>
    </row>
    <row r="2" spans="1:11" ht="42" customHeight="1">
      <c r="A2" s="6" t="s">
        <v>8</v>
      </c>
      <c r="B2" s="6" t="s">
        <v>9</v>
      </c>
      <c r="C2" s="7" t="s">
        <v>47</v>
      </c>
      <c r="D2" s="6" t="s">
        <v>2</v>
      </c>
      <c r="E2" s="6" t="s">
        <v>15</v>
      </c>
      <c r="F2" s="6" t="s">
        <v>14</v>
      </c>
      <c r="G2" s="6" t="s">
        <v>12</v>
      </c>
      <c r="H2" s="6" t="s">
        <v>4</v>
      </c>
      <c r="I2" s="6" t="s">
        <v>13</v>
      </c>
      <c r="J2" s="6" t="s">
        <v>5</v>
      </c>
      <c r="K2" s="6" t="s">
        <v>10</v>
      </c>
    </row>
    <row r="3" spans="1:11" ht="150" customHeight="1">
      <c r="A3" s="8">
        <v>1</v>
      </c>
      <c r="B3" s="9" t="s">
        <v>43</v>
      </c>
      <c r="C3" s="10">
        <v>60000</v>
      </c>
      <c r="D3" s="10" t="s">
        <v>11</v>
      </c>
      <c r="E3" s="10">
        <v>100</v>
      </c>
      <c r="F3" s="10">
        <f>C3/E3</f>
        <v>600</v>
      </c>
      <c r="G3" s="33"/>
      <c r="H3" s="33">
        <f>F3*G3</f>
        <v>0</v>
      </c>
      <c r="I3" s="26"/>
      <c r="J3" s="33">
        <f>H3*1.08</f>
        <v>0</v>
      </c>
      <c r="K3" s="11"/>
    </row>
    <row r="4" spans="1:11" ht="147" customHeight="1">
      <c r="A4" s="8">
        <v>2</v>
      </c>
      <c r="B4" s="9" t="s">
        <v>44</v>
      </c>
      <c r="C4" s="10">
        <v>200000</v>
      </c>
      <c r="D4" s="10" t="s">
        <v>11</v>
      </c>
      <c r="E4" s="10">
        <v>100</v>
      </c>
      <c r="F4" s="10">
        <f>C4/E4</f>
        <v>2000</v>
      </c>
      <c r="G4" s="33"/>
      <c r="H4" s="33">
        <f>F4*G4</f>
        <v>0</v>
      </c>
      <c r="I4" s="26"/>
      <c r="J4" s="33">
        <f>H4*1.08</f>
        <v>0</v>
      </c>
      <c r="K4" s="11"/>
    </row>
    <row r="5" spans="1:11" ht="150" customHeight="1">
      <c r="A5" s="8">
        <v>3</v>
      </c>
      <c r="B5" s="12" t="s">
        <v>48</v>
      </c>
      <c r="C5" s="10">
        <v>125000</v>
      </c>
      <c r="D5" s="10" t="s">
        <v>11</v>
      </c>
      <c r="E5" s="10">
        <v>100</v>
      </c>
      <c r="F5" s="10">
        <f>C5/E5</f>
        <v>1250</v>
      </c>
      <c r="G5" s="33"/>
      <c r="H5" s="33">
        <f>F5*G5</f>
        <v>0</v>
      </c>
      <c r="I5" s="26"/>
      <c r="J5" s="33">
        <f>H5*1.08</f>
        <v>0</v>
      </c>
      <c r="K5" s="11"/>
    </row>
    <row r="6" spans="1:11" ht="174" customHeight="1" thickBot="1">
      <c r="A6" s="14">
        <v>4</v>
      </c>
      <c r="B6" s="12" t="s">
        <v>45</v>
      </c>
      <c r="C6" s="10">
        <v>23000</v>
      </c>
      <c r="D6" s="10" t="s">
        <v>11</v>
      </c>
      <c r="E6" s="10">
        <v>100</v>
      </c>
      <c r="F6" s="10">
        <f>C6/E6</f>
        <v>230</v>
      </c>
      <c r="G6" s="55"/>
      <c r="H6" s="33">
        <f>F6*G6</f>
        <v>0</v>
      </c>
      <c r="I6" s="26"/>
      <c r="J6" s="33">
        <f>H6*1.08</f>
        <v>0</v>
      </c>
      <c r="K6" s="15"/>
    </row>
    <row r="7" spans="1:11" ht="25.5" customHeight="1" thickBot="1">
      <c r="A7" s="61" t="s">
        <v>6</v>
      </c>
      <c r="B7" s="61"/>
      <c r="C7" s="61"/>
      <c r="D7" s="61"/>
      <c r="E7" s="62"/>
      <c r="F7" s="62"/>
      <c r="G7" s="62"/>
      <c r="H7" s="36">
        <f>SUM(H3:H6)</f>
        <v>0</v>
      </c>
      <c r="I7" s="25"/>
      <c r="J7" s="37">
        <f>SUM(J3:J6)</f>
        <v>0</v>
      </c>
      <c r="K7" s="16"/>
    </row>
    <row r="8" spans="1:11" ht="22.5" customHeight="1">
      <c r="A8" s="64" t="s">
        <v>16</v>
      </c>
      <c r="B8" s="64"/>
      <c r="C8" s="64"/>
      <c r="D8" s="64"/>
      <c r="E8" s="64"/>
      <c r="F8" s="64"/>
      <c r="G8" s="64"/>
      <c r="H8" s="64"/>
      <c r="I8" s="64"/>
      <c r="J8" s="64"/>
      <c r="K8" s="64"/>
    </row>
    <row r="9" spans="1:11" s="5" customFormat="1" ht="12" customHeight="1">
      <c r="A9" s="53"/>
      <c r="B9" s="53"/>
      <c r="C9" s="53"/>
      <c r="D9" s="53"/>
      <c r="E9" s="53"/>
      <c r="F9" s="53"/>
      <c r="G9" s="53"/>
      <c r="H9" s="53" t="s">
        <v>35</v>
      </c>
      <c r="I9" s="53"/>
      <c r="J9" s="53"/>
      <c r="K9" s="17"/>
    </row>
    <row r="10" spans="1:11" s="5" customFormat="1" ht="11.25">
      <c r="A10" s="17"/>
      <c r="B10" s="17"/>
      <c r="C10" s="17"/>
      <c r="D10" s="17"/>
      <c r="E10" s="17"/>
      <c r="F10" s="17"/>
      <c r="G10" s="17"/>
      <c r="H10" s="53"/>
      <c r="I10" s="53"/>
      <c r="J10" s="53"/>
      <c r="K10" s="17"/>
    </row>
  </sheetData>
  <sheetProtection/>
  <mergeCells count="4">
    <mergeCell ref="A7:G7"/>
    <mergeCell ref="A1:I1"/>
    <mergeCell ref="J1:K1"/>
    <mergeCell ref="A8:K8"/>
  </mergeCells>
  <printOptions horizontalCentered="1"/>
  <pageMargins left="0" right="0" top="0.7480314960629921" bottom="0.3937007874015748" header="0" footer="0"/>
  <pageSetup fitToHeight="1" fitToWidth="1" horizontalDpi="600" verticalDpi="600" orientation="landscape" paperSize="9" scale="71" r:id="rId1"/>
  <headerFooter>
    <oddHeader>&amp;CZP/28/2021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view="pageBreakPreview" zoomScaleSheetLayoutView="100" zoomScalePageLayoutView="0" workbookViewId="0" topLeftCell="A1">
      <selection activeCell="C2" sqref="C2"/>
    </sheetView>
  </sheetViews>
  <sheetFormatPr defaultColWidth="9.140625" defaultRowHeight="12.75"/>
  <cols>
    <col min="1" max="1" width="4.28125" style="4" customWidth="1"/>
    <col min="2" max="2" width="46.00390625" style="4" customWidth="1"/>
    <col min="3" max="3" width="8.28125" style="4" customWidth="1"/>
    <col min="4" max="4" width="8.421875" style="4" customWidth="1"/>
    <col min="5" max="5" width="10.7109375" style="4" customWidth="1"/>
    <col min="6" max="6" width="14.57421875" style="4" customWidth="1"/>
    <col min="7" max="7" width="8.00390625" style="4" customWidth="1"/>
    <col min="8" max="8" width="14.00390625" style="4" customWidth="1"/>
    <col min="9" max="9" width="16.140625" style="4" customWidth="1"/>
    <col min="10" max="16384" width="9.140625" style="4" customWidth="1"/>
  </cols>
  <sheetData>
    <row r="1" spans="1:9" ht="34.5" customHeight="1">
      <c r="A1" s="67" t="s">
        <v>37</v>
      </c>
      <c r="B1" s="67"/>
      <c r="C1" s="67"/>
      <c r="D1" s="67"/>
      <c r="E1" s="67"/>
      <c r="F1" s="67"/>
      <c r="G1" s="67"/>
      <c r="H1" s="68" t="s">
        <v>19</v>
      </c>
      <c r="I1" s="69"/>
    </row>
    <row r="2" spans="1:9" ht="33.75" customHeight="1">
      <c r="A2" s="7" t="s">
        <v>8</v>
      </c>
      <c r="B2" s="7" t="s">
        <v>9</v>
      </c>
      <c r="C2" s="7" t="s">
        <v>47</v>
      </c>
      <c r="D2" s="6" t="s">
        <v>2</v>
      </c>
      <c r="E2" s="6" t="s">
        <v>3</v>
      </c>
      <c r="F2" s="6" t="s">
        <v>4</v>
      </c>
      <c r="G2" s="6" t="s">
        <v>13</v>
      </c>
      <c r="H2" s="6" t="s">
        <v>5</v>
      </c>
      <c r="I2" s="6" t="s">
        <v>10</v>
      </c>
    </row>
    <row r="3" spans="1:9" ht="192" customHeight="1" thickBot="1">
      <c r="A3" s="7">
        <v>1</v>
      </c>
      <c r="B3" s="12" t="s">
        <v>42</v>
      </c>
      <c r="C3" s="13">
        <v>80000</v>
      </c>
      <c r="D3" s="18" t="s">
        <v>7</v>
      </c>
      <c r="E3" s="34"/>
      <c r="F3" s="34">
        <f>C3*E3</f>
        <v>0</v>
      </c>
      <c r="G3" s="35"/>
      <c r="H3" s="34">
        <f>F3*1.08</f>
        <v>0</v>
      </c>
      <c r="I3" s="6"/>
    </row>
    <row r="4" spans="1:9" ht="21.75" customHeight="1" thickBot="1">
      <c r="A4" s="65" t="s">
        <v>6</v>
      </c>
      <c r="B4" s="65"/>
      <c r="C4" s="65"/>
      <c r="D4" s="65"/>
      <c r="E4" s="66"/>
      <c r="F4" s="36">
        <f>SUM(F3:F3)</f>
        <v>0</v>
      </c>
      <c r="G4" s="25"/>
      <c r="H4" s="37">
        <f>SUM(H3:H3)</f>
        <v>0</v>
      </c>
      <c r="I4" s="20"/>
    </row>
    <row r="5" spans="1:9" ht="12.75">
      <c r="A5" s="19"/>
      <c r="B5" s="19"/>
      <c r="C5" s="19"/>
      <c r="D5" s="19"/>
      <c r="E5" s="19"/>
      <c r="F5" s="19"/>
      <c r="G5" s="19"/>
      <c r="H5" s="19"/>
      <c r="I5" s="19"/>
    </row>
    <row r="6" spans="1:9" ht="12.75">
      <c r="A6" s="19"/>
      <c r="B6" s="19"/>
      <c r="C6" s="19"/>
      <c r="D6" s="19"/>
      <c r="E6" s="19"/>
      <c r="F6" s="19"/>
      <c r="G6" s="19" t="s">
        <v>35</v>
      </c>
      <c r="H6" s="19"/>
      <c r="I6" s="19"/>
    </row>
    <row r="7" spans="1:9" s="5" customFormat="1" ht="22.5" customHeight="1">
      <c r="A7" s="53"/>
      <c r="B7" s="53"/>
      <c r="C7" s="53"/>
      <c r="D7" s="53"/>
      <c r="E7" s="53"/>
      <c r="F7" s="53"/>
      <c r="G7" s="53"/>
      <c r="H7" s="53"/>
      <c r="I7" s="17"/>
    </row>
    <row r="8" spans="1:9" s="5" customFormat="1" ht="22.5" customHeight="1">
      <c r="A8" s="53"/>
      <c r="B8" s="53"/>
      <c r="C8" s="53"/>
      <c r="D8" s="53"/>
      <c r="E8" s="53"/>
      <c r="F8" s="53"/>
      <c r="G8" s="53"/>
      <c r="H8" s="53"/>
      <c r="I8" s="17"/>
    </row>
    <row r="9" spans="1:9" s="5" customFormat="1" ht="11.25">
      <c r="A9" s="17"/>
      <c r="B9" s="17"/>
      <c r="C9" s="17"/>
      <c r="D9" s="17"/>
      <c r="E9" s="17"/>
      <c r="F9" s="53"/>
      <c r="G9" s="53"/>
      <c r="H9" s="53"/>
      <c r="I9" s="17"/>
    </row>
  </sheetData>
  <sheetProtection/>
  <mergeCells count="3">
    <mergeCell ref="A4:E4"/>
    <mergeCell ref="A1:G1"/>
    <mergeCell ref="H1:I1"/>
  </mergeCells>
  <printOptions horizontalCentered="1"/>
  <pageMargins left="0" right="0" top="0.7480314960629921" bottom="0.3937007874015748" header="0" footer="0"/>
  <pageSetup fitToHeight="1" fitToWidth="1" horizontalDpi="600" verticalDpi="600" orientation="landscape" paperSize="9" r:id="rId1"/>
  <headerFooter>
    <oddHeader>&amp;CZP/28/2021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view="pageBreakPreview" zoomScaleSheetLayoutView="100" zoomScalePageLayoutView="0" workbookViewId="0" topLeftCell="A1">
      <selection activeCell="C2" sqref="C2"/>
    </sheetView>
  </sheetViews>
  <sheetFormatPr defaultColWidth="9.140625" defaultRowHeight="12.75"/>
  <cols>
    <col min="1" max="1" width="4.28125" style="4" customWidth="1"/>
    <col min="2" max="2" width="46.00390625" style="4" customWidth="1"/>
    <col min="3" max="3" width="8.28125" style="4" customWidth="1"/>
    <col min="4" max="4" width="8.421875" style="4" customWidth="1"/>
    <col min="5" max="5" width="10.7109375" style="4" customWidth="1"/>
    <col min="6" max="6" width="14.57421875" style="4" customWidth="1"/>
    <col min="7" max="7" width="8.00390625" style="4" customWidth="1"/>
    <col min="8" max="8" width="14.00390625" style="4" customWidth="1"/>
    <col min="9" max="9" width="16.140625" style="4" customWidth="1"/>
    <col min="10" max="16384" width="9.140625" style="4" customWidth="1"/>
  </cols>
  <sheetData>
    <row r="1" spans="1:9" ht="34.5" customHeight="1">
      <c r="A1" s="67" t="s">
        <v>29</v>
      </c>
      <c r="B1" s="67"/>
      <c r="C1" s="67"/>
      <c r="D1" s="67"/>
      <c r="E1" s="67"/>
      <c r="F1" s="67"/>
      <c r="G1" s="67"/>
      <c r="H1" s="68" t="s">
        <v>18</v>
      </c>
      <c r="I1" s="69"/>
    </row>
    <row r="2" spans="1:9" ht="31.5" customHeight="1">
      <c r="A2" s="7" t="s">
        <v>8</v>
      </c>
      <c r="B2" s="7" t="s">
        <v>9</v>
      </c>
      <c r="C2" s="7" t="s">
        <v>47</v>
      </c>
      <c r="D2" s="6" t="s">
        <v>2</v>
      </c>
      <c r="E2" s="6" t="s">
        <v>3</v>
      </c>
      <c r="F2" s="6" t="s">
        <v>4</v>
      </c>
      <c r="G2" s="6" t="s">
        <v>13</v>
      </c>
      <c r="H2" s="6" t="s">
        <v>5</v>
      </c>
      <c r="I2" s="6" t="s">
        <v>10</v>
      </c>
    </row>
    <row r="3" spans="1:9" ht="186" customHeight="1" thickBot="1">
      <c r="A3" s="32">
        <v>1</v>
      </c>
      <c r="B3" s="30" t="s">
        <v>41</v>
      </c>
      <c r="C3" s="13">
        <v>14000</v>
      </c>
      <c r="D3" s="31" t="s">
        <v>7</v>
      </c>
      <c r="E3" s="56"/>
      <c r="F3" s="34">
        <f>C3*E3</f>
        <v>0</v>
      </c>
      <c r="G3" s="35"/>
      <c r="H3" s="34">
        <f>F3*1.08</f>
        <v>0</v>
      </c>
      <c r="I3" s="15"/>
    </row>
    <row r="4" spans="1:9" ht="21.75" customHeight="1" thickBot="1">
      <c r="A4" s="65" t="s">
        <v>6</v>
      </c>
      <c r="B4" s="65"/>
      <c r="C4" s="65"/>
      <c r="D4" s="65"/>
      <c r="E4" s="66"/>
      <c r="F4" s="36">
        <f>SUM(F3:F3)</f>
        <v>0</v>
      </c>
      <c r="G4" s="25"/>
      <c r="H4" s="37">
        <f>SUM(H3:H3)</f>
        <v>0</v>
      </c>
      <c r="I4" s="20"/>
    </row>
    <row r="5" spans="1:9" ht="12.75">
      <c r="A5" s="19"/>
      <c r="B5" s="19"/>
      <c r="C5" s="19"/>
      <c r="D5" s="19"/>
      <c r="E5" s="19"/>
      <c r="F5" s="19"/>
      <c r="G5" s="19"/>
      <c r="H5" s="19"/>
      <c r="I5" s="19"/>
    </row>
    <row r="6" spans="1:9" ht="12.75">
      <c r="A6" s="19"/>
      <c r="B6" s="19"/>
      <c r="C6" s="19"/>
      <c r="D6" s="19"/>
      <c r="E6" s="19"/>
      <c r="F6" s="19"/>
      <c r="G6" s="19"/>
      <c r="H6" s="19"/>
      <c r="I6" s="19"/>
    </row>
    <row r="7" spans="1:9" s="5" customFormat="1" ht="15" customHeight="1">
      <c r="A7" s="53"/>
      <c r="B7" s="53"/>
      <c r="C7" s="53"/>
      <c r="D7" s="53"/>
      <c r="E7" s="53"/>
      <c r="F7" s="53"/>
      <c r="G7" s="53" t="s">
        <v>35</v>
      </c>
      <c r="H7" s="53"/>
      <c r="I7" s="17"/>
    </row>
    <row r="8" spans="1:9" s="5" customFormat="1" ht="18" customHeight="1">
      <c r="A8" s="53"/>
      <c r="B8" s="53"/>
      <c r="C8" s="53"/>
      <c r="D8" s="53"/>
      <c r="E8" s="53"/>
      <c r="F8" s="53"/>
      <c r="G8" s="53"/>
      <c r="H8" s="53"/>
      <c r="I8" s="17"/>
    </row>
    <row r="9" spans="1:9" s="5" customFormat="1" ht="11.25">
      <c r="A9" s="17"/>
      <c r="B9" s="17"/>
      <c r="C9" s="17"/>
      <c r="D9" s="17"/>
      <c r="E9" s="17"/>
      <c r="F9" s="70"/>
      <c r="G9" s="70"/>
      <c r="H9" s="70"/>
      <c r="I9" s="17"/>
    </row>
  </sheetData>
  <sheetProtection/>
  <mergeCells count="4">
    <mergeCell ref="A1:G1"/>
    <mergeCell ref="H1:I1"/>
    <mergeCell ref="A4:E4"/>
    <mergeCell ref="F9:H9"/>
  </mergeCells>
  <printOptions horizontalCentered="1"/>
  <pageMargins left="0" right="0" top="0.7480314960629921" bottom="0.3937007874015748" header="0" footer="0"/>
  <pageSetup fitToHeight="1" fitToWidth="1" horizontalDpi="600" verticalDpi="600" orientation="landscape" paperSize="9" r:id="rId1"/>
  <headerFooter>
    <oddHeader>&amp;CZP/28/2021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view="pageBreakPreview" zoomScaleSheetLayoutView="100" workbookViewId="0" topLeftCell="A1">
      <selection activeCell="C2" sqref="C2"/>
    </sheetView>
  </sheetViews>
  <sheetFormatPr defaultColWidth="9.140625" defaultRowHeight="12.75"/>
  <cols>
    <col min="1" max="1" width="4.28125" style="1" customWidth="1"/>
    <col min="2" max="2" width="45.7109375" style="1" customWidth="1"/>
    <col min="3" max="3" width="8.140625" style="2" customWidth="1"/>
    <col min="4" max="4" width="8.421875" style="2" customWidth="1"/>
    <col min="5" max="5" width="10.7109375" style="2" customWidth="1"/>
    <col min="6" max="6" width="14.57421875" style="2" customWidth="1"/>
    <col min="7" max="7" width="8.00390625" style="2" customWidth="1"/>
    <col min="8" max="8" width="14.00390625" style="2" customWidth="1"/>
    <col min="9" max="9" width="16.140625" style="2" customWidth="1"/>
    <col min="10" max="16384" width="9.140625" style="1" customWidth="1"/>
  </cols>
  <sheetData>
    <row r="1" spans="1:9" ht="34.5" customHeight="1">
      <c r="A1" s="58" t="s">
        <v>34</v>
      </c>
      <c r="B1" s="58"/>
      <c r="C1" s="58"/>
      <c r="D1" s="58"/>
      <c r="E1" s="58"/>
      <c r="F1" s="58"/>
      <c r="G1" s="58"/>
      <c r="H1" s="59" t="s">
        <v>24</v>
      </c>
      <c r="I1" s="60"/>
    </row>
    <row r="2" spans="1:9" s="2" customFormat="1" ht="33.75" customHeight="1">
      <c r="A2" s="6" t="s">
        <v>0</v>
      </c>
      <c r="B2" s="6" t="s">
        <v>1</v>
      </c>
      <c r="C2" s="7" t="s">
        <v>47</v>
      </c>
      <c r="D2" s="6" t="s">
        <v>2</v>
      </c>
      <c r="E2" s="6" t="s">
        <v>3</v>
      </c>
      <c r="F2" s="6" t="s">
        <v>4</v>
      </c>
      <c r="G2" s="6" t="s">
        <v>13</v>
      </c>
      <c r="H2" s="6" t="s">
        <v>5</v>
      </c>
      <c r="I2" s="6" t="s">
        <v>10</v>
      </c>
    </row>
    <row r="3" spans="1:9" s="2" customFormat="1" ht="180.75" customHeight="1" thickBot="1">
      <c r="A3" s="21">
        <v>1</v>
      </c>
      <c r="B3" s="22" t="s">
        <v>40</v>
      </c>
      <c r="C3" s="23">
        <v>15500</v>
      </c>
      <c r="D3" s="23" t="s">
        <v>7</v>
      </c>
      <c r="E3" s="27"/>
      <c r="F3" s="27">
        <f>C3*E3</f>
        <v>0</v>
      </c>
      <c r="G3" s="28"/>
      <c r="H3" s="29">
        <f>F3*1.08</f>
        <v>0</v>
      </c>
      <c r="I3" s="8"/>
    </row>
    <row r="4" spans="1:9" s="4" customFormat="1" ht="27" customHeight="1" thickBot="1">
      <c r="A4" s="65" t="s">
        <v>6</v>
      </c>
      <c r="B4" s="65"/>
      <c r="C4" s="65"/>
      <c r="D4" s="65"/>
      <c r="E4" s="66"/>
      <c r="F4" s="36">
        <f>SUM(F3)</f>
        <v>0</v>
      </c>
      <c r="G4" s="25"/>
      <c r="H4" s="37">
        <f>SUM(H3)</f>
        <v>0</v>
      </c>
      <c r="I4" s="20"/>
    </row>
    <row r="5" spans="1:9" ht="22.5" customHeight="1">
      <c r="A5" s="51"/>
      <c r="B5" s="51"/>
      <c r="C5" s="51"/>
      <c r="D5" s="51"/>
      <c r="E5" s="51"/>
      <c r="F5" s="51"/>
      <c r="G5" s="51"/>
      <c r="H5" s="51"/>
      <c r="I5" s="24"/>
    </row>
    <row r="6" spans="1:9" ht="22.5" customHeight="1">
      <c r="A6" s="51"/>
      <c r="B6" s="51"/>
      <c r="C6" s="51"/>
      <c r="D6" s="51"/>
      <c r="E6" s="51"/>
      <c r="F6" s="51"/>
      <c r="G6" s="51"/>
      <c r="H6" s="51" t="s">
        <v>35</v>
      </c>
      <c r="I6" s="24"/>
    </row>
    <row r="7" spans="1:9" ht="11.25">
      <c r="A7" s="24"/>
      <c r="B7" s="24"/>
      <c r="C7" s="24"/>
      <c r="D7" s="24"/>
      <c r="E7" s="24"/>
      <c r="F7" s="51"/>
      <c r="G7" s="51"/>
      <c r="H7" s="51"/>
      <c r="I7" s="24"/>
    </row>
    <row r="15" ht="12.75">
      <c r="B15" s="3"/>
    </row>
  </sheetData>
  <sheetProtection/>
  <mergeCells count="3">
    <mergeCell ref="A1:G1"/>
    <mergeCell ref="H1:I1"/>
    <mergeCell ref="A4:E4"/>
  </mergeCells>
  <printOptions horizontalCentered="1"/>
  <pageMargins left="0" right="0" top="0.7480314960629921" bottom="0.3937007874015748" header="0" footer="0"/>
  <pageSetup fitToHeight="1" fitToWidth="1" horizontalDpi="600" verticalDpi="600" orientation="landscape" paperSize="9" r:id="rId1"/>
  <headerFooter>
    <oddHeader>&amp;CZP/28/2021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view="pageBreakPreview" zoomScaleSheetLayoutView="100" workbookViewId="0" topLeftCell="A1">
      <selection activeCell="C3" sqref="C3"/>
    </sheetView>
  </sheetViews>
  <sheetFormatPr defaultColWidth="9.140625" defaultRowHeight="12.75"/>
  <cols>
    <col min="1" max="1" width="4.28125" style="1" customWidth="1"/>
    <col min="2" max="2" width="46.57421875" style="1" customWidth="1"/>
    <col min="3" max="3" width="11.28125" style="2" customWidth="1"/>
    <col min="4" max="4" width="8.421875" style="2" customWidth="1"/>
    <col min="5" max="5" width="10.7109375" style="2" customWidth="1"/>
    <col min="6" max="6" width="14.57421875" style="2" customWidth="1"/>
    <col min="7" max="7" width="8.00390625" style="2" customWidth="1"/>
    <col min="8" max="8" width="14.00390625" style="2" customWidth="1"/>
    <col min="9" max="9" width="16.140625" style="2" customWidth="1"/>
    <col min="10" max="16384" width="9.140625" style="1" customWidth="1"/>
  </cols>
  <sheetData>
    <row r="1" spans="1:9" ht="34.5" customHeight="1">
      <c r="A1" s="58" t="s">
        <v>32</v>
      </c>
      <c r="B1" s="58"/>
      <c r="C1" s="58"/>
      <c r="D1" s="58"/>
      <c r="E1" s="58"/>
      <c r="F1" s="58"/>
      <c r="G1" s="58"/>
      <c r="H1" s="59" t="s">
        <v>27</v>
      </c>
      <c r="I1" s="60"/>
    </row>
    <row r="2" spans="1:9" s="2" customFormat="1" ht="33.75" customHeight="1">
      <c r="A2" s="6" t="s">
        <v>0</v>
      </c>
      <c r="B2" s="6" t="s">
        <v>1</v>
      </c>
      <c r="C2" s="7" t="s">
        <v>47</v>
      </c>
      <c r="D2" s="6" t="s">
        <v>2</v>
      </c>
      <c r="E2" s="6" t="s">
        <v>3</v>
      </c>
      <c r="F2" s="6" t="s">
        <v>4</v>
      </c>
      <c r="G2" s="6" t="s">
        <v>13</v>
      </c>
      <c r="H2" s="6" t="s">
        <v>5</v>
      </c>
      <c r="I2" s="6" t="s">
        <v>10</v>
      </c>
    </row>
    <row r="3" spans="1:9" s="2" customFormat="1" ht="198" customHeight="1" thickBot="1">
      <c r="A3" s="21">
        <v>1</v>
      </c>
      <c r="B3" s="22" t="s">
        <v>49</v>
      </c>
      <c r="C3" s="23">
        <v>10000</v>
      </c>
      <c r="D3" s="23" t="s">
        <v>7</v>
      </c>
      <c r="E3" s="27"/>
      <c r="F3" s="27">
        <f>C3*E3</f>
        <v>0</v>
      </c>
      <c r="G3" s="28"/>
      <c r="H3" s="29">
        <f>F3*1.08</f>
        <v>0</v>
      </c>
      <c r="I3" s="8"/>
    </row>
    <row r="4" spans="1:9" s="4" customFormat="1" ht="24" customHeight="1" thickBot="1">
      <c r="A4" s="65" t="s">
        <v>6</v>
      </c>
      <c r="B4" s="65"/>
      <c r="C4" s="65"/>
      <c r="D4" s="65"/>
      <c r="E4" s="66"/>
      <c r="F4" s="38">
        <f>F3</f>
        <v>0</v>
      </c>
      <c r="G4" s="25"/>
      <c r="H4" s="37">
        <f>H3</f>
        <v>0</v>
      </c>
      <c r="I4" s="20"/>
    </row>
    <row r="5" spans="1:9" ht="22.5" customHeight="1">
      <c r="A5" s="71"/>
      <c r="B5" s="71"/>
      <c r="C5" s="71"/>
      <c r="D5" s="71"/>
      <c r="E5" s="71"/>
      <c r="F5" s="71"/>
      <c r="G5" s="71"/>
      <c r="H5" s="71"/>
      <c r="I5" s="24"/>
    </row>
    <row r="6" spans="1:9" ht="22.5" customHeight="1">
      <c r="A6" s="51"/>
      <c r="B6" s="51"/>
      <c r="C6" s="51"/>
      <c r="D6" s="51"/>
      <c r="E6" s="51"/>
      <c r="F6" s="51"/>
      <c r="G6" s="51"/>
      <c r="H6" s="51"/>
      <c r="I6" s="24"/>
    </row>
    <row r="7" spans="1:9" ht="11.25">
      <c r="A7" s="24"/>
      <c r="B7" s="24"/>
      <c r="C7" s="24"/>
      <c r="D7" s="24"/>
      <c r="E7" s="24"/>
      <c r="F7" s="51"/>
      <c r="G7" s="51" t="s">
        <v>35</v>
      </c>
      <c r="H7" s="51"/>
      <c r="I7" s="24"/>
    </row>
    <row r="15" ht="12.75">
      <c r="B15" s="3"/>
    </row>
  </sheetData>
  <sheetProtection/>
  <mergeCells count="4">
    <mergeCell ref="H1:I1"/>
    <mergeCell ref="A1:G1"/>
    <mergeCell ref="A5:H5"/>
    <mergeCell ref="A4:E4"/>
  </mergeCells>
  <printOptions horizontalCentered="1"/>
  <pageMargins left="0" right="0" top="0.7480314960629921" bottom="0.3937007874015748" header="0" footer="0"/>
  <pageSetup fitToHeight="1" fitToWidth="1" horizontalDpi="600" verticalDpi="600" orientation="landscape" paperSize="9" r:id="rId1"/>
  <headerFooter>
    <oddHeader>&amp;CZP/28/2021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view="pageBreakPreview" zoomScaleSheetLayoutView="100" zoomScalePageLayoutView="0" workbookViewId="0" topLeftCell="A1">
      <selection activeCell="C2" sqref="C2"/>
    </sheetView>
  </sheetViews>
  <sheetFormatPr defaultColWidth="9.140625" defaultRowHeight="12.75"/>
  <cols>
    <col min="2" max="2" width="46.00390625" style="0" customWidth="1"/>
    <col min="3" max="3" width="9.8515625" style="0" customWidth="1"/>
    <col min="6" max="6" width="11.421875" style="0" customWidth="1"/>
    <col min="8" max="8" width="12.00390625" style="0" customWidth="1"/>
  </cols>
  <sheetData>
    <row r="1" spans="1:9" ht="21.75" customHeight="1">
      <c r="A1" s="58" t="s">
        <v>36</v>
      </c>
      <c r="B1" s="58"/>
      <c r="C1" s="58"/>
      <c r="D1" s="58"/>
      <c r="E1" s="58"/>
      <c r="F1" s="58"/>
      <c r="G1" s="58"/>
      <c r="H1" s="59" t="s">
        <v>28</v>
      </c>
      <c r="I1" s="60"/>
    </row>
    <row r="2" spans="1:9" ht="36">
      <c r="A2" s="6" t="s">
        <v>0</v>
      </c>
      <c r="B2" s="6" t="s">
        <v>1</v>
      </c>
      <c r="C2" s="7" t="s">
        <v>47</v>
      </c>
      <c r="D2" s="6" t="s">
        <v>2</v>
      </c>
      <c r="E2" s="6" t="s">
        <v>3</v>
      </c>
      <c r="F2" s="6" t="s">
        <v>4</v>
      </c>
      <c r="G2" s="6" t="s">
        <v>13</v>
      </c>
      <c r="H2" s="6" t="s">
        <v>5</v>
      </c>
      <c r="I2" s="6" t="s">
        <v>10</v>
      </c>
    </row>
    <row r="3" spans="1:9" ht="187.5" customHeight="1" thickBot="1">
      <c r="A3" s="46">
        <v>1</v>
      </c>
      <c r="B3" s="47" t="s">
        <v>39</v>
      </c>
      <c r="C3" s="48">
        <v>1000</v>
      </c>
      <c r="D3" s="49" t="s">
        <v>7</v>
      </c>
      <c r="E3" s="27"/>
      <c r="F3" s="27"/>
      <c r="G3" s="28"/>
      <c r="H3" s="29">
        <f>F3*1.08</f>
        <v>0</v>
      </c>
      <c r="I3" s="8"/>
    </row>
    <row r="4" spans="1:9" ht="13.5" thickBot="1">
      <c r="A4" s="65" t="s">
        <v>6</v>
      </c>
      <c r="B4" s="65"/>
      <c r="C4" s="65"/>
      <c r="D4" s="65"/>
      <c r="E4" s="66"/>
      <c r="F4" s="36">
        <f>F3</f>
        <v>0</v>
      </c>
      <c r="G4" s="25"/>
      <c r="H4" s="37">
        <f>H3</f>
        <v>0</v>
      </c>
      <c r="I4" s="20"/>
    </row>
    <row r="5" spans="1:9" ht="12.75">
      <c r="A5" s="71"/>
      <c r="B5" s="71"/>
      <c r="C5" s="71"/>
      <c r="D5" s="71"/>
      <c r="E5" s="71"/>
      <c r="F5" s="71"/>
      <c r="G5" s="71"/>
      <c r="H5" s="71"/>
      <c r="I5" s="24"/>
    </row>
    <row r="6" spans="1:9" ht="12.75">
      <c r="A6" s="71"/>
      <c r="B6" s="71"/>
      <c r="C6" s="71"/>
      <c r="D6" s="71"/>
      <c r="E6" s="71"/>
      <c r="F6" s="71"/>
      <c r="G6" s="71"/>
      <c r="H6" s="71"/>
      <c r="I6" s="24"/>
    </row>
    <row r="7" spans="1:9" ht="12.75">
      <c r="A7" s="24"/>
      <c r="B7" s="24"/>
      <c r="C7" s="24"/>
      <c r="D7" s="24"/>
      <c r="E7" s="24"/>
      <c r="F7" s="51"/>
      <c r="G7" s="51"/>
      <c r="H7" s="51"/>
      <c r="I7" s="24"/>
    </row>
    <row r="8" ht="12.75">
      <c r="G8" s="52" t="s">
        <v>35</v>
      </c>
    </row>
  </sheetData>
  <sheetProtection/>
  <mergeCells count="5">
    <mergeCell ref="A1:G1"/>
    <mergeCell ref="H1:I1"/>
    <mergeCell ref="A4:E4"/>
    <mergeCell ref="A5:H5"/>
    <mergeCell ref="A6:H6"/>
  </mergeCells>
  <printOptions horizontalCentered="1"/>
  <pageMargins left="0" right="0" top="0.7480314960629921" bottom="0.3937007874015748" header="0" footer="0"/>
  <pageSetup fitToHeight="1" fitToWidth="1" horizontalDpi="600" verticalDpi="600" orientation="landscape" paperSize="9" r:id="rId1"/>
  <headerFooter>
    <oddHeader>&amp;CZP/28/2021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140625" defaultRowHeight="12.75"/>
  <cols>
    <col min="1" max="1" width="6.421875" style="0" customWidth="1"/>
    <col min="2" max="2" width="46.00390625" style="0" customWidth="1"/>
    <col min="3" max="3" width="9.8515625" style="0" customWidth="1"/>
    <col min="6" max="6" width="11.421875" style="0" customWidth="1"/>
    <col min="8" max="8" width="12.00390625" style="0" customWidth="1"/>
  </cols>
  <sheetData>
    <row r="1" spans="1:9" ht="18" customHeight="1">
      <c r="A1" s="58" t="s">
        <v>31</v>
      </c>
      <c r="B1" s="58"/>
      <c r="C1" s="58"/>
      <c r="D1" s="58"/>
      <c r="E1" s="58"/>
      <c r="F1" s="58"/>
      <c r="G1" s="58"/>
      <c r="H1" s="59" t="s">
        <v>30</v>
      </c>
      <c r="I1" s="60"/>
    </row>
    <row r="2" spans="1:9" ht="36">
      <c r="A2" s="6" t="s">
        <v>0</v>
      </c>
      <c r="B2" s="6" t="s">
        <v>1</v>
      </c>
      <c r="C2" s="7" t="s">
        <v>47</v>
      </c>
      <c r="D2" s="6" t="s">
        <v>2</v>
      </c>
      <c r="E2" s="6" t="s">
        <v>3</v>
      </c>
      <c r="F2" s="6" t="s">
        <v>4</v>
      </c>
      <c r="G2" s="6" t="s">
        <v>13</v>
      </c>
      <c r="H2" s="6" t="s">
        <v>5</v>
      </c>
      <c r="I2" s="6" t="s">
        <v>10</v>
      </c>
    </row>
    <row r="3" spans="1:9" ht="173.25" customHeight="1" thickBot="1">
      <c r="A3" s="46">
        <v>1</v>
      </c>
      <c r="B3" s="47" t="s">
        <v>38</v>
      </c>
      <c r="C3" s="48">
        <v>3000</v>
      </c>
      <c r="D3" s="49" t="s">
        <v>33</v>
      </c>
      <c r="E3" s="27"/>
      <c r="F3" s="27">
        <f>C3*E3</f>
        <v>0</v>
      </c>
      <c r="G3" s="28"/>
      <c r="H3" s="29">
        <f>F3*1.08</f>
        <v>0</v>
      </c>
      <c r="I3" s="8"/>
    </row>
    <row r="4" spans="1:9" ht="13.5" thickBot="1">
      <c r="A4" s="65" t="s">
        <v>6</v>
      </c>
      <c r="B4" s="65"/>
      <c r="C4" s="65"/>
      <c r="D4" s="65"/>
      <c r="E4" s="66"/>
      <c r="F4" s="36">
        <f>F3</f>
        <v>0</v>
      </c>
      <c r="G4" s="25"/>
      <c r="H4" s="37">
        <f>H3</f>
        <v>0</v>
      </c>
      <c r="I4" s="20"/>
    </row>
    <row r="5" spans="1:9" ht="12.75">
      <c r="A5" s="71"/>
      <c r="B5" s="71"/>
      <c r="C5" s="71"/>
      <c r="D5" s="71"/>
      <c r="E5" s="71"/>
      <c r="F5" s="71"/>
      <c r="G5" s="71"/>
      <c r="H5" s="71"/>
      <c r="I5" s="24"/>
    </row>
    <row r="6" spans="1:9" ht="12.75">
      <c r="A6" s="71"/>
      <c r="B6" s="71"/>
      <c r="C6" s="71"/>
      <c r="D6" s="71"/>
      <c r="E6" s="71"/>
      <c r="F6" s="71"/>
      <c r="G6" s="71"/>
      <c r="H6" s="71"/>
      <c r="I6" s="24"/>
    </row>
    <row r="7" spans="1:10" ht="12.75">
      <c r="A7" s="24"/>
      <c r="B7" s="24"/>
      <c r="C7" s="24"/>
      <c r="D7" s="24"/>
      <c r="E7" s="24"/>
      <c r="F7" s="51"/>
      <c r="G7" s="51" t="s">
        <v>35</v>
      </c>
      <c r="H7" s="51"/>
      <c r="I7" s="51"/>
      <c r="J7" s="51"/>
    </row>
    <row r="8" spans="6:10" ht="12.75">
      <c r="F8" s="51"/>
      <c r="G8" s="51"/>
      <c r="H8" s="51"/>
      <c r="I8" s="51"/>
      <c r="J8" s="51"/>
    </row>
  </sheetData>
  <sheetProtection/>
  <mergeCells count="5">
    <mergeCell ref="A1:G1"/>
    <mergeCell ref="H1:I1"/>
    <mergeCell ref="A4:E4"/>
    <mergeCell ref="A5:H5"/>
    <mergeCell ref="A6:H6"/>
  </mergeCells>
  <printOptions horizontalCentered="1"/>
  <pageMargins left="0" right="0" top="0.7480314960629921" bottom="0.3937007874015748" header="0" footer="0"/>
  <pageSetup fitToHeight="1" fitToWidth="1" horizontalDpi="600" verticalDpi="600" orientation="landscape" paperSize="9" r:id="rId1"/>
  <headerFooter>
    <oddHeader>&amp;CZP/28/2021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2021-10-27T06:31:23Z</cp:lastPrinted>
  <dcterms:created xsi:type="dcterms:W3CDTF">2011-09-22T09:27:50Z</dcterms:created>
  <dcterms:modified xsi:type="dcterms:W3CDTF">2021-10-29T06:55:30Z</dcterms:modified>
  <cp:category/>
  <cp:version/>
  <cp:contentType/>
  <cp:contentStatus/>
</cp:coreProperties>
</file>