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zamoscinska282\Desktop\Przetargi 2021\MAGAZYN ŚRODKÓW BOJOWYCH CZUJKI\"/>
    </mc:Choice>
  </mc:AlternateContent>
  <bookViews>
    <workbookView xWindow="0" yWindow="0" windowWidth="28800" windowHeight="12300" activeTab="1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52" i="1"/>
  <c r="E51" i="1"/>
</calcChain>
</file>

<file path=xl/sharedStrings.xml><?xml version="1.0" encoding="utf-8"?>
<sst xmlns="http://schemas.openxmlformats.org/spreadsheetml/2006/main" count="91" uniqueCount="73">
  <si>
    <t>L. P.</t>
  </si>
  <si>
    <t xml:space="preserve">NAZWA POZYCJI </t>
  </si>
  <si>
    <t>KOSZTORYS INWESTORSKI</t>
  </si>
  <si>
    <t xml:space="preserve">UWAGI </t>
  </si>
  <si>
    <t>WARTOŚĆ</t>
  </si>
  <si>
    <t>BRUTTO (zł)</t>
  </si>
  <si>
    <t xml:space="preserve">WARTOŚĆ </t>
  </si>
  <si>
    <t xml:space="preserve">BRUTTO (zł) </t>
  </si>
  <si>
    <t>1.</t>
  </si>
  <si>
    <t>Wykonanie wentylacji mechanicznej</t>
  </si>
  <si>
    <t>2.</t>
  </si>
  <si>
    <t>3.</t>
  </si>
  <si>
    <t>Wykonanie cokołu budynku nr 7</t>
  </si>
  <si>
    <t>Wykonanie systemu łączności detekcji gazu w budynku nr 7</t>
  </si>
  <si>
    <t>5.</t>
  </si>
  <si>
    <t>Wykonanie zasilania punktu kontroli technicznej</t>
  </si>
  <si>
    <t>6.</t>
  </si>
  <si>
    <t>Wymiana armatury frontu kolejowego nr 1</t>
  </si>
  <si>
    <t>Wykonanie ogrodzenia panelowego kompleksu dolnego</t>
  </si>
  <si>
    <t>8.</t>
  </si>
  <si>
    <t>Rozbudowa TSN</t>
  </si>
  <si>
    <t>Zasilanie dodatkowych kamer</t>
  </si>
  <si>
    <t>11.</t>
  </si>
  <si>
    <t>Instalacja odgromowa front kolejowy nr 1</t>
  </si>
  <si>
    <t>Uziemienia i poł. Wyrównawcze kom. 31; 18.1, st. Rozładunku</t>
  </si>
  <si>
    <t>13.</t>
  </si>
  <si>
    <t>14.</t>
  </si>
  <si>
    <t>Pozostały zakres - technologia</t>
  </si>
  <si>
    <t>2 839 819,68 zł</t>
  </si>
  <si>
    <t>3 096 222,08 zł</t>
  </si>
  <si>
    <t>15.</t>
  </si>
  <si>
    <t>Przyłącze wod. hydrofornia</t>
  </si>
  <si>
    <t>19 728,76 zł</t>
  </si>
  <si>
    <t>19 821,97 zł</t>
  </si>
  <si>
    <t>SUMA</t>
  </si>
  <si>
    <t>Wykonanie remontu ramp i cokołów przy magazynie nr 11</t>
  </si>
  <si>
    <t xml:space="preserve">KOSZTORYS OFERTOWY Z 24.04.2021 R.  </t>
  </si>
  <si>
    <t>Wykonanie systemu telefonicznego (budynek nr 7 i 11)</t>
  </si>
  <si>
    <t xml:space="preserve">4. </t>
  </si>
  <si>
    <t xml:space="preserve">7. </t>
  </si>
  <si>
    <t xml:space="preserve">9. </t>
  </si>
  <si>
    <t xml:space="preserve">10. </t>
  </si>
  <si>
    <t>KOSZTORYS OFERTOWY Z DNIA 18.05.2021 R.</t>
  </si>
  <si>
    <t xml:space="preserve">Znaki poziomie i pionowe sam. Cieżarowych </t>
  </si>
  <si>
    <t xml:space="preserve">12. </t>
  </si>
  <si>
    <t xml:space="preserve">UPS Klimatyzacja i wentylacja - branża sanitarna </t>
  </si>
  <si>
    <t xml:space="preserve">UPS Klimatyzacja i wentylacja - branża elektryczna </t>
  </si>
  <si>
    <t xml:space="preserve">Lp. </t>
  </si>
  <si>
    <t>Zakres</t>
  </si>
  <si>
    <t xml:space="preserve">1. </t>
  </si>
  <si>
    <t xml:space="preserve">        ZATWIERDZAM
    …………………………</t>
  </si>
  <si>
    <t>4.</t>
  </si>
  <si>
    <t xml:space="preserve">ilość </t>
  </si>
  <si>
    <t xml:space="preserve">cena jednostkowa netto </t>
  </si>
  <si>
    <t>wartość NETTO</t>
  </si>
  <si>
    <t>wartość  BRUTTO</t>
  </si>
  <si>
    <t xml:space="preserve">montaż i podłączenia czujek </t>
  </si>
  <si>
    <t>montaż okablowania</t>
  </si>
  <si>
    <t xml:space="preserve">rekonfiguracja ustawień centrali </t>
  </si>
  <si>
    <t>aktualizacja map i oprogramowania OnGuard</t>
  </si>
  <si>
    <t xml:space="preserve">Aktualizacja dokumentacji powykonawczej </t>
  </si>
  <si>
    <t>Zlecane elementy w ramach zadania inwestycyjnego nr 13738 - "Przebudowa budynku koszarowego nr 14 na budynek wielofunkcyjny w kompleksie wojskowym Redzikowo"</t>
  </si>
  <si>
    <t xml:space="preserve">Dostosowanie systemu alarmowego budynu magazynowego w kompleksie wojskowym Redzikowo do obowiązujących przepisów  w ramach zadań inwestycyjnych nr 13756 oraz 13738 </t>
  </si>
  <si>
    <t xml:space="preserve">FORMULARZ CENOWY </t>
  </si>
  <si>
    <t xml:space="preserve">TABELA ELEMENTÓW </t>
  </si>
  <si>
    <t xml:space="preserve">Dostawa 6 Czujek PIR VE 1120 AM </t>
  </si>
  <si>
    <t>Dostawa przewodu YTDY 6x0,5</t>
  </si>
  <si>
    <t xml:space="preserve">RAZEM </t>
  </si>
  <si>
    <t xml:space="preserve">Dostawa elementów towarzyszących </t>
  </si>
  <si>
    <t>Uruchomienie systemu</t>
  </si>
  <si>
    <t>-</t>
  </si>
  <si>
    <t>RAZEM</t>
  </si>
  <si>
    <t>Zlecane elementy w ramach zadania inwestycyjnego nr 13756 - "Budowa budynku magazynowego z przeznaczeniem w budownictwie militarnym i obrony cywilnej w kompleksie wojskowym Redzikowo"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</si>
</sst>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zł&quot;#,##0.00_);[Red]\(&quot;zł&quot;#,##0.00\)"/>
    <numFmt numFmtId="165" formatCode="_(* #,##0.00_);_(* \(#,##0.00\);_(* &quot;-&quot;??_);_(@_)"/>
    <numFmt numFmtId="166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66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0" fillId="0" borderId="0" xfId="0" applyNumberFormat="1"/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left"/>
    </xf>
    <xf numFmtId="0" fontId="12" fillId="0" borderId="0" xfId="0" applyFont="1"/>
    <xf numFmtId="4" fontId="11" fillId="0" borderId="0" xfId="0" applyNumberFormat="1" applyFont="1"/>
    <xf numFmtId="0" fontId="4" fillId="0" borderId="0" xfId="0" applyFont="1"/>
    <xf numFmtId="166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166" fontId="0" fillId="0" borderId="0" xfId="0" applyNumberFormat="1"/>
    <xf numFmtId="0" fontId="2" fillId="0" borderId="0" xfId="0" applyFont="1" applyAlignment="1">
      <alignment wrapText="1"/>
    </xf>
    <xf numFmtId="0" fontId="8" fillId="0" borderId="0" xfId="0" applyFont="1" applyAlignment="1"/>
    <xf numFmtId="0" fontId="7" fillId="3" borderId="7" xfId="0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5" fontId="7" fillId="4" borderId="7" xfId="1" applyFont="1" applyFill="1" applyBorder="1" applyAlignment="1">
      <alignment vertical="center"/>
    </xf>
    <xf numFmtId="165" fontId="7" fillId="4" borderId="7" xfId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52"/>
  <sheetViews>
    <sheetView topLeftCell="B1" workbookViewId="0">
      <selection activeCell="J48" sqref="J48"/>
    </sheetView>
  </sheetViews>
  <sheetFormatPr defaultRowHeight="15" x14ac:dyDescent="0.25"/>
  <cols>
    <col min="4" max="4" width="36.7109375" customWidth="1"/>
    <col min="5" max="5" width="28.140625" customWidth="1"/>
    <col min="6" max="6" width="18.28515625" customWidth="1"/>
    <col min="7" max="7" width="23.140625" customWidth="1"/>
  </cols>
  <sheetData>
    <row r="3" spans="3:8" ht="15.75" thickBot="1" x14ac:dyDescent="0.3"/>
    <row r="4" spans="3:8" ht="25.5" customHeight="1" x14ac:dyDescent="0.25">
      <c r="C4" s="48" t="s">
        <v>0</v>
      </c>
      <c r="D4" s="48" t="s">
        <v>1</v>
      </c>
      <c r="E4" s="48" t="s">
        <v>2</v>
      </c>
      <c r="F4" s="48" t="s">
        <v>36</v>
      </c>
      <c r="G4" s="48" t="s">
        <v>42</v>
      </c>
      <c r="H4" s="51" t="s">
        <v>3</v>
      </c>
    </row>
    <row r="5" spans="3:8" x14ac:dyDescent="0.25">
      <c r="C5" s="49"/>
      <c r="D5" s="49"/>
      <c r="E5" s="49"/>
      <c r="F5" s="49"/>
      <c r="G5" s="49"/>
      <c r="H5" s="52"/>
    </row>
    <row r="6" spans="3:8" x14ac:dyDescent="0.25">
      <c r="C6" s="49"/>
      <c r="D6" s="49"/>
      <c r="E6" s="49"/>
      <c r="F6" s="49"/>
      <c r="G6" s="49"/>
      <c r="H6" s="52"/>
    </row>
    <row r="7" spans="3:8" ht="15.75" thickBot="1" x14ac:dyDescent="0.3">
      <c r="C7" s="49"/>
      <c r="D7" s="49"/>
      <c r="E7" s="50"/>
      <c r="F7" s="50"/>
      <c r="G7" s="50"/>
      <c r="H7" s="52"/>
    </row>
    <row r="8" spans="3:8" x14ac:dyDescent="0.25">
      <c r="C8" s="49"/>
      <c r="D8" s="49"/>
      <c r="E8" s="1" t="s">
        <v>4</v>
      </c>
      <c r="F8" s="1" t="s">
        <v>4</v>
      </c>
      <c r="G8" s="1" t="s">
        <v>6</v>
      </c>
      <c r="H8" s="52"/>
    </row>
    <row r="9" spans="3:8" ht="15.75" thickBot="1" x14ac:dyDescent="0.3">
      <c r="C9" s="50"/>
      <c r="D9" s="50"/>
      <c r="E9" s="2" t="s">
        <v>5</v>
      </c>
      <c r="F9" s="2" t="s">
        <v>5</v>
      </c>
      <c r="G9" s="2" t="s">
        <v>7</v>
      </c>
      <c r="H9" s="53"/>
    </row>
    <row r="10" spans="3:8" x14ac:dyDescent="0.25">
      <c r="C10" s="25" t="s">
        <v>8</v>
      </c>
      <c r="D10" s="25" t="s">
        <v>9</v>
      </c>
      <c r="E10" s="28">
        <v>312680.62</v>
      </c>
      <c r="F10" s="28">
        <v>351057.01299999998</v>
      </c>
      <c r="G10" s="28">
        <v>339242.71</v>
      </c>
      <c r="H10" s="33"/>
    </row>
    <row r="11" spans="3:8" ht="15.75" thickBot="1" x14ac:dyDescent="0.3">
      <c r="C11" s="27"/>
      <c r="D11" s="27"/>
      <c r="E11" s="29"/>
      <c r="F11" s="29"/>
      <c r="G11" s="29"/>
      <c r="H11" s="34"/>
    </row>
    <row r="12" spans="3:8" ht="15.75" thickBot="1" x14ac:dyDescent="0.3">
      <c r="C12" s="42" t="s">
        <v>10</v>
      </c>
      <c r="D12" s="42" t="s">
        <v>35</v>
      </c>
      <c r="E12" s="28">
        <v>366541.96</v>
      </c>
      <c r="F12" s="35">
        <v>460950.72</v>
      </c>
      <c r="G12" s="35">
        <v>413776.8</v>
      </c>
      <c r="H12" s="33"/>
    </row>
    <row r="13" spans="3:8" ht="15.75" thickBot="1" x14ac:dyDescent="0.3">
      <c r="C13" s="42"/>
      <c r="D13" s="42"/>
      <c r="E13" s="29"/>
      <c r="F13" s="35"/>
      <c r="G13" s="35"/>
      <c r="H13" s="34"/>
    </row>
    <row r="14" spans="3:8" ht="15.75" thickBot="1" x14ac:dyDescent="0.3">
      <c r="C14" s="25" t="s">
        <v>11</v>
      </c>
      <c r="D14" s="25" t="s">
        <v>12</v>
      </c>
      <c r="E14" s="28">
        <v>14380.74</v>
      </c>
      <c r="F14" s="35">
        <v>16889.009999999998</v>
      </c>
      <c r="G14" s="35">
        <v>16889.009999999998</v>
      </c>
      <c r="H14" s="33"/>
    </row>
    <row r="15" spans="3:8" ht="21.75" customHeight="1" thickBot="1" x14ac:dyDescent="0.3">
      <c r="C15" s="27"/>
      <c r="D15" s="27"/>
      <c r="E15" s="29"/>
      <c r="F15" s="35"/>
      <c r="G15" s="35"/>
      <c r="H15" s="34"/>
    </row>
    <row r="16" spans="3:8" x14ac:dyDescent="0.25">
      <c r="C16" s="25" t="s">
        <v>11</v>
      </c>
      <c r="D16" s="25" t="s">
        <v>13</v>
      </c>
      <c r="E16" s="28">
        <v>45394.39</v>
      </c>
      <c r="F16" s="28">
        <v>50752.83</v>
      </c>
      <c r="G16" s="28">
        <v>49013.97</v>
      </c>
      <c r="H16" s="33"/>
    </row>
    <row r="17" spans="3:8" ht="60.75" customHeight="1" thickBot="1" x14ac:dyDescent="0.3">
      <c r="C17" s="27"/>
      <c r="D17" s="27"/>
      <c r="E17" s="29"/>
      <c r="F17" s="29"/>
      <c r="G17" s="29"/>
      <c r="H17" s="34"/>
    </row>
    <row r="18" spans="3:8" x14ac:dyDescent="0.25">
      <c r="C18" s="25" t="s">
        <v>38</v>
      </c>
      <c r="D18" s="25" t="s">
        <v>37</v>
      </c>
      <c r="E18" s="28">
        <v>44317.07</v>
      </c>
      <c r="F18" s="28">
        <v>54160.71</v>
      </c>
      <c r="G18" s="28">
        <v>46500.99</v>
      </c>
      <c r="H18" s="25"/>
    </row>
    <row r="19" spans="3:8" ht="15.75" thickBot="1" x14ac:dyDescent="0.3">
      <c r="C19" s="27"/>
      <c r="D19" s="27"/>
      <c r="E19" s="29"/>
      <c r="F19" s="29"/>
      <c r="G19" s="29"/>
      <c r="H19" s="27"/>
    </row>
    <row r="20" spans="3:8" x14ac:dyDescent="0.25">
      <c r="C20" s="25" t="s">
        <v>14</v>
      </c>
      <c r="D20" s="25" t="s">
        <v>15</v>
      </c>
      <c r="E20" s="28">
        <v>13010.9</v>
      </c>
      <c r="F20" s="28">
        <v>15802.63</v>
      </c>
      <c r="G20" s="28">
        <v>13451.05</v>
      </c>
      <c r="H20" s="25"/>
    </row>
    <row r="21" spans="3:8" ht="15.75" thickBot="1" x14ac:dyDescent="0.3">
      <c r="C21" s="26"/>
      <c r="D21" s="26"/>
      <c r="E21" s="29"/>
      <c r="F21" s="29"/>
      <c r="G21" s="47"/>
      <c r="H21" s="26"/>
    </row>
    <row r="22" spans="3:8" x14ac:dyDescent="0.25">
      <c r="C22" s="25" t="s">
        <v>16</v>
      </c>
      <c r="D22" s="25" t="s">
        <v>17</v>
      </c>
      <c r="E22" s="28">
        <v>236357.34</v>
      </c>
      <c r="F22" s="28">
        <v>285151.90000000002</v>
      </c>
      <c r="G22" s="28">
        <v>254999.77</v>
      </c>
      <c r="H22" s="25"/>
    </row>
    <row r="23" spans="3:8" ht="15.75" thickBot="1" x14ac:dyDescent="0.3">
      <c r="C23" s="27"/>
      <c r="D23" s="27"/>
      <c r="E23" s="29"/>
      <c r="F23" s="29"/>
      <c r="G23" s="29"/>
      <c r="H23" s="27"/>
    </row>
    <row r="24" spans="3:8" ht="30.75" customHeight="1" x14ac:dyDescent="0.25">
      <c r="C24" s="25" t="s">
        <v>39</v>
      </c>
      <c r="D24" s="45" t="s">
        <v>18</v>
      </c>
      <c r="E24" s="28">
        <v>1891760.31</v>
      </c>
      <c r="F24" s="28">
        <v>2354646.65</v>
      </c>
      <c r="G24" s="28">
        <v>2191910.7000000002</v>
      </c>
      <c r="H24" s="33"/>
    </row>
    <row r="25" spans="3:8" ht="48" customHeight="1" thickBot="1" x14ac:dyDescent="0.3">
      <c r="C25" s="27"/>
      <c r="D25" s="46"/>
      <c r="E25" s="29"/>
      <c r="F25" s="29"/>
      <c r="G25" s="29"/>
      <c r="H25" s="34"/>
    </row>
    <row r="26" spans="3:8" x14ac:dyDescent="0.25">
      <c r="C26" s="25" t="s">
        <v>19</v>
      </c>
      <c r="D26" s="25" t="s">
        <v>20</v>
      </c>
      <c r="E26" s="28">
        <v>186849.48</v>
      </c>
      <c r="F26" s="28">
        <v>261074.93</v>
      </c>
      <c r="G26" s="28"/>
      <c r="H26" s="43"/>
    </row>
    <row r="27" spans="3:8" ht="15.75" thickBot="1" x14ac:dyDescent="0.3">
      <c r="C27" s="27"/>
      <c r="D27" s="27"/>
      <c r="E27" s="29"/>
      <c r="F27" s="29"/>
      <c r="G27" s="29"/>
      <c r="H27" s="44"/>
    </row>
    <row r="28" spans="3:8" ht="22.5" customHeight="1" thickBot="1" x14ac:dyDescent="0.3">
      <c r="C28" s="42" t="s">
        <v>40</v>
      </c>
      <c r="D28" s="42" t="s">
        <v>21</v>
      </c>
      <c r="E28" s="28">
        <v>23524.89</v>
      </c>
      <c r="F28" s="35">
        <v>39629.870000000003</v>
      </c>
      <c r="G28" s="35">
        <v>30512.83</v>
      </c>
      <c r="H28" s="41"/>
    </row>
    <row r="29" spans="3:8" ht="15.75" thickBot="1" x14ac:dyDescent="0.3">
      <c r="C29" s="42"/>
      <c r="D29" s="42"/>
      <c r="E29" s="29"/>
      <c r="F29" s="35"/>
      <c r="G29" s="35"/>
      <c r="H29" s="41"/>
    </row>
    <row r="30" spans="3:8" ht="15.75" thickBot="1" x14ac:dyDescent="0.3">
      <c r="C30" s="42" t="s">
        <v>41</v>
      </c>
      <c r="D30" s="42" t="s">
        <v>43</v>
      </c>
      <c r="E30" s="28">
        <v>9243.51</v>
      </c>
      <c r="F30" s="35">
        <v>10922.09</v>
      </c>
      <c r="G30" s="35">
        <v>10922.09</v>
      </c>
      <c r="H30" s="41"/>
    </row>
    <row r="31" spans="3:8" ht="60.75" customHeight="1" thickBot="1" x14ac:dyDescent="0.3">
      <c r="C31" s="42"/>
      <c r="D31" s="42"/>
      <c r="E31" s="29"/>
      <c r="F31" s="35"/>
      <c r="G31" s="35"/>
      <c r="H31" s="41"/>
    </row>
    <row r="32" spans="3:8" ht="15.75" thickBot="1" x14ac:dyDescent="0.3">
      <c r="C32" s="25" t="s">
        <v>22</v>
      </c>
      <c r="D32" s="25" t="s">
        <v>23</v>
      </c>
      <c r="E32" s="28">
        <v>61179.02</v>
      </c>
      <c r="F32" s="35">
        <v>77828.820000000007</v>
      </c>
      <c r="G32" s="35">
        <v>67950.61</v>
      </c>
      <c r="H32" s="33"/>
    </row>
    <row r="33" spans="3:8" ht="15.75" thickBot="1" x14ac:dyDescent="0.3">
      <c r="C33" s="27"/>
      <c r="D33" s="27"/>
      <c r="E33" s="29"/>
      <c r="F33" s="35"/>
      <c r="G33" s="35"/>
      <c r="H33" s="34"/>
    </row>
    <row r="34" spans="3:8" ht="26.25" customHeight="1" thickBot="1" x14ac:dyDescent="0.3">
      <c r="C34" s="25" t="s">
        <v>44</v>
      </c>
      <c r="D34" s="25" t="s">
        <v>24</v>
      </c>
      <c r="E34" s="28">
        <v>9917.3700000000008</v>
      </c>
      <c r="F34" s="35">
        <v>12469.89</v>
      </c>
      <c r="G34" s="35">
        <v>10202.85</v>
      </c>
      <c r="H34" s="33"/>
    </row>
    <row r="35" spans="3:8" ht="24.75" customHeight="1" thickBot="1" x14ac:dyDescent="0.3">
      <c r="C35" s="27"/>
      <c r="D35" s="27"/>
      <c r="E35" s="29"/>
      <c r="F35" s="35"/>
      <c r="G35" s="35"/>
      <c r="H35" s="34"/>
    </row>
    <row r="36" spans="3:8" ht="15.75" thickBot="1" x14ac:dyDescent="0.3">
      <c r="C36" s="25" t="s">
        <v>25</v>
      </c>
      <c r="D36" s="25" t="s">
        <v>45</v>
      </c>
      <c r="E36" s="28">
        <v>74025.789999999994</v>
      </c>
      <c r="F36" s="35">
        <v>122057.46</v>
      </c>
      <c r="G36" s="35">
        <v>87171.69</v>
      </c>
      <c r="H36" s="25"/>
    </row>
    <row r="37" spans="3:8" ht="15.75" thickBot="1" x14ac:dyDescent="0.3">
      <c r="C37" s="26"/>
      <c r="D37" s="26"/>
      <c r="E37" s="29"/>
      <c r="F37" s="35"/>
      <c r="G37" s="35"/>
      <c r="H37" s="26"/>
    </row>
    <row r="38" spans="3:8" ht="15.75" thickBot="1" x14ac:dyDescent="0.3">
      <c r="C38" s="26"/>
      <c r="D38" s="26" t="s">
        <v>46</v>
      </c>
      <c r="E38" s="28">
        <v>128472.59</v>
      </c>
      <c r="F38" s="35">
        <v>195617.45</v>
      </c>
      <c r="G38" s="35">
        <v>137773.41</v>
      </c>
      <c r="H38" s="26"/>
    </row>
    <row r="39" spans="3:8" ht="37.5" customHeight="1" thickBot="1" x14ac:dyDescent="0.3">
      <c r="C39" s="27"/>
      <c r="D39" s="27"/>
      <c r="E39" s="29"/>
      <c r="F39" s="35"/>
      <c r="G39" s="35"/>
      <c r="H39" s="27"/>
    </row>
    <row r="40" spans="3:8" ht="24.75" customHeight="1" x14ac:dyDescent="0.25">
      <c r="C40" s="25" t="s">
        <v>26</v>
      </c>
      <c r="D40" s="25" t="s">
        <v>27</v>
      </c>
      <c r="E40" s="28">
        <v>1679287.85</v>
      </c>
      <c r="F40" s="28" t="s">
        <v>28</v>
      </c>
      <c r="G40" s="28" t="s">
        <v>29</v>
      </c>
      <c r="H40" s="33"/>
    </row>
    <row r="41" spans="3:8" ht="15.75" thickBot="1" x14ac:dyDescent="0.3">
      <c r="C41" s="27"/>
      <c r="D41" s="27"/>
      <c r="E41" s="29"/>
      <c r="F41" s="29"/>
      <c r="G41" s="29"/>
      <c r="H41" s="34"/>
    </row>
    <row r="42" spans="3:8" ht="24.75" customHeight="1" x14ac:dyDescent="0.25">
      <c r="C42" s="25" t="s">
        <v>30</v>
      </c>
      <c r="D42" s="25" t="s">
        <v>31</v>
      </c>
      <c r="E42" s="28">
        <v>12715.84</v>
      </c>
      <c r="F42" s="28" t="s">
        <v>32</v>
      </c>
      <c r="G42" s="28" t="s">
        <v>33</v>
      </c>
      <c r="H42" s="33"/>
    </row>
    <row r="43" spans="3:8" ht="15.75" thickBot="1" x14ac:dyDescent="0.3">
      <c r="C43" s="27"/>
      <c r="D43" s="27"/>
      <c r="E43" s="29"/>
      <c r="F43" s="29"/>
      <c r="G43" s="29"/>
      <c r="H43" s="34"/>
    </row>
    <row r="44" spans="3:8" x14ac:dyDescent="0.25">
      <c r="C44" s="36"/>
      <c r="D44" s="32" t="s">
        <v>34</v>
      </c>
      <c r="E44" s="38">
        <f>E10+E12+E14+E16+E18+E20+E22+E24+E26+E28+E30+E32+E34+E36+E38+E40+E42</f>
        <v>5109659.67</v>
      </c>
      <c r="F44" s="30"/>
      <c r="G44" s="32"/>
      <c r="H44" s="39"/>
    </row>
    <row r="45" spans="3:8" ht="15.75" thickBot="1" x14ac:dyDescent="0.3">
      <c r="C45" s="37"/>
      <c r="D45" s="31"/>
      <c r="E45" s="31"/>
      <c r="F45" s="31"/>
      <c r="G45" s="31"/>
      <c r="H45" s="40"/>
    </row>
    <row r="48" spans="3:8" x14ac:dyDescent="0.25">
      <c r="E48" s="3"/>
    </row>
    <row r="51" spans="5:5" x14ac:dyDescent="0.25">
      <c r="E51" s="3">
        <f>SUM(E10:E23)</f>
        <v>1032683.02</v>
      </c>
    </row>
    <row r="52" spans="5:5" x14ac:dyDescent="0.25">
      <c r="E52" s="3">
        <f>SUM(E24:E43)</f>
        <v>4076976.65</v>
      </c>
    </row>
  </sheetData>
  <mergeCells count="113">
    <mergeCell ref="D4:D9"/>
    <mergeCell ref="E4:E7"/>
    <mergeCell ref="H4:H9"/>
    <mergeCell ref="G10:G11"/>
    <mergeCell ref="H10:H11"/>
    <mergeCell ref="F4:F7"/>
    <mergeCell ref="C40:C41"/>
    <mergeCell ref="D40:D41"/>
    <mergeCell ref="E40:E41"/>
    <mergeCell ref="H40:H41"/>
    <mergeCell ref="F12:F13"/>
    <mergeCell ref="F10:F11"/>
    <mergeCell ref="H16:H17"/>
    <mergeCell ref="D12:D13"/>
    <mergeCell ref="C12:C13"/>
    <mergeCell ref="E12:E13"/>
    <mergeCell ref="G12:G13"/>
    <mergeCell ref="C4:C9"/>
    <mergeCell ref="C22:C23"/>
    <mergeCell ref="D22:D23"/>
    <mergeCell ref="E22:E23"/>
    <mergeCell ref="F22:F23"/>
    <mergeCell ref="G22:G23"/>
    <mergeCell ref="H22:H23"/>
    <mergeCell ref="C42:C43"/>
    <mergeCell ref="D42:D43"/>
    <mergeCell ref="E42:E43"/>
    <mergeCell ref="H42:H43"/>
    <mergeCell ref="E38:E39"/>
    <mergeCell ref="F38:F39"/>
    <mergeCell ref="G38:G39"/>
    <mergeCell ref="H38:H39"/>
    <mergeCell ref="G4:G7"/>
    <mergeCell ref="C16:C17"/>
    <mergeCell ref="D16:D17"/>
    <mergeCell ref="E16:E17"/>
    <mergeCell ref="F16:F17"/>
    <mergeCell ref="G16:G17"/>
    <mergeCell ref="H12:H13"/>
    <mergeCell ref="C14:C15"/>
    <mergeCell ref="D14:D15"/>
    <mergeCell ref="E14:E15"/>
    <mergeCell ref="F14:F15"/>
    <mergeCell ref="G14:G15"/>
    <mergeCell ref="H14:H15"/>
    <mergeCell ref="D10:D11"/>
    <mergeCell ref="C10:C11"/>
    <mergeCell ref="E10:E11"/>
    <mergeCell ref="E18:E19"/>
    <mergeCell ref="F18:F19"/>
    <mergeCell ref="G18:G19"/>
    <mergeCell ref="H18:H19"/>
    <mergeCell ref="C20:C21"/>
    <mergeCell ref="D20:D21"/>
    <mergeCell ref="E20:E21"/>
    <mergeCell ref="F20:F21"/>
    <mergeCell ref="G20:G21"/>
    <mergeCell ref="H20:H21"/>
    <mergeCell ref="C18:C19"/>
    <mergeCell ref="D18:D19"/>
    <mergeCell ref="C28:C29"/>
    <mergeCell ref="D28:D29"/>
    <mergeCell ref="E28:E29"/>
    <mergeCell ref="F28:F29"/>
    <mergeCell ref="G28:G29"/>
    <mergeCell ref="H28:H29"/>
    <mergeCell ref="F24:F25"/>
    <mergeCell ref="G24:G25"/>
    <mergeCell ref="H24:H25"/>
    <mergeCell ref="C26:C27"/>
    <mergeCell ref="D26:D27"/>
    <mergeCell ref="E26:E27"/>
    <mergeCell ref="F26:F27"/>
    <mergeCell ref="G26:G27"/>
    <mergeCell ref="H26:H27"/>
    <mergeCell ref="E24:E25"/>
    <mergeCell ref="C24:C25"/>
    <mergeCell ref="D24:D25"/>
    <mergeCell ref="E30:E31"/>
    <mergeCell ref="F30:F31"/>
    <mergeCell ref="G30:G31"/>
    <mergeCell ref="H30:H31"/>
    <mergeCell ref="C32:C33"/>
    <mergeCell ref="D32:D33"/>
    <mergeCell ref="E32:E33"/>
    <mergeCell ref="F32:F33"/>
    <mergeCell ref="G32:G33"/>
    <mergeCell ref="C30:C31"/>
    <mergeCell ref="D30:D31"/>
    <mergeCell ref="C36:C39"/>
    <mergeCell ref="F40:F41"/>
    <mergeCell ref="G40:G41"/>
    <mergeCell ref="F42:F43"/>
    <mergeCell ref="G42:G43"/>
    <mergeCell ref="F44:F45"/>
    <mergeCell ref="G44:G45"/>
    <mergeCell ref="H34:H35"/>
    <mergeCell ref="H32:H33"/>
    <mergeCell ref="D36:D37"/>
    <mergeCell ref="E36:E37"/>
    <mergeCell ref="F36:F37"/>
    <mergeCell ref="G36:G37"/>
    <mergeCell ref="H36:H37"/>
    <mergeCell ref="D38:D39"/>
    <mergeCell ref="C34:C35"/>
    <mergeCell ref="D34:D35"/>
    <mergeCell ref="G34:G35"/>
    <mergeCell ref="E34:E35"/>
    <mergeCell ref="F34:F35"/>
    <mergeCell ref="C44:C45"/>
    <mergeCell ref="D44:D45"/>
    <mergeCell ref="E44:E45"/>
    <mergeCell ref="H44:H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topLeftCell="A7" workbookViewId="0">
      <selection activeCell="K24" sqref="K24"/>
    </sheetView>
  </sheetViews>
  <sheetFormatPr defaultRowHeight="15" x14ac:dyDescent="0.25"/>
  <cols>
    <col min="2" max="2" width="12.28515625" customWidth="1"/>
    <col min="3" max="3" width="14" customWidth="1"/>
    <col min="4" max="4" width="38.42578125" customWidth="1"/>
    <col min="5" max="5" width="17.28515625" customWidth="1"/>
    <col min="6" max="6" width="19" customWidth="1"/>
    <col min="7" max="7" width="13.85546875" bestFit="1" customWidth="1"/>
    <col min="8" max="8" width="12.85546875" customWidth="1"/>
    <col min="9" max="9" width="12.28515625" bestFit="1" customWidth="1"/>
  </cols>
  <sheetData>
    <row r="1" spans="1:9" ht="18" customHeight="1" x14ac:dyDescent="0.25">
      <c r="A1" s="56"/>
      <c r="B1" s="56"/>
      <c r="C1" s="4" t="s">
        <v>50</v>
      </c>
      <c r="D1" s="4"/>
    </row>
    <row r="2" spans="1:9" ht="18" x14ac:dyDescent="0.25">
      <c r="A2" s="57" t="s">
        <v>50</v>
      </c>
      <c r="B2" s="57"/>
      <c r="C2" s="57"/>
      <c r="D2" s="57"/>
    </row>
    <row r="3" spans="1:9" ht="18" x14ac:dyDescent="0.25">
      <c r="A3" s="57" t="s">
        <v>50</v>
      </c>
      <c r="B3" s="57"/>
      <c r="C3" s="57"/>
      <c r="D3" s="57"/>
    </row>
    <row r="4" spans="1:9" ht="18.75" x14ac:dyDescent="0.3">
      <c r="A4" s="16"/>
      <c r="B4" s="16"/>
    </row>
    <row r="6" spans="1:9" ht="18.75" x14ac:dyDescent="0.3">
      <c r="C6" s="54" t="s">
        <v>63</v>
      </c>
      <c r="D6" s="54"/>
      <c r="E6" s="54"/>
      <c r="F6" s="54"/>
      <c r="G6" s="54"/>
      <c r="H6" s="54"/>
    </row>
    <row r="7" spans="1:9" x14ac:dyDescent="0.25">
      <c r="C7" s="55" t="s">
        <v>64</v>
      </c>
      <c r="D7" s="55"/>
      <c r="E7" s="55"/>
      <c r="F7" s="55"/>
      <c r="G7" s="55"/>
      <c r="H7" s="55"/>
    </row>
    <row r="8" spans="1:9" x14ac:dyDescent="0.25">
      <c r="C8" s="63" t="s">
        <v>62</v>
      </c>
      <c r="D8" s="63"/>
      <c r="E8" s="63"/>
      <c r="F8" s="63"/>
      <c r="G8" s="63"/>
      <c r="H8" s="63"/>
    </row>
    <row r="9" spans="1:9" ht="24.75" customHeight="1" x14ac:dyDescent="0.25">
      <c r="C9" s="63"/>
      <c r="D9" s="63"/>
      <c r="E9" s="63"/>
      <c r="F9" s="63"/>
      <c r="G9" s="63"/>
      <c r="H9" s="63"/>
    </row>
    <row r="10" spans="1:9" x14ac:dyDescent="0.25">
      <c r="C10" s="10"/>
      <c r="D10" s="15"/>
      <c r="E10" s="11"/>
      <c r="F10" s="11"/>
    </row>
    <row r="11" spans="1:9" ht="37.5" customHeight="1" x14ac:dyDescent="0.25">
      <c r="C11" s="64" t="s">
        <v>72</v>
      </c>
      <c r="D11" s="64"/>
      <c r="E11" s="64"/>
      <c r="F11" s="64"/>
      <c r="G11" s="64"/>
      <c r="H11" s="64"/>
      <c r="I11" s="14"/>
    </row>
    <row r="12" spans="1:9" x14ac:dyDescent="0.25">
      <c r="C12" s="13"/>
      <c r="D12" s="12"/>
      <c r="E12" s="12"/>
      <c r="F12" s="10"/>
    </row>
    <row r="13" spans="1:9" ht="30" x14ac:dyDescent="0.25">
      <c r="A13" s="5"/>
      <c r="B13" s="6"/>
      <c r="C13" s="23" t="s">
        <v>47</v>
      </c>
      <c r="D13" s="23" t="s">
        <v>48</v>
      </c>
      <c r="E13" s="23" t="s">
        <v>52</v>
      </c>
      <c r="F13" s="24" t="s">
        <v>53</v>
      </c>
      <c r="G13" s="24" t="s">
        <v>54</v>
      </c>
      <c r="H13" s="24" t="s">
        <v>55</v>
      </c>
    </row>
    <row r="14" spans="1:9" ht="15.75" x14ac:dyDescent="0.25">
      <c r="A14" s="7"/>
      <c r="B14" s="6"/>
      <c r="C14" s="17" t="s">
        <v>49</v>
      </c>
      <c r="D14" s="17" t="s">
        <v>65</v>
      </c>
      <c r="E14" s="17">
        <v>6</v>
      </c>
      <c r="F14" s="18"/>
      <c r="G14" s="19"/>
      <c r="H14" s="19"/>
    </row>
    <row r="15" spans="1:9" ht="15.75" x14ac:dyDescent="0.25">
      <c r="A15" s="7"/>
      <c r="B15" s="6"/>
      <c r="C15" s="17" t="s">
        <v>10</v>
      </c>
      <c r="D15" s="17" t="s">
        <v>66</v>
      </c>
      <c r="E15" s="17">
        <v>300</v>
      </c>
      <c r="F15" s="18"/>
      <c r="G15" s="19"/>
      <c r="H15" s="19"/>
    </row>
    <row r="16" spans="1:9" ht="15.75" x14ac:dyDescent="0.25">
      <c r="A16" s="8"/>
      <c r="B16" s="9"/>
      <c r="C16" s="17" t="s">
        <v>11</v>
      </c>
      <c r="D16" s="17" t="s">
        <v>68</v>
      </c>
      <c r="E16" s="17" t="s">
        <v>70</v>
      </c>
      <c r="F16" s="18"/>
      <c r="G16" s="19"/>
      <c r="H16" s="19"/>
    </row>
    <row r="17" spans="3:8" x14ac:dyDescent="0.25">
      <c r="C17" s="61" t="s">
        <v>67</v>
      </c>
      <c r="D17" s="62"/>
      <c r="E17" s="62"/>
      <c r="F17" s="62"/>
      <c r="G17" s="21"/>
      <c r="H17" s="22"/>
    </row>
    <row r="18" spans="3:8" x14ac:dyDescent="0.25">
      <c r="C18" s="10"/>
      <c r="D18" s="10"/>
      <c r="E18" s="65"/>
      <c r="F18" s="65"/>
    </row>
    <row r="19" spans="3:8" x14ac:dyDescent="0.25">
      <c r="C19" s="64" t="s">
        <v>61</v>
      </c>
      <c r="D19" s="64"/>
      <c r="E19" s="64"/>
      <c r="F19" s="64"/>
      <c r="G19" s="64"/>
      <c r="H19" s="64"/>
    </row>
    <row r="20" spans="3:8" ht="19.5" customHeight="1" x14ac:dyDescent="0.25">
      <c r="C20" s="64"/>
      <c r="D20" s="64"/>
      <c r="E20" s="64"/>
      <c r="F20" s="64"/>
      <c r="G20" s="64"/>
      <c r="H20" s="64"/>
    </row>
    <row r="22" spans="3:8" ht="30" x14ac:dyDescent="0.25">
      <c r="C22" s="23" t="s">
        <v>47</v>
      </c>
      <c r="D22" s="23" t="s">
        <v>48</v>
      </c>
      <c r="E22" s="23" t="s">
        <v>52</v>
      </c>
      <c r="F22" s="24" t="s">
        <v>53</v>
      </c>
      <c r="G22" s="24" t="s">
        <v>54</v>
      </c>
      <c r="H22" s="24" t="s">
        <v>55</v>
      </c>
    </row>
    <row r="23" spans="3:8" x14ac:dyDescent="0.25">
      <c r="C23" s="17" t="s">
        <v>8</v>
      </c>
      <c r="D23" s="17" t="s">
        <v>56</v>
      </c>
      <c r="E23" s="17">
        <v>6</v>
      </c>
      <c r="F23" s="18"/>
      <c r="G23" s="19"/>
      <c r="H23" s="19"/>
    </row>
    <row r="24" spans="3:8" x14ac:dyDescent="0.25">
      <c r="C24" s="17" t="s">
        <v>10</v>
      </c>
      <c r="D24" s="17" t="s">
        <v>57</v>
      </c>
      <c r="E24" s="17">
        <v>300</v>
      </c>
      <c r="F24" s="18"/>
      <c r="G24" s="19"/>
      <c r="H24" s="19"/>
    </row>
    <row r="25" spans="3:8" x14ac:dyDescent="0.25">
      <c r="C25" s="17" t="s">
        <v>11</v>
      </c>
      <c r="D25" s="17" t="s">
        <v>58</v>
      </c>
      <c r="E25" s="17">
        <v>1</v>
      </c>
      <c r="F25" s="18"/>
      <c r="G25" s="19"/>
      <c r="H25" s="19"/>
    </row>
    <row r="26" spans="3:8" ht="30" x14ac:dyDescent="0.25">
      <c r="C26" s="17" t="s">
        <v>51</v>
      </c>
      <c r="D26" s="20" t="s">
        <v>59</v>
      </c>
      <c r="E26" s="17">
        <v>1</v>
      </c>
      <c r="F26" s="18"/>
      <c r="G26" s="19"/>
      <c r="H26" s="19"/>
    </row>
    <row r="27" spans="3:8" x14ac:dyDescent="0.25">
      <c r="C27" s="17" t="s">
        <v>14</v>
      </c>
      <c r="D27" s="20" t="s">
        <v>69</v>
      </c>
      <c r="E27" s="17">
        <v>1</v>
      </c>
      <c r="F27" s="18"/>
      <c r="G27" s="19"/>
      <c r="H27" s="19"/>
    </row>
    <row r="28" spans="3:8" ht="30" x14ac:dyDescent="0.25">
      <c r="C28" s="17" t="s">
        <v>16</v>
      </c>
      <c r="D28" s="20" t="s">
        <v>60</v>
      </c>
      <c r="E28" s="17">
        <v>1</v>
      </c>
      <c r="F28" s="18"/>
      <c r="G28" s="19"/>
      <c r="H28" s="19"/>
    </row>
    <row r="29" spans="3:8" x14ac:dyDescent="0.25">
      <c r="C29" s="58" t="s">
        <v>71</v>
      </c>
      <c r="D29" s="59"/>
      <c r="E29" s="59"/>
      <c r="F29" s="60"/>
      <c r="G29" s="21"/>
      <c r="H29" s="22"/>
    </row>
    <row r="33" spans="9:9" x14ac:dyDescent="0.25">
      <c r="I33" s="14"/>
    </row>
  </sheetData>
  <mergeCells count="13">
    <mergeCell ref="C29:F29"/>
    <mergeCell ref="C17:F17"/>
    <mergeCell ref="C8:H9"/>
    <mergeCell ref="C11:H11"/>
    <mergeCell ref="C19:H20"/>
    <mergeCell ref="E18:F18"/>
    <mergeCell ref="C6:H6"/>
    <mergeCell ref="C7:H7"/>
    <mergeCell ref="A1:B1"/>
    <mergeCell ref="A2:B2"/>
    <mergeCell ref="A3:B3"/>
    <mergeCell ref="C2:D2"/>
    <mergeCell ref="C3:D3"/>
  </mergeCells>
  <pageMargins left="0.7" right="0.7" top="0.75" bottom="0.75" header="0.3" footer="0.3"/>
  <pageSetup paperSize="9" scale="6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53B124C4-E5C7-4041-8D4E-39C2376F403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Zamościńska Ewelina</dc:creator>
  <cp:lastModifiedBy>Zamościńska Ewelina</cp:lastModifiedBy>
  <cp:lastPrinted>2021-09-10T12:17:59Z</cp:lastPrinted>
  <dcterms:created xsi:type="dcterms:W3CDTF">2021-05-19T11:22:22Z</dcterms:created>
  <dcterms:modified xsi:type="dcterms:W3CDTF">2021-09-10T12:38:53Z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6e7b2535-5e28-4bb1-80f9-6469c3b1ebf0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L6jS6uWtomv9Zi8bpbYzZz7i1ycFJb7g</vt:lpwstr>
  </property>
  <property fmtid="{D5CDD505-2E9C-101B-9397-08002B2CF9AE}" pid="8" name="bjClsUserRVM">
    <vt:lpwstr>[]</vt:lpwstr>
  </property>
</Properties>
</file>