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<sst xmlns="http://schemas.openxmlformats.org/spreadsheetml/2006/main" count="70" uniqueCount="45">
  <si>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Cena jednostkowa bez podatku</t>
  </si>
  <si>
    <t>Ilość</t>
  </si>
  <si>
    <t>Wartość bez podatku VAT</t>
  </si>
  <si>
    <t>Cena jednostkowa brutto</t>
  </si>
  <si>
    <t>Ilość na rok</t>
  </si>
  <si>
    <t>Przesyłki listowe nierejestrowane</t>
  </si>
  <si>
    <t>Ekonomiczne</t>
  </si>
  <si>
    <t>Priorytetowe</t>
  </si>
  <si>
    <t>Przesyłki listowe polecone</t>
  </si>
  <si>
    <t>Przesyłki listowe polecone z PO</t>
  </si>
  <si>
    <t>Wartość brutto</t>
  </si>
  <si>
    <t>zał nr 2</t>
  </si>
  <si>
    <t>USŁUGI W OBROCIE KRAJOWYM</t>
  </si>
  <si>
    <t xml:space="preserve">Wysyłki kurierskie w obrocie krajowym </t>
  </si>
  <si>
    <t>legenda</t>
  </si>
  <si>
    <t xml:space="preserve">Wymiary przesyłek listowych wynoszą: </t>
  </si>
  <si>
    <t xml:space="preserve">MAKSIMUM: suma długości, szerokości i wysokości - 900 mm, przy czym największy z tych wymiarów (długość) nie może przekroczyć 600 mm </t>
  </si>
  <si>
    <t xml:space="preserve">MINIMUM: wymiary strony adresowej nie mogą być mniejsze niż 90 x 140 mm. </t>
  </si>
  <si>
    <t xml:space="preserve">Wszystkie wymiary przyjmuje się z tolerancją +/- 2 mm. </t>
  </si>
  <si>
    <t xml:space="preserve">PRZY CZYM: </t>
  </si>
  <si>
    <r>
      <t xml:space="preserve">FORMAT S </t>
    </r>
    <r>
      <rPr>
        <sz val="12"/>
        <color indexed="8"/>
        <rFont val="Times New Roman"/>
        <family val="1"/>
      </rPr>
      <t xml:space="preserve">to przesyłki o wymiarach: </t>
    </r>
  </si>
  <si>
    <t xml:space="preserve">MINIMUM - wymiary strony adresowej nie mogą być mniejsze niż 90 x 140 mm, </t>
  </si>
  <si>
    <t xml:space="preserve">MAKSIMUM - żaden z wymiarów nie może przekroczyć: wysokość 20 mm, długość 230 mm, szerokość 160 mm. </t>
  </si>
  <si>
    <r>
      <t xml:space="preserve">FORMAT M </t>
    </r>
    <r>
      <rPr>
        <sz val="12"/>
        <color indexed="8"/>
        <rFont val="Times New Roman"/>
        <family val="1"/>
      </rPr>
      <t xml:space="preserve">to przesyłki o wymiarach: </t>
    </r>
  </si>
  <si>
    <t xml:space="preserve">MINIMUM wymiary strony adresowej nie mogą być mniejsze niż 90 x 140 mm, </t>
  </si>
  <si>
    <t xml:space="preserve">MAKSIMUM - żaden z wymiarów nie może przekroczyć: wysokość 20 mm, długość 325 mm, szerokość 230 mm </t>
  </si>
  <si>
    <r>
      <t xml:space="preserve">FORMAT L </t>
    </r>
    <r>
      <rPr>
        <sz val="12"/>
        <color indexed="8"/>
        <rFont val="Times New Roman"/>
        <family val="1"/>
      </rPr>
      <t xml:space="preserve">to przesyłki o wymiarach: </t>
    </r>
  </si>
  <si>
    <t xml:space="preserve">MINIMUM – wymiary strony adresowej nie mogą być mniejsze niż 90 x 140 mm </t>
  </si>
  <si>
    <t xml:space="preserve">MAKSIMUM - suma długości, szerokości i wysokości 900 mm, przy czym największy z tych wymiarów (długość) nie może przekroczyć 600 mm. </t>
  </si>
  <si>
    <t>gabaryt S do 500 g</t>
  </si>
  <si>
    <t>gabaryt M do 1000 g</t>
  </si>
  <si>
    <t>gabaryt L do 2000 g</t>
  </si>
  <si>
    <t>Przesyłki kurierskie:</t>
  </si>
  <si>
    <t>format S</t>
  </si>
  <si>
    <t>format M</t>
  </si>
  <si>
    <t>format L</t>
  </si>
  <si>
    <t>W obrocie zagranicznym</t>
  </si>
  <si>
    <t>W obrocie krajowym</t>
  </si>
  <si>
    <t>Listy w obrocie zagranicznym dotyczy Europy (Strefa A0</t>
  </si>
  <si>
    <t>do 50 g</t>
  </si>
  <si>
    <t>50 g - 100 g</t>
  </si>
  <si>
    <t>100 g - 350 g</t>
  </si>
  <si>
    <t>Przesyłki listowe nierejestrowane priorytetowe</t>
  </si>
  <si>
    <t>Przesyłki listowe polecone priorytetowe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</si>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</sst>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[$-415]d\ mmmm\ yyyy"/>
    <numFmt numFmtId="171" formatCode="0.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0" fillId="0" borderId="13" xfId="0" applyNumberFormat="1" applyBorder="1" applyAlignment="1">
      <alignment/>
    </xf>
    <xf numFmtId="0" fontId="4" fillId="33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2" fontId="0" fillId="0" borderId="17" xfId="0" applyNumberFormat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Alignment="1">
      <alignment horizontal="center"/>
    </xf>
    <xf numFmtId="2" fontId="0" fillId="35" borderId="21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Border="1" applyAlignment="1">
      <alignment horizontal="center" wrapText="1"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34" borderId="27" xfId="0" applyFill="1" applyBorder="1" applyAlignment="1">
      <alignment/>
    </xf>
    <xf numFmtId="2" fontId="0" fillId="0" borderId="19" xfId="0" applyNumberFormat="1" applyBorder="1" applyAlignment="1">
      <alignment/>
    </xf>
    <xf numFmtId="0" fontId="3" fillId="0" borderId="26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36" borderId="0" xfId="0" applyFill="1" applyAlignment="1">
      <alignment/>
    </xf>
    <xf numFmtId="0" fontId="0" fillId="34" borderId="14" xfId="0" applyFont="1" applyFill="1" applyBorder="1" applyAlignment="1">
      <alignment/>
    </xf>
    <xf numFmtId="2" fontId="0" fillId="35" borderId="19" xfId="0" applyNumberFormat="1" applyFill="1" applyBorder="1" applyAlignment="1">
      <alignment/>
    </xf>
    <xf numFmtId="0" fontId="0" fillId="36" borderId="17" xfId="0" applyFill="1" applyBorder="1" applyAlignment="1">
      <alignment wrapText="1"/>
    </xf>
    <xf numFmtId="2" fontId="0" fillId="34" borderId="19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5" xfId="0" applyFill="1" applyBorder="1" applyAlignment="1">
      <alignment/>
    </xf>
    <xf numFmtId="2" fontId="43" fillId="35" borderId="15" xfId="0" applyNumberFormat="1" applyFont="1" applyFill="1" applyBorder="1" applyAlignment="1">
      <alignment/>
    </xf>
    <xf numFmtId="0" fontId="3" fillId="35" borderId="20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4" xfId="0" applyFont="1" applyFill="1" applyBorder="1" applyAlignment="1">
      <alignment wrapText="1"/>
    </xf>
    <xf numFmtId="4" fontId="0" fillId="0" borderId="14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0" fontId="0" fillId="0" borderId="14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14" xfId="0" applyFont="1" applyFill="1" applyBorder="1" applyAlignment="1">
      <alignment wrapText="1"/>
    </xf>
    <xf numFmtId="0" fontId="0" fillId="36" borderId="14" xfId="0" applyFont="1" applyFill="1" applyBorder="1" applyAlignment="1">
      <alignment wrapText="1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3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20</xdr:row>
      <xdr:rowOff>0</xdr:rowOff>
    </xdr:from>
    <xdr:to>
      <xdr:col>25</xdr:col>
      <xdr:colOff>276225</xdr:colOff>
      <xdr:row>31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162425"/>
          <a:ext cx="57626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O42" sqref="O42"/>
    </sheetView>
  </sheetViews>
  <sheetFormatPr defaultColWidth="9.140625" defaultRowHeight="12.75"/>
  <cols>
    <col min="1" max="1" width="5.28125" style="19" customWidth="1"/>
    <col min="2" max="2" width="30.57421875" style="0" customWidth="1"/>
    <col min="3" max="3" width="7.28125" style="0" hidden="1" customWidth="1"/>
    <col min="4" max="4" width="11.00390625" style="0" hidden="1" customWidth="1"/>
    <col min="5" max="5" width="12.28125" style="0" hidden="1" customWidth="1"/>
    <col min="6" max="6" width="5.8515625" style="0" hidden="1" customWidth="1"/>
    <col min="7" max="7" width="8.140625" style="0" hidden="1" customWidth="1"/>
    <col min="8" max="8" width="10.7109375" style="0" hidden="1" customWidth="1"/>
    <col min="9" max="9" width="12.140625" style="0" hidden="1" customWidth="1"/>
    <col min="10" max="10" width="0" style="0" hidden="1" customWidth="1"/>
    <col min="11" max="11" width="10.421875" style="23" customWidth="1"/>
    <col min="12" max="12" width="11.00390625" style="0" customWidth="1"/>
    <col min="13" max="13" width="17.28125" style="0" customWidth="1"/>
  </cols>
  <sheetData>
    <row r="1" spans="2:17" ht="12.75">
      <c r="B1" t="s">
        <v>12</v>
      </c>
      <c r="Q1" s="23" t="s">
        <v>14</v>
      </c>
    </row>
    <row r="2" ht="13.5" thickBot="1">
      <c r="B2" s="19" t="s">
        <v>11</v>
      </c>
    </row>
    <row r="3" spans="3:17" ht="39.75" customHeight="1" thickTop="1">
      <c r="C3" s="1" t="s">
        <v>1</v>
      </c>
      <c r="D3" s="2" t="s">
        <v>0</v>
      </c>
      <c r="E3" s="3" t="s">
        <v>2</v>
      </c>
      <c r="G3" s="1" t="s">
        <v>1</v>
      </c>
      <c r="H3" s="2" t="s">
        <v>0</v>
      </c>
      <c r="I3" s="3" t="s">
        <v>2</v>
      </c>
      <c r="K3" s="1" t="s">
        <v>4</v>
      </c>
      <c r="L3" s="27" t="s">
        <v>3</v>
      </c>
      <c r="M3" s="3" t="s">
        <v>10</v>
      </c>
      <c r="Q3" s="51" t="s">
        <v>15</v>
      </c>
    </row>
    <row r="4" spans="2:17" ht="12.75" customHeight="1">
      <c r="B4" s="57" t="s">
        <v>37</v>
      </c>
      <c r="C4" s="33"/>
      <c r="D4" s="33"/>
      <c r="E4" s="34"/>
      <c r="G4" s="35"/>
      <c r="H4" s="36"/>
      <c r="I4" s="37"/>
      <c r="K4" s="35"/>
      <c r="L4" s="38"/>
      <c r="M4" s="34"/>
      <c r="Q4" s="51"/>
    </row>
    <row r="5" spans="2:17" ht="15.75">
      <c r="B5" s="39" t="s">
        <v>5</v>
      </c>
      <c r="C5" s="33"/>
      <c r="D5" s="33"/>
      <c r="E5" s="34"/>
      <c r="G5" s="35"/>
      <c r="H5" s="36"/>
      <c r="I5" s="37"/>
      <c r="K5" s="35"/>
      <c r="L5" s="38"/>
      <c r="M5" s="34"/>
      <c r="Q5" s="51" t="s">
        <v>16</v>
      </c>
    </row>
    <row r="6" spans="1:17" ht="15.75">
      <c r="A6" s="19">
        <v>1</v>
      </c>
      <c r="B6" s="5" t="s">
        <v>6</v>
      </c>
      <c r="C6" s="12"/>
      <c r="D6" s="11"/>
      <c r="E6" s="15"/>
      <c r="G6" s="21"/>
      <c r="H6" s="21"/>
      <c r="I6" s="21"/>
      <c r="K6" s="24"/>
      <c r="L6" s="11"/>
      <c r="M6" s="15"/>
      <c r="Q6" s="51" t="s">
        <v>17</v>
      </c>
    </row>
    <row r="7" spans="2:17" ht="15.75">
      <c r="B7" s="50" t="s">
        <v>29</v>
      </c>
      <c r="C7" s="7">
        <v>4632</v>
      </c>
      <c r="D7" s="13">
        <v>1.75</v>
      </c>
      <c r="E7" s="14">
        <f>C7*D7</f>
        <v>8106</v>
      </c>
      <c r="G7" s="6">
        <v>5850</v>
      </c>
      <c r="H7" s="6"/>
      <c r="I7" s="6">
        <f>G7*D7</f>
        <v>10237.5</v>
      </c>
      <c r="K7" s="40">
        <v>3300</v>
      </c>
      <c r="L7" s="28"/>
      <c r="M7" s="14">
        <f>K7*L7</f>
        <v>0</v>
      </c>
      <c r="Q7" s="51" t="s">
        <v>18</v>
      </c>
    </row>
    <row r="8" spans="2:17" ht="15.75">
      <c r="B8" s="50" t="s">
        <v>30</v>
      </c>
      <c r="C8" s="10">
        <v>44</v>
      </c>
      <c r="D8" s="8">
        <v>3.7</v>
      </c>
      <c r="E8" s="14">
        <f>C8*D8</f>
        <v>162.8</v>
      </c>
      <c r="G8" s="6">
        <v>55</v>
      </c>
      <c r="H8" s="6"/>
      <c r="I8" s="6">
        <f>G8*D8</f>
        <v>203.5</v>
      </c>
      <c r="K8" s="40">
        <v>30</v>
      </c>
      <c r="L8" s="29"/>
      <c r="M8" s="14">
        <f aca="true" t="shared" si="0" ref="M8:M44">K8*L8</f>
        <v>0</v>
      </c>
      <c r="Q8" s="51" t="s">
        <v>19</v>
      </c>
    </row>
    <row r="9" spans="2:17" ht="15.75">
      <c r="B9" s="50" t="s">
        <v>31</v>
      </c>
      <c r="C9" s="16">
        <v>4</v>
      </c>
      <c r="D9" s="17">
        <v>6.3</v>
      </c>
      <c r="E9" s="14">
        <f>C9*D9</f>
        <v>25.2</v>
      </c>
      <c r="G9" s="6">
        <v>5</v>
      </c>
      <c r="H9" s="6"/>
      <c r="I9" s="6">
        <f>G9*D9</f>
        <v>31.5</v>
      </c>
      <c r="K9" s="40">
        <v>10</v>
      </c>
      <c r="L9" s="30"/>
      <c r="M9" s="14">
        <f t="shared" si="0"/>
        <v>0</v>
      </c>
      <c r="Q9" s="52" t="s">
        <v>20</v>
      </c>
    </row>
    <row r="10" spans="1:17" ht="15.75">
      <c r="A10" s="19">
        <v>2</v>
      </c>
      <c r="B10" s="5" t="s">
        <v>7</v>
      </c>
      <c r="C10" s="12"/>
      <c r="D10" s="11"/>
      <c r="E10" s="20"/>
      <c r="G10" s="21"/>
      <c r="H10" s="21"/>
      <c r="I10" s="21"/>
      <c r="K10" s="24"/>
      <c r="L10" s="11"/>
      <c r="M10" s="14"/>
      <c r="Q10" s="51" t="s">
        <v>21</v>
      </c>
    </row>
    <row r="11" spans="2:17" ht="15.75">
      <c r="B11" s="50" t="s">
        <v>29</v>
      </c>
      <c r="C11" s="18">
        <v>1</v>
      </c>
      <c r="D11" s="18">
        <v>3.75</v>
      </c>
      <c r="E11" s="14">
        <f>C11*D11</f>
        <v>3.75</v>
      </c>
      <c r="G11" s="6">
        <v>1</v>
      </c>
      <c r="H11" s="6"/>
      <c r="I11" s="6">
        <f>G11*D11</f>
        <v>3.75</v>
      </c>
      <c r="K11" s="25">
        <v>1</v>
      </c>
      <c r="L11" s="31"/>
      <c r="M11" s="14">
        <f t="shared" si="0"/>
        <v>0</v>
      </c>
      <c r="Q11" s="51" t="s">
        <v>22</v>
      </c>
    </row>
    <row r="12" spans="2:17" ht="15.75">
      <c r="B12" s="50" t="s">
        <v>30</v>
      </c>
      <c r="C12" s="6">
        <v>93</v>
      </c>
      <c r="D12" s="4">
        <v>4.75</v>
      </c>
      <c r="E12" s="14">
        <f>C12*D12</f>
        <v>441.75</v>
      </c>
      <c r="G12" s="6">
        <v>117</v>
      </c>
      <c r="H12" s="6"/>
      <c r="I12" s="6">
        <f>G12*D12</f>
        <v>555.75</v>
      </c>
      <c r="K12" s="25">
        <v>1</v>
      </c>
      <c r="L12" s="32"/>
      <c r="M12" s="14">
        <f t="shared" si="0"/>
        <v>0</v>
      </c>
      <c r="Q12" s="52" t="s">
        <v>23</v>
      </c>
    </row>
    <row r="13" spans="2:17" ht="15.75">
      <c r="B13" s="50" t="s">
        <v>31</v>
      </c>
      <c r="C13" s="6">
        <v>4</v>
      </c>
      <c r="D13" s="4">
        <v>7.3</v>
      </c>
      <c r="E13" s="14">
        <f>C13*D13</f>
        <v>29.2</v>
      </c>
      <c r="G13" s="6">
        <v>5</v>
      </c>
      <c r="H13" s="6"/>
      <c r="I13" s="6">
        <f>G13*D13</f>
        <v>36.5</v>
      </c>
      <c r="K13" s="25">
        <v>1</v>
      </c>
      <c r="L13" s="32"/>
      <c r="M13" s="14">
        <f t="shared" si="0"/>
        <v>0</v>
      </c>
      <c r="Q13" s="51" t="s">
        <v>24</v>
      </c>
    </row>
    <row r="14" spans="2:17" ht="15.75">
      <c r="B14" s="42" t="s">
        <v>8</v>
      </c>
      <c r="C14" s="26"/>
      <c r="D14" s="32"/>
      <c r="E14" s="14"/>
      <c r="G14" s="6"/>
      <c r="H14" s="6"/>
      <c r="I14" s="6"/>
      <c r="K14" s="25"/>
      <c r="L14" s="32"/>
      <c r="M14" s="14">
        <f t="shared" si="0"/>
        <v>0</v>
      </c>
      <c r="Q14" s="51" t="s">
        <v>25</v>
      </c>
    </row>
    <row r="15" spans="1:17" ht="15.75">
      <c r="A15" s="19">
        <v>3</v>
      </c>
      <c r="B15" s="9" t="s">
        <v>6</v>
      </c>
      <c r="C15" s="12"/>
      <c r="D15" s="11"/>
      <c r="E15" s="20"/>
      <c r="G15" s="21"/>
      <c r="H15" s="21"/>
      <c r="I15" s="21"/>
      <c r="K15" s="24"/>
      <c r="L15" s="11"/>
      <c r="M15" s="14"/>
      <c r="Q15" s="52" t="s">
        <v>26</v>
      </c>
    </row>
    <row r="16" spans="2:17" ht="15.75">
      <c r="B16" s="50" t="s">
        <v>29</v>
      </c>
      <c r="C16" s="6">
        <v>2760</v>
      </c>
      <c r="D16" s="4">
        <v>4.2</v>
      </c>
      <c r="E16" s="14">
        <f>C16*D16</f>
        <v>11592</v>
      </c>
      <c r="G16" s="6">
        <v>3486</v>
      </c>
      <c r="H16" s="6"/>
      <c r="I16" s="6">
        <f>G16*D16</f>
        <v>14641.2</v>
      </c>
      <c r="K16" s="40">
        <v>1200</v>
      </c>
      <c r="L16" s="32"/>
      <c r="M16" s="14">
        <f t="shared" si="0"/>
        <v>0</v>
      </c>
      <c r="Q16" s="51" t="s">
        <v>27</v>
      </c>
    </row>
    <row r="17" spans="2:17" ht="15.75">
      <c r="B17" s="50" t="s">
        <v>30</v>
      </c>
      <c r="C17" s="7">
        <v>1</v>
      </c>
      <c r="D17" s="13">
        <v>5.9</v>
      </c>
      <c r="E17" s="14">
        <f>C17*D17</f>
        <v>5.9</v>
      </c>
      <c r="G17" s="6">
        <v>1</v>
      </c>
      <c r="H17" s="6"/>
      <c r="I17" s="6">
        <f>G17*D17</f>
        <v>5.9</v>
      </c>
      <c r="K17" s="40">
        <v>30</v>
      </c>
      <c r="L17" s="28"/>
      <c r="M17" s="14">
        <f t="shared" si="0"/>
        <v>0</v>
      </c>
      <c r="Q17" s="51" t="s">
        <v>28</v>
      </c>
    </row>
    <row r="18" spans="2:17" ht="15.75">
      <c r="B18" s="50" t="s">
        <v>31</v>
      </c>
      <c r="C18" s="6">
        <v>1</v>
      </c>
      <c r="D18" s="4">
        <v>4.2</v>
      </c>
      <c r="E18" s="14">
        <f>C18*D18</f>
        <v>4.2</v>
      </c>
      <c r="G18" s="6">
        <v>1</v>
      </c>
      <c r="H18" s="6"/>
      <c r="I18" s="6">
        <f>G18*D18</f>
        <v>4.2</v>
      </c>
      <c r="K18" s="40">
        <v>2</v>
      </c>
      <c r="L18" s="32"/>
      <c r="M18" s="14">
        <f t="shared" si="0"/>
        <v>0</v>
      </c>
      <c r="Q18" s="51"/>
    </row>
    <row r="19" spans="1:17" ht="15.75">
      <c r="A19" s="19">
        <v>4</v>
      </c>
      <c r="B19" s="5" t="s">
        <v>7</v>
      </c>
      <c r="C19" s="12"/>
      <c r="D19" s="11"/>
      <c r="E19" s="20"/>
      <c r="G19" s="21"/>
      <c r="H19" s="21"/>
      <c r="I19" s="21"/>
      <c r="K19" s="24"/>
      <c r="L19" s="11"/>
      <c r="M19" s="14"/>
      <c r="Q19" s="51" t="s">
        <v>32</v>
      </c>
    </row>
    <row r="20" spans="2:13" ht="12.75">
      <c r="B20" s="50" t="s">
        <v>29</v>
      </c>
      <c r="C20" s="6">
        <v>21619</v>
      </c>
      <c r="D20" s="4">
        <v>6.1</v>
      </c>
      <c r="E20" s="14">
        <f>C20*D20</f>
        <v>131875.9</v>
      </c>
      <c r="G20" s="6">
        <v>27308</v>
      </c>
      <c r="H20" s="6"/>
      <c r="I20" s="6">
        <f>G20*D20</f>
        <v>166578.8</v>
      </c>
      <c r="K20" s="25">
        <v>10</v>
      </c>
      <c r="L20" s="32"/>
      <c r="M20" s="14">
        <f t="shared" si="0"/>
        <v>0</v>
      </c>
    </row>
    <row r="21" spans="2:13" ht="12.75">
      <c r="B21" s="50" t="s">
        <v>30</v>
      </c>
      <c r="C21" s="7">
        <v>13</v>
      </c>
      <c r="D21" s="13">
        <v>7.8</v>
      </c>
      <c r="E21" s="14">
        <f>C21*D21</f>
        <v>101.39999999999999</v>
      </c>
      <c r="G21" s="6">
        <v>16</v>
      </c>
      <c r="H21" s="6"/>
      <c r="I21" s="6">
        <f>G21*D21</f>
        <v>124.8</v>
      </c>
      <c r="K21" s="25">
        <v>4</v>
      </c>
      <c r="L21" s="28"/>
      <c r="M21" s="14">
        <f t="shared" si="0"/>
        <v>0</v>
      </c>
    </row>
    <row r="22" spans="2:13" ht="12.75">
      <c r="B22" s="50" t="s">
        <v>31</v>
      </c>
      <c r="C22" s="6">
        <v>1</v>
      </c>
      <c r="D22" s="4">
        <v>6.1</v>
      </c>
      <c r="E22" s="14">
        <f>C22*D22</f>
        <v>6.1</v>
      </c>
      <c r="G22" s="6">
        <v>1</v>
      </c>
      <c r="H22" s="6"/>
      <c r="I22" s="6">
        <f>G22*D22</f>
        <v>6.1</v>
      </c>
      <c r="K22" s="25">
        <v>2</v>
      </c>
      <c r="L22" s="32"/>
      <c r="M22" s="14">
        <f t="shared" si="0"/>
        <v>0</v>
      </c>
    </row>
    <row r="23" spans="2:13" ht="12.75">
      <c r="B23" s="42" t="s">
        <v>9</v>
      </c>
      <c r="C23" s="26"/>
      <c r="D23" s="32"/>
      <c r="E23" s="14"/>
      <c r="G23" s="6"/>
      <c r="H23" s="6"/>
      <c r="I23" s="6"/>
      <c r="K23" s="25"/>
      <c r="L23" s="32"/>
      <c r="M23" s="14">
        <f t="shared" si="0"/>
        <v>0</v>
      </c>
    </row>
    <row r="24" spans="1:13" ht="12.75">
      <c r="A24" s="19">
        <v>5</v>
      </c>
      <c r="B24" s="9" t="s">
        <v>6</v>
      </c>
      <c r="C24" s="12"/>
      <c r="D24" s="11"/>
      <c r="E24" s="20"/>
      <c r="G24" s="21"/>
      <c r="H24" s="21"/>
      <c r="I24" s="21"/>
      <c r="K24" s="24"/>
      <c r="L24" s="11"/>
      <c r="M24" s="14"/>
    </row>
    <row r="25" spans="2:13" ht="12.75">
      <c r="B25" s="50" t="s">
        <v>29</v>
      </c>
      <c r="C25" s="6">
        <v>11</v>
      </c>
      <c r="D25" s="4">
        <v>5</v>
      </c>
      <c r="E25" s="14">
        <f>C25*D25</f>
        <v>55</v>
      </c>
      <c r="G25" s="6">
        <v>14</v>
      </c>
      <c r="H25" s="6"/>
      <c r="I25" s="6">
        <f>G25*D25</f>
        <v>70</v>
      </c>
      <c r="K25" s="40">
        <v>16000</v>
      </c>
      <c r="L25" s="32"/>
      <c r="M25" s="14">
        <f t="shared" si="0"/>
        <v>0</v>
      </c>
    </row>
    <row r="26" spans="2:13" ht="12.75">
      <c r="B26" s="50" t="s">
        <v>30</v>
      </c>
      <c r="C26" s="6"/>
      <c r="D26" s="4"/>
      <c r="E26" s="14"/>
      <c r="G26" s="6"/>
      <c r="H26" s="6"/>
      <c r="I26" s="6"/>
      <c r="K26" s="40">
        <v>1000</v>
      </c>
      <c r="L26" s="32"/>
      <c r="M26" s="14">
        <f t="shared" si="0"/>
        <v>0</v>
      </c>
    </row>
    <row r="27" spans="2:13" ht="12.75">
      <c r="B27" s="50" t="s">
        <v>31</v>
      </c>
      <c r="C27" s="6">
        <v>1</v>
      </c>
      <c r="D27" s="4">
        <v>10</v>
      </c>
      <c r="E27" s="14">
        <f>C27*D27</f>
        <v>10</v>
      </c>
      <c r="G27" s="6">
        <v>1</v>
      </c>
      <c r="H27" s="6"/>
      <c r="I27" s="6">
        <f>G27*D27</f>
        <v>10</v>
      </c>
      <c r="K27" s="40">
        <v>100</v>
      </c>
      <c r="L27" s="32"/>
      <c r="M27" s="14">
        <f t="shared" si="0"/>
        <v>0</v>
      </c>
    </row>
    <row r="28" spans="1:13" ht="12.75">
      <c r="A28" s="19">
        <v>6</v>
      </c>
      <c r="B28" s="5" t="s">
        <v>7</v>
      </c>
      <c r="C28" s="6">
        <v>1</v>
      </c>
      <c r="D28" s="4">
        <v>11</v>
      </c>
      <c r="E28" s="14">
        <f>C28*D28</f>
        <v>11</v>
      </c>
      <c r="G28" s="6">
        <v>1</v>
      </c>
      <c r="H28" s="6"/>
      <c r="I28" s="6">
        <f>G28*D28</f>
        <v>11</v>
      </c>
      <c r="K28" s="24"/>
      <c r="L28" s="41"/>
      <c r="M28" s="14"/>
    </row>
    <row r="29" spans="2:13" ht="12.75">
      <c r="B29" s="50" t="s">
        <v>29</v>
      </c>
      <c r="C29" s="6">
        <v>8</v>
      </c>
      <c r="D29" s="4">
        <v>21.3</v>
      </c>
      <c r="E29" s="14">
        <f>C29*D29</f>
        <v>170.4</v>
      </c>
      <c r="G29" s="6">
        <v>10</v>
      </c>
      <c r="H29" s="6"/>
      <c r="I29" s="6">
        <f>G29*D29</f>
        <v>213</v>
      </c>
      <c r="K29" s="25">
        <v>200</v>
      </c>
      <c r="L29" s="32"/>
      <c r="M29" s="14">
        <f t="shared" si="0"/>
        <v>0</v>
      </c>
    </row>
    <row r="30" spans="2:13" ht="12.75">
      <c r="B30" s="50" t="s">
        <v>30</v>
      </c>
      <c r="C30" s="6">
        <v>1</v>
      </c>
      <c r="D30" s="4">
        <v>40.9</v>
      </c>
      <c r="E30" s="14">
        <f>C30*D30</f>
        <v>40.9</v>
      </c>
      <c r="G30" s="6">
        <v>1</v>
      </c>
      <c r="H30" s="6"/>
      <c r="I30" s="6">
        <f>G30*D30</f>
        <v>40.9</v>
      </c>
      <c r="K30" s="25">
        <v>30</v>
      </c>
      <c r="L30" s="32"/>
      <c r="M30" s="14">
        <f t="shared" si="0"/>
        <v>0</v>
      </c>
    </row>
    <row r="31" spans="2:13" ht="12.75">
      <c r="B31" s="50" t="s">
        <v>31</v>
      </c>
      <c r="C31" s="12"/>
      <c r="D31" s="11"/>
      <c r="E31" s="20"/>
      <c r="G31" s="21"/>
      <c r="H31" s="21"/>
      <c r="I31" s="21"/>
      <c r="K31" s="40">
        <v>5</v>
      </c>
      <c r="L31" s="43"/>
      <c r="M31" s="14">
        <f t="shared" si="0"/>
        <v>0</v>
      </c>
    </row>
    <row r="32" spans="1:13" ht="25.5">
      <c r="A32" s="19">
        <v>7</v>
      </c>
      <c r="B32" s="49" t="s">
        <v>13</v>
      </c>
      <c r="C32" s="45"/>
      <c r="D32" s="46"/>
      <c r="E32" s="20"/>
      <c r="F32" s="44"/>
      <c r="G32" s="47"/>
      <c r="H32" s="47"/>
      <c r="I32" s="47"/>
      <c r="J32" s="44"/>
      <c r="K32" s="48"/>
      <c r="L32" s="48"/>
      <c r="M32" s="14"/>
    </row>
    <row r="33" spans="2:17" ht="12.75">
      <c r="B33" s="53" t="s">
        <v>33</v>
      </c>
      <c r="C33" s="6"/>
      <c r="D33" s="54"/>
      <c r="E33" s="6"/>
      <c r="F33" s="6"/>
      <c r="G33" s="6"/>
      <c r="H33" s="6"/>
      <c r="I33" s="6"/>
      <c r="J33" s="6"/>
      <c r="K33" s="25">
        <v>1</v>
      </c>
      <c r="L33" s="54"/>
      <c r="M33" s="14">
        <f t="shared" si="0"/>
        <v>0</v>
      </c>
      <c r="Q33" s="23" t="s">
        <v>38</v>
      </c>
    </row>
    <row r="34" spans="2:13" ht="12.75">
      <c r="B34" s="53" t="s">
        <v>34</v>
      </c>
      <c r="C34" s="6"/>
      <c r="D34" s="55"/>
      <c r="E34" s="6"/>
      <c r="F34" s="6"/>
      <c r="G34" s="6"/>
      <c r="H34" s="6"/>
      <c r="I34" s="6"/>
      <c r="J34" s="6"/>
      <c r="K34" s="56">
        <v>1</v>
      </c>
      <c r="L34" s="55"/>
      <c r="M34" s="14">
        <f t="shared" si="0"/>
        <v>0</v>
      </c>
    </row>
    <row r="35" spans="2:13" ht="12.75">
      <c r="B35" s="53" t="s">
        <v>35</v>
      </c>
      <c r="C35" s="6"/>
      <c r="D35" s="55"/>
      <c r="E35" s="6"/>
      <c r="F35" s="6"/>
      <c r="G35" s="6"/>
      <c r="H35" s="6"/>
      <c r="I35" s="6"/>
      <c r="J35" s="6"/>
      <c r="K35" s="56">
        <v>1</v>
      </c>
      <c r="L35" s="55"/>
      <c r="M35" s="14">
        <f t="shared" si="0"/>
        <v>0</v>
      </c>
    </row>
    <row r="36" spans="2:13" ht="12.75">
      <c r="B36" s="58" t="s">
        <v>36</v>
      </c>
      <c r="C36" s="6"/>
      <c r="D36" s="55"/>
      <c r="E36" s="6"/>
      <c r="F36" s="6"/>
      <c r="G36" s="6"/>
      <c r="H36" s="6"/>
      <c r="I36" s="6"/>
      <c r="J36" s="6"/>
      <c r="K36" s="56"/>
      <c r="L36" s="55"/>
      <c r="M36" s="14"/>
    </row>
    <row r="37" spans="2:13" ht="25.5">
      <c r="B37" s="59" t="s">
        <v>42</v>
      </c>
      <c r="C37" s="60"/>
      <c r="D37" s="61"/>
      <c r="E37" s="6"/>
      <c r="F37" s="6"/>
      <c r="G37" s="6"/>
      <c r="H37" s="6"/>
      <c r="I37" s="6"/>
      <c r="J37" s="6"/>
      <c r="K37" s="60"/>
      <c r="L37" s="61"/>
      <c r="M37" s="14"/>
    </row>
    <row r="38" spans="2:13" ht="12.75">
      <c r="B38" s="53" t="s">
        <v>39</v>
      </c>
      <c r="C38" s="6"/>
      <c r="D38" s="6"/>
      <c r="E38" s="6"/>
      <c r="F38" s="6"/>
      <c r="G38" s="6"/>
      <c r="H38" s="6"/>
      <c r="I38" s="6"/>
      <c r="J38" s="6"/>
      <c r="K38" s="56">
        <v>1</v>
      </c>
      <c r="L38" s="6"/>
      <c r="M38" s="14">
        <f t="shared" si="0"/>
        <v>0</v>
      </c>
    </row>
    <row r="39" spans="2:13" ht="12.75">
      <c r="B39" s="60" t="s">
        <v>40</v>
      </c>
      <c r="C39" s="6"/>
      <c r="D39" s="6"/>
      <c r="E39" s="6"/>
      <c r="F39" s="6"/>
      <c r="G39" s="6"/>
      <c r="H39" s="6"/>
      <c r="I39" s="6"/>
      <c r="J39" s="6"/>
      <c r="K39" s="56">
        <v>1</v>
      </c>
      <c r="L39" s="6"/>
      <c r="M39" s="14">
        <f t="shared" si="0"/>
        <v>0</v>
      </c>
    </row>
    <row r="40" spans="2:13" ht="12.75">
      <c r="B40" s="25" t="s">
        <v>41</v>
      </c>
      <c r="C40" s="6"/>
      <c r="D40" s="6"/>
      <c r="E40" s="6"/>
      <c r="F40" s="6"/>
      <c r="G40" s="6"/>
      <c r="H40" s="6"/>
      <c r="I40" s="6"/>
      <c r="J40" s="6"/>
      <c r="K40" s="56">
        <v>1</v>
      </c>
      <c r="L40" s="6"/>
      <c r="M40" s="14">
        <f t="shared" si="0"/>
        <v>0</v>
      </c>
    </row>
    <row r="41" spans="2:13" ht="25.5">
      <c r="B41" s="59" t="s">
        <v>43</v>
      </c>
      <c r="C41" s="6"/>
      <c r="D41" s="6"/>
      <c r="E41" s="6"/>
      <c r="F41" s="6"/>
      <c r="G41" s="6"/>
      <c r="H41" s="6"/>
      <c r="I41" s="6"/>
      <c r="J41" s="6"/>
      <c r="K41" s="25"/>
      <c r="L41" s="6"/>
      <c r="M41" s="14"/>
    </row>
    <row r="42" spans="2:13" ht="12.75">
      <c r="B42" s="53" t="s">
        <v>39</v>
      </c>
      <c r="C42" s="6"/>
      <c r="D42" s="6"/>
      <c r="E42" s="6"/>
      <c r="F42" s="6"/>
      <c r="G42" s="6"/>
      <c r="H42" s="6"/>
      <c r="I42" s="6"/>
      <c r="J42" s="6"/>
      <c r="K42" s="25">
        <v>1</v>
      </c>
      <c r="L42" s="6"/>
      <c r="M42" s="14">
        <f t="shared" si="0"/>
        <v>0</v>
      </c>
    </row>
    <row r="43" spans="2:13" ht="12.75">
      <c r="B43" s="60" t="s">
        <v>40</v>
      </c>
      <c r="C43" s="6"/>
      <c r="D43" s="6"/>
      <c r="E43" s="6"/>
      <c r="F43" s="6"/>
      <c r="G43" s="6"/>
      <c r="H43" s="6"/>
      <c r="I43" s="6"/>
      <c r="J43" s="6"/>
      <c r="K43" s="25">
        <v>1</v>
      </c>
      <c r="L43" s="6"/>
      <c r="M43" s="14">
        <f t="shared" si="0"/>
        <v>0</v>
      </c>
    </row>
    <row r="44" spans="2:13" ht="12.75">
      <c r="B44" s="25" t="s">
        <v>41</v>
      </c>
      <c r="C44" s="6"/>
      <c r="D44" s="6"/>
      <c r="E44" s="6"/>
      <c r="F44" s="6"/>
      <c r="G44" s="6"/>
      <c r="H44" s="6"/>
      <c r="I44" s="6"/>
      <c r="J44" s="6"/>
      <c r="K44" s="25">
        <v>1</v>
      </c>
      <c r="L44" s="26"/>
      <c r="M44" s="62">
        <f t="shared" si="0"/>
        <v>0</v>
      </c>
    </row>
    <row r="45" spans="12:13" ht="12.75">
      <c r="L45" s="22" t="s">
        <v>44</v>
      </c>
      <c r="M45" s="63">
        <f>SUM(M7:M44)</f>
        <v>0</v>
      </c>
    </row>
  </sheetData>
  <sheetProtection/>
  <printOptions/>
  <pageMargins left="0.7086614173228347" right="0.7086614173228347" top="0.5511811023622047" bottom="0.5511811023622047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Chojnice</dc:creator>
  <cp:keywords/>
  <dc:description/>
  <cp:lastModifiedBy>KKarkoszka</cp:lastModifiedBy>
  <cp:lastPrinted>2018-01-16T14:16:49Z</cp:lastPrinted>
  <dcterms:created xsi:type="dcterms:W3CDTF">2010-10-25T08:35:10Z</dcterms:created>
  <dcterms:modified xsi:type="dcterms:W3CDTF">2022-03-28T10:26:56Z</dcterms:modified>
  <cp:category/>
  <cp:version/>
  <cp:contentType/>
  <cp:contentStatus/>
</cp:coreProperties>
</file>