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07FD712B-9800-474E-AAD1-23FB755EC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40" i="2" l="1"/>
  <c r="F39" i="2"/>
  <c r="F38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I5" i="2"/>
  <c r="F5" i="2"/>
  <c r="F35" i="2" l="1"/>
  <c r="H5" i="2"/>
  <c r="F37" i="2" l="1"/>
  <c r="F36" i="2" l="1"/>
</calcChain>
</file>

<file path=xl/sharedStrings.xml><?xml version="1.0" encoding="utf-8"?>
<sst xmlns="http://schemas.openxmlformats.org/spreadsheetml/2006/main" count="88" uniqueCount="63">
  <si>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</si>
  <si>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</si>
  <si>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</si>
  <si>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</si>
  <si>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</si>
  <si>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</si>
  <si>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</si>
  <si>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</si>
  <si>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</si>
  <si>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>Fasolka żółta cięta mrożona (opakowanie worek o masie 2,5kg)  bez dodatku cukrów i substancji słodzących zdefiniowanych w rozporządzeniu  (WE) nr 1333/2008</t>
  </si>
  <si>
    <t>Marchewka w kostce mrożona (opakowanie worek o masie 2,5 kg) bez dodatku cukrów i substancji słodzących zdefiniowanych w rozporządzeniu  (WE) nr 1333/2008</t>
  </si>
  <si>
    <t>Brukselka mrożona (opakowanie worek o masie 2,5 kg) bez dodatku cukrów i substancji słodzących zdefiniowanych w rozporządzeniu  (WE) nr 1333/2008</t>
  </si>
  <si>
    <t>Brokuły mrożone (opakowanie worek o masie 2,5 kg) bez dodatku cukrów i substancji słodzących zdefiniowanych w rozporządzeniu  (WE) nr 1333/2008</t>
  </si>
  <si>
    <t>Kalafior mrożony (opakowanie worek o masie 2,5 kg) bez dodatku cukrów i substancji słodzących zdefiniowanych w rozporządzeniu  (WE) nr 1333/2008</t>
  </si>
  <si>
    <t>Groszek mrożony (opakowanie worek o masie 2,5kg) bez dodatku cukrów i substancji słodzących zdefiniowanych w rozporządzeniu  (WE) nr 1333/2008</t>
  </si>
  <si>
    <t>Fasolka szparagowa żółta cała mrożona  (opakowanie worek o masie 2,5 kg) bez dodatku cukrów i substancji słodzących zdefiniowanych w rozporządzeniu  (WE) nr 1333/2008</t>
  </si>
  <si>
    <t>Szpinak liść mrożony  (opakowanie worek o masie 2,5 kg) bez dodatku cukrów i substancji słodzących zdefiniowanych w rozporządzeniu  (WE) nr 1333/2008</t>
  </si>
  <si>
    <t>Mieszanka warzywna typu bukiet kwiatowy składający się co najmniej  z 4 rodzajów warzyw z wyjątkiem ziemniaków (opakowanie worek o masie 2,5 kg) bez dodatku cukrów i substancji słodzących zdefiniowanych w rozporządzeniu  (WE) nr 1333/2008</t>
  </si>
  <si>
    <t>Truskawka mrożona (opakowanie worek o masie 2,5 kg ) bez dodatku cukrów i substancji słodzących zdefiniowanych w rozporządzeniu  (WE) nr 1333/2008</t>
  </si>
  <si>
    <t>Barszcz ukraiński mrożony (opakowanie o masie  2,5 kg)</t>
  </si>
  <si>
    <t>Kukurydza ziarno mrożona (opakowanie worek o masie 2,5 kg) bez dodatku cukrów i substancji słodzących zdefiniowanych w rozporządzeniu  (WE) nr 1333/2008</t>
  </si>
  <si>
    <t>Marchewka mini ( opakowanie worek o masie 2,5 kg) bez dodatku cukrów i substancji słodzących zdefiniowanych w rozporządzeniu  (WE) nr 1333/2008</t>
  </si>
  <si>
    <t>Mieszanka kompotowa bez pestek (opakowanie o masie 2,5kg) bez dodatku cukrów i substancji słodzących zdefiniowanych w rozporządzeniu  (WE) nr 1333/2008</t>
  </si>
  <si>
    <t>Wiśnia mrożona (opakowanie worek o masie 2,5 kg) bez dodatku cukrów i substancji słodzących zdefiniowanych w rozporządzeniu  (WE) nr 1333/2008</t>
  </si>
  <si>
    <t>Malina mrożona (opakowanie worek o masie 2,5 kg) bez dodatku cukrów i substancji słodzących zdefiniowanych w rozporządzeniu  (WE) nr 1333/2008</t>
  </si>
  <si>
    <t>Mieszanka meksykańska (opakowanie o masie 2,5kg) bez dodatku cukrów i substancji słodzących zdefiniowanych w rozporządzeniu  (WE) nr 1333/2008</t>
  </si>
  <si>
    <t>Zupa jarzynowa (włoszczyzna i inne warzywa z wyjątkiem ziemniaków- opakowanie o masie 2,5 kg)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</si>
  <si>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</si>
  <si>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</si>
  <si>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</si>
  <si>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</si>
  <si>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</si>
  <si>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</si>
  <si>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</si>
  <si>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</si>
  <si>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</si>
  <si>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</si>
  <si>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</si>
  <si>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</si>
  <si>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</si>
  <si>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</si>
  <si>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</si>
  <si>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t>Mieszanka chińska mrożona - bez dodatku ziemniaków (opakowanie worek o masie 2,5 kg) bez dodatku cukrów i substancji słodzących zdefiniowanych w rozporządzeniu  (WE) nr 1333/2008</t>
  </si>
  <si>
    <r>
      <rPr>
        <b/>
        <sz val="12"/>
        <color theme="1"/>
        <rFont val="Tahoma"/>
        <family val="2"/>
        <charset val="238"/>
      </rPr>
      <t>Załącznik nr 14</t>
    </r>
    <r>
      <rPr>
        <b/>
        <sz val="12"/>
        <color rgb="FFFF0000"/>
        <rFont val="Tahoma"/>
        <family val="2"/>
        <charset val="238"/>
      </rPr>
      <t xml:space="preserve"> </t>
    </r>
  </si>
  <si>
    <t>Cukinia plastry  (opakowanie worek o masie 2,5 kg) bez dodatku cukrów i substancji słodzących zdefiniowanych w rozporządzeniu  (WE) nr 1333/2008)</t>
  </si>
  <si>
    <t>Cząstki ziemniaczane  (opakowanie worek o masie 2,5 kg) bez dodatku cukrów i substancji słodzących zdefiniowanych w rozporządzeniu  (WE) nr 1333/2008)</t>
  </si>
  <si>
    <t>Jagody ( (opakowanie worek o masie 2,5kg) bez dodatku cukrów i substancji słodzących zdefiniowanych w rozporządzeniu  (WE) nr 1333/2008)</t>
  </si>
  <si>
    <t>Kulki ziemniaczane (opakowanie worek o masie 2,5 kg) bez dodatku cukrów i substancji słodzących zdefiniowanych w rozporządzeniu  (WE) nr 1333/2008</t>
  </si>
  <si>
    <t>Por plastry (opakowanie o masie 2,5kg) bez dodatku cukrów i substancji słodzących zdefiniowanych w rozporządzeniu  (WE) nr 1333/2008</t>
  </si>
  <si>
    <t>Włoszczyzna – cztero składnikowa : por, seler, pietruszka, marchew (opakowanie worek o masie 2,5 kg) bez dodatku cukrów i substancji słodzących zdefiniowanych w rozporządzeniu  (WE) nr 1333/2008</t>
  </si>
  <si>
    <t xml:space="preserve"> Cena jedn. w zł brutto </t>
  </si>
  <si>
    <t>i</t>
  </si>
  <si>
    <t>Frytki typu Mccain Our Chef Solutions Express lub równoważne 6/6 (opakowanie 2,5kg)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</si>
  <si>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Owoce, warzywa  mrożone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 w dni nauki szkolnej od 07 stycznia 2025r. do 22 grudnia 2025r."</t>
    </r>
  </si>
  <si>
    <r>
      <t>Szt.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ahoma"/>
        <family val="2"/>
        <charset val="238"/>
      </rPr>
      <t>(opakowanie o masie  2,5 kg)</t>
    </r>
  </si>
  <si>
    <t>Szt. (opakowanie o masie  2,5 kg)</t>
  </si>
  <si>
    <t>Dynia kostka (opakowanie worek o masie 2,5 kg) bez dodatku cukrów i substancji słodzących zdefiniowanych w rozporządzeniu  (WE) nr 1333/2008)</t>
  </si>
  <si>
    <t>Fasolka szparagowa zielona cała mrożona  (opakowanie worek o masie 2,5 kg) bez dodatku cukrów i substancji słodzących zdefiniowanych w rozporządzeniu  (WE) nr 1333/2008</t>
  </si>
  <si>
    <r>
      <t>Szt.</t>
    </r>
    <r>
      <rPr>
        <sz val="10"/>
        <color rgb="FF000000"/>
        <rFont val="Tahoma"/>
        <family val="2"/>
        <charset val="238"/>
      </rPr>
      <t xml:space="preserve"> (opakowanie o masie  2,5 kg)</t>
    </r>
  </si>
  <si>
    <t>kg</t>
  </si>
  <si>
    <t>Lody rożki typu Big Milk lub równoważne o smaku wanilinowym</t>
  </si>
  <si>
    <t>Szt.</t>
  </si>
  <si>
    <t>Śliwki mrożone bez pestek (opakowanie o masie2,5kg) bez dodatku cukrów i substancji słodzących zdefiniowanych w rozporządzeniu  (WE) nr 1333/2008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</si>
</sst>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7" fillId="4" borderId="0" xfId="0" applyNumberFormat="1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20" fillId="4" borderId="0" xfId="1" applyFont="1" applyFill="1" applyAlignment="1" applyProtection="1">
      <alignment horizontal="center"/>
      <protection locked="0"/>
    </xf>
    <xf numFmtId="44" fontId="15" fillId="2" borderId="1" xfId="0" applyNumberFormat="1" applyFont="1" applyFill="1" applyBorder="1" applyAlignment="1" applyProtection="1">
      <alignment wrapText="1"/>
      <protection locked="0"/>
    </xf>
    <xf numFmtId="44" fontId="15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44" fontId="15" fillId="2" borderId="1" xfId="0" applyNumberFormat="1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9" fontId="15" fillId="4" borderId="0" xfId="4" applyFont="1" applyFill="1" applyProtection="1"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44" fontId="20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/>
    <xf numFmtId="0" fontId="14" fillId="4" borderId="0" xfId="0" applyFont="1" applyFill="1" applyAlignment="1">
      <alignment vertic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4" fontId="17" fillId="0" borderId="1" xfId="2" applyFont="1" applyFill="1" applyBorder="1" applyAlignment="1" applyProtection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44" fontId="16" fillId="3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</cellXfs>
  <cellStyles count="5">
    <cellStyle name="Normalny" xfId="0" builtinId="0"/>
    <cellStyle name="Normalny 2" xfId="1" xr:uid="{00000000-0005-0000-0000-000002000000}"/>
    <cellStyle name="Procentowy" xfId="4" builtinId="5"/>
    <cellStyle name="Walutowy" xfId="2" builtinId="4"/>
    <cellStyle name="Walutowy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abSelected="1" workbookViewId="0">
      <selection activeCell="G5" sqref="G5:G34"/>
    </sheetView>
  </sheetViews>
  <sheetFormatPr defaultRowHeight="15" x14ac:dyDescent="0.25"/>
  <cols>
    <col min="1" max="1" width="6.42578125" style="2" customWidth="1"/>
    <col min="2" max="2" width="39.7109375" style="2" customWidth="1"/>
    <col min="3" max="3" width="8.5703125" style="2" customWidth="1"/>
    <col min="4" max="4" width="14.28515625" style="2" customWidth="1"/>
    <col min="5" max="5" width="11.85546875" style="2" customWidth="1"/>
    <col min="6" max="6" width="16" style="2" customWidth="1"/>
    <col min="7" max="7" width="9.7109375" style="2" customWidth="1"/>
    <col min="8" max="8" width="10.140625" style="2" customWidth="1"/>
    <col min="9" max="9" width="11.85546875" style="2" customWidth="1"/>
    <col min="10" max="10" width="12.28515625" style="2" customWidth="1"/>
    <col min="11" max="16384" width="9.140625" style="2"/>
  </cols>
  <sheetData>
    <row r="1" spans="1:10" ht="22.5" x14ac:dyDescent="0.25">
      <c r="A1" s="32"/>
      <c r="B1" s="33" t="s">
        <v>43</v>
      </c>
      <c r="C1" s="34"/>
      <c r="D1" s="34"/>
      <c r="E1" s="35"/>
      <c r="F1" s="32"/>
      <c r="G1" s="36"/>
      <c r="H1" s="36"/>
      <c r="I1" s="1"/>
      <c r="J1" s="1"/>
    </row>
    <row r="2" spans="1:10" ht="82.5" customHeight="1" x14ac:dyDescent="0.25">
      <c r="A2" s="52" t="s">
        <v>53</v>
      </c>
      <c r="B2" s="52"/>
      <c r="C2" s="52"/>
      <c r="D2" s="52"/>
      <c r="E2" s="52"/>
      <c r="F2" s="52"/>
      <c r="G2" s="52"/>
      <c r="H2" s="37"/>
      <c r="I2" s="9"/>
      <c r="J2" s="9"/>
    </row>
    <row r="3" spans="1:10" ht="76.5" x14ac:dyDescent="0.25">
      <c r="A3" s="38" t="s">
        <v>0</v>
      </c>
      <c r="B3" s="38" t="s">
        <v>1</v>
      </c>
      <c r="C3" s="38" t="s">
        <v>8</v>
      </c>
      <c r="D3" s="39" t="s">
        <v>27</v>
      </c>
      <c r="E3" s="39" t="s">
        <v>28</v>
      </c>
      <c r="F3" s="40" t="s">
        <v>29</v>
      </c>
      <c r="G3" s="40" t="s">
        <v>38</v>
      </c>
      <c r="H3" s="40" t="s">
        <v>39</v>
      </c>
      <c r="I3" s="46" t="s">
        <v>50</v>
      </c>
      <c r="J3" s="3"/>
    </row>
    <row r="4" spans="1:10" x14ac:dyDescent="0.25">
      <c r="A4" s="41" t="s">
        <v>2</v>
      </c>
      <c r="B4" s="42" t="s">
        <v>3</v>
      </c>
      <c r="C4" s="42" t="s">
        <v>5</v>
      </c>
      <c r="D4" s="42" t="s">
        <v>4</v>
      </c>
      <c r="E4" s="43" t="s">
        <v>7</v>
      </c>
      <c r="F4" s="44" t="s">
        <v>6</v>
      </c>
      <c r="G4" s="44" t="s">
        <v>40</v>
      </c>
      <c r="H4" s="44" t="s">
        <v>41</v>
      </c>
      <c r="I4" s="47" t="s">
        <v>51</v>
      </c>
      <c r="J4" s="4"/>
    </row>
    <row r="5" spans="1:10" ht="63.75" x14ac:dyDescent="0.25">
      <c r="A5" s="45">
        <v>1</v>
      </c>
      <c r="B5" s="48" t="s">
        <v>19</v>
      </c>
      <c r="C5" s="49" t="s">
        <v>54</v>
      </c>
      <c r="D5" s="50">
        <v>3</v>
      </c>
      <c r="E5" s="10"/>
      <c r="F5" s="11">
        <f>D5*E5</f>
        <v>0</v>
      </c>
      <c r="G5" s="12"/>
      <c r="H5" s="11">
        <f>F5*G5</f>
        <v>0</v>
      </c>
      <c r="I5" s="11">
        <f xml:space="preserve"> E5+(E5*G5)</f>
        <v>0</v>
      </c>
      <c r="J5" s="5"/>
    </row>
    <row r="6" spans="1:10" ht="63.75" x14ac:dyDescent="0.25">
      <c r="A6" s="45">
        <v>2</v>
      </c>
      <c r="B6" s="48" t="s">
        <v>12</v>
      </c>
      <c r="C6" s="49" t="s">
        <v>55</v>
      </c>
      <c r="D6" s="50">
        <v>6</v>
      </c>
      <c r="E6" s="10"/>
      <c r="F6" s="11">
        <f t="shared" ref="F6:F34" si="0">D6*E6</f>
        <v>0</v>
      </c>
      <c r="G6" s="12"/>
      <c r="H6" s="11">
        <f t="shared" ref="H6:H34" si="1">F6*G6</f>
        <v>0</v>
      </c>
      <c r="I6" s="11">
        <f t="shared" ref="I6:I34" si="2" xml:space="preserve"> E6+(E6*G6)</f>
        <v>0</v>
      </c>
      <c r="J6" s="5"/>
    </row>
    <row r="7" spans="1:10" ht="63.75" x14ac:dyDescent="0.25">
      <c r="A7" s="45">
        <v>3</v>
      </c>
      <c r="B7" s="48" t="s">
        <v>11</v>
      </c>
      <c r="C7" s="49" t="s">
        <v>55</v>
      </c>
      <c r="D7" s="50">
        <v>10</v>
      </c>
      <c r="E7" s="10"/>
      <c r="F7" s="11">
        <f t="shared" si="0"/>
        <v>0</v>
      </c>
      <c r="G7" s="12"/>
      <c r="H7" s="11">
        <f t="shared" si="1"/>
        <v>0</v>
      </c>
      <c r="I7" s="11">
        <f t="shared" si="2"/>
        <v>0</v>
      </c>
      <c r="J7" s="5"/>
    </row>
    <row r="8" spans="1:10" ht="63.75" x14ac:dyDescent="0.25">
      <c r="A8" s="45">
        <v>4</v>
      </c>
      <c r="B8" s="48" t="s">
        <v>44</v>
      </c>
      <c r="C8" s="49" t="s">
        <v>55</v>
      </c>
      <c r="D8" s="50">
        <v>10</v>
      </c>
      <c r="E8" s="10"/>
      <c r="F8" s="11">
        <f t="shared" si="0"/>
        <v>0</v>
      </c>
      <c r="G8" s="12"/>
      <c r="H8" s="11">
        <f t="shared" si="1"/>
        <v>0</v>
      </c>
      <c r="I8" s="11">
        <f t="shared" si="2"/>
        <v>0</v>
      </c>
      <c r="J8" s="5"/>
    </row>
    <row r="9" spans="1:10" ht="63.75" x14ac:dyDescent="0.25">
      <c r="A9" s="45">
        <v>5</v>
      </c>
      <c r="B9" s="48" t="s">
        <v>45</v>
      </c>
      <c r="C9" s="49" t="s">
        <v>55</v>
      </c>
      <c r="D9" s="50">
        <v>50</v>
      </c>
      <c r="E9" s="10"/>
      <c r="F9" s="11">
        <f t="shared" si="0"/>
        <v>0</v>
      </c>
      <c r="G9" s="12"/>
      <c r="H9" s="11">
        <f t="shared" si="1"/>
        <v>0</v>
      </c>
      <c r="I9" s="11">
        <f t="shared" si="2"/>
        <v>0</v>
      </c>
      <c r="J9" s="5"/>
    </row>
    <row r="10" spans="1:10" ht="63.75" x14ac:dyDescent="0.25">
      <c r="A10" s="45">
        <v>6</v>
      </c>
      <c r="B10" s="48" t="s">
        <v>56</v>
      </c>
      <c r="C10" s="49" t="s">
        <v>55</v>
      </c>
      <c r="D10" s="50">
        <v>20</v>
      </c>
      <c r="E10" s="10"/>
      <c r="F10" s="11">
        <f t="shared" si="0"/>
        <v>0</v>
      </c>
      <c r="G10" s="12"/>
      <c r="H10" s="11">
        <f t="shared" si="1"/>
        <v>0</v>
      </c>
      <c r="I10" s="11">
        <f t="shared" si="2"/>
        <v>0</v>
      </c>
      <c r="J10" s="5"/>
    </row>
    <row r="11" spans="1:10" ht="63.75" x14ac:dyDescent="0.25">
      <c r="A11" s="45">
        <v>7</v>
      </c>
      <c r="B11" s="66" t="s">
        <v>57</v>
      </c>
      <c r="C11" s="51" t="s">
        <v>58</v>
      </c>
      <c r="D11" s="50">
        <v>20</v>
      </c>
      <c r="E11" s="10"/>
      <c r="F11" s="11">
        <f t="shared" si="0"/>
        <v>0</v>
      </c>
      <c r="G11" s="12"/>
      <c r="H11" s="11">
        <f t="shared" si="1"/>
        <v>0</v>
      </c>
      <c r="I11" s="11">
        <f t="shared" si="2"/>
        <v>0</v>
      </c>
      <c r="J11" s="5"/>
    </row>
    <row r="12" spans="1:10" ht="63.75" x14ac:dyDescent="0.25">
      <c r="A12" s="45">
        <v>8</v>
      </c>
      <c r="B12" s="66" t="s">
        <v>15</v>
      </c>
      <c r="C12" s="51" t="s">
        <v>58</v>
      </c>
      <c r="D12" s="50">
        <v>25</v>
      </c>
      <c r="E12" s="10"/>
      <c r="F12" s="11">
        <f t="shared" si="0"/>
        <v>0</v>
      </c>
      <c r="G12" s="12"/>
      <c r="H12" s="11">
        <f t="shared" si="1"/>
        <v>0</v>
      </c>
      <c r="I12" s="11">
        <f t="shared" si="2"/>
        <v>0</v>
      </c>
      <c r="J12" s="5"/>
    </row>
    <row r="13" spans="1:10" ht="63.75" x14ac:dyDescent="0.25">
      <c r="A13" s="45">
        <v>9</v>
      </c>
      <c r="B13" s="66" t="s">
        <v>9</v>
      </c>
      <c r="C13" s="51" t="s">
        <v>58</v>
      </c>
      <c r="D13" s="50">
        <v>65</v>
      </c>
      <c r="E13" s="10"/>
      <c r="F13" s="11">
        <f t="shared" si="0"/>
        <v>0</v>
      </c>
      <c r="G13" s="12"/>
      <c r="H13" s="11">
        <f t="shared" si="1"/>
        <v>0</v>
      </c>
      <c r="I13" s="11">
        <f t="shared" si="2"/>
        <v>0</v>
      </c>
      <c r="J13" s="5"/>
    </row>
    <row r="14" spans="1:10" ht="25.5" x14ac:dyDescent="0.25">
      <c r="A14" s="45">
        <v>10</v>
      </c>
      <c r="B14" s="66" t="s">
        <v>52</v>
      </c>
      <c r="C14" s="51" t="s">
        <v>59</v>
      </c>
      <c r="D14" s="50">
        <v>100</v>
      </c>
      <c r="E14" s="10"/>
      <c r="F14" s="11">
        <f t="shared" si="0"/>
        <v>0</v>
      </c>
      <c r="G14" s="12"/>
      <c r="H14" s="11">
        <f t="shared" si="1"/>
        <v>0</v>
      </c>
      <c r="I14" s="11">
        <f t="shared" si="2"/>
        <v>0</v>
      </c>
      <c r="J14" s="5"/>
    </row>
    <row r="15" spans="1:10" ht="63.75" x14ac:dyDescent="0.25">
      <c r="A15" s="45">
        <v>11</v>
      </c>
      <c r="B15" s="66" t="s">
        <v>14</v>
      </c>
      <c r="C15" s="51" t="s">
        <v>58</v>
      </c>
      <c r="D15" s="50">
        <v>10</v>
      </c>
      <c r="E15" s="10"/>
      <c r="F15" s="11">
        <f t="shared" si="0"/>
        <v>0</v>
      </c>
      <c r="G15" s="12"/>
      <c r="H15" s="11">
        <f t="shared" si="1"/>
        <v>0</v>
      </c>
      <c r="I15" s="11">
        <f t="shared" si="2"/>
        <v>0</v>
      </c>
      <c r="J15" s="5"/>
    </row>
    <row r="16" spans="1:10" ht="63.75" x14ac:dyDescent="0.25">
      <c r="A16" s="45">
        <v>12</v>
      </c>
      <c r="B16" s="66" t="s">
        <v>46</v>
      </c>
      <c r="C16" s="50" t="s">
        <v>55</v>
      </c>
      <c r="D16" s="50">
        <v>6</v>
      </c>
      <c r="E16" s="10"/>
      <c r="F16" s="11">
        <f t="shared" si="0"/>
        <v>0</v>
      </c>
      <c r="G16" s="12"/>
      <c r="H16" s="11">
        <f t="shared" si="1"/>
        <v>0</v>
      </c>
      <c r="I16" s="11">
        <f t="shared" si="2"/>
        <v>0</v>
      </c>
      <c r="J16" s="5"/>
    </row>
    <row r="17" spans="1:10" ht="71.25" customHeight="1" x14ac:dyDescent="0.25">
      <c r="A17" s="45">
        <v>13</v>
      </c>
      <c r="B17" s="66" t="s">
        <v>13</v>
      </c>
      <c r="C17" s="50" t="s">
        <v>55</v>
      </c>
      <c r="D17" s="50">
        <v>55</v>
      </c>
      <c r="E17" s="10"/>
      <c r="F17" s="11">
        <f t="shared" si="0"/>
        <v>0</v>
      </c>
      <c r="G17" s="12"/>
      <c r="H17" s="11">
        <f t="shared" si="1"/>
        <v>0</v>
      </c>
      <c r="I17" s="11">
        <f t="shared" si="2"/>
        <v>0</v>
      </c>
      <c r="J17" s="5"/>
    </row>
    <row r="18" spans="1:10" ht="55.5" customHeight="1" x14ac:dyDescent="0.25">
      <c r="A18" s="45">
        <v>14</v>
      </c>
      <c r="B18" s="66" t="s">
        <v>20</v>
      </c>
      <c r="C18" s="51" t="s">
        <v>58</v>
      </c>
      <c r="D18" s="50">
        <v>3</v>
      </c>
      <c r="E18" s="10"/>
      <c r="F18" s="11">
        <f t="shared" si="0"/>
        <v>0</v>
      </c>
      <c r="G18" s="12"/>
      <c r="H18" s="11">
        <f t="shared" si="1"/>
        <v>0</v>
      </c>
      <c r="I18" s="11">
        <f t="shared" si="2"/>
        <v>0</v>
      </c>
      <c r="J18" s="5"/>
    </row>
    <row r="19" spans="1:10" ht="63.75" x14ac:dyDescent="0.25">
      <c r="A19" s="45">
        <v>15</v>
      </c>
      <c r="B19" s="66" t="s">
        <v>47</v>
      </c>
      <c r="C19" s="51" t="s">
        <v>58</v>
      </c>
      <c r="D19" s="50">
        <v>50</v>
      </c>
      <c r="E19" s="10"/>
      <c r="F19" s="11">
        <f t="shared" si="0"/>
        <v>0</v>
      </c>
      <c r="G19" s="12"/>
      <c r="H19" s="11">
        <f t="shared" si="1"/>
        <v>0</v>
      </c>
      <c r="I19" s="11">
        <f t="shared" si="2"/>
        <v>0</v>
      </c>
      <c r="J19" s="5"/>
    </row>
    <row r="20" spans="1:10" ht="25.5" x14ac:dyDescent="0.25">
      <c r="A20" s="45">
        <v>16</v>
      </c>
      <c r="B20" s="66" t="s">
        <v>60</v>
      </c>
      <c r="C20" s="51" t="s">
        <v>61</v>
      </c>
      <c r="D20" s="51">
        <v>460</v>
      </c>
      <c r="E20" s="10"/>
      <c r="F20" s="11">
        <f t="shared" si="0"/>
        <v>0</v>
      </c>
      <c r="G20" s="12"/>
      <c r="H20" s="11">
        <f t="shared" si="1"/>
        <v>0</v>
      </c>
      <c r="I20" s="11">
        <f t="shared" si="2"/>
        <v>0</v>
      </c>
      <c r="J20" s="5"/>
    </row>
    <row r="21" spans="1:10" ht="63.75" x14ac:dyDescent="0.25">
      <c r="A21" s="45">
        <v>17</v>
      </c>
      <c r="B21" s="66" t="s">
        <v>24</v>
      </c>
      <c r="C21" s="51" t="s">
        <v>58</v>
      </c>
      <c r="D21" s="50">
        <v>6</v>
      </c>
      <c r="E21" s="10"/>
      <c r="F21" s="11">
        <f t="shared" si="0"/>
        <v>0</v>
      </c>
      <c r="G21" s="12"/>
      <c r="H21" s="11">
        <f t="shared" si="1"/>
        <v>0</v>
      </c>
      <c r="I21" s="11">
        <f t="shared" si="2"/>
        <v>0</v>
      </c>
      <c r="J21" s="5"/>
    </row>
    <row r="22" spans="1:10" ht="60" customHeight="1" x14ac:dyDescent="0.25">
      <c r="A22" s="45">
        <v>18</v>
      </c>
      <c r="B22" s="66" t="s">
        <v>21</v>
      </c>
      <c r="C22" s="51" t="s">
        <v>58</v>
      </c>
      <c r="D22" s="50">
        <v>50</v>
      </c>
      <c r="E22" s="13"/>
      <c r="F22" s="11">
        <f t="shared" si="0"/>
        <v>0</v>
      </c>
      <c r="G22" s="12"/>
      <c r="H22" s="11">
        <f t="shared" si="1"/>
        <v>0</v>
      </c>
      <c r="I22" s="11">
        <f t="shared" si="2"/>
        <v>0</v>
      </c>
      <c r="J22" s="5"/>
    </row>
    <row r="23" spans="1:10" ht="60" customHeight="1" x14ac:dyDescent="0.25">
      <c r="A23" s="45">
        <v>19</v>
      </c>
      <c r="B23" s="66" t="s">
        <v>10</v>
      </c>
      <c r="C23" s="51" t="s">
        <v>58</v>
      </c>
      <c r="D23" s="50">
        <v>110</v>
      </c>
      <c r="E23" s="13"/>
      <c r="F23" s="11">
        <f t="shared" si="0"/>
        <v>0</v>
      </c>
      <c r="G23" s="12"/>
      <c r="H23" s="11">
        <f t="shared" si="1"/>
        <v>0</v>
      </c>
      <c r="I23" s="11">
        <f t="shared" si="2"/>
        <v>0</v>
      </c>
      <c r="J23" s="5"/>
    </row>
    <row r="24" spans="1:10" ht="60" customHeight="1" x14ac:dyDescent="0.25">
      <c r="A24" s="45">
        <v>20</v>
      </c>
      <c r="B24" s="48" t="s">
        <v>42</v>
      </c>
      <c r="C24" s="49" t="s">
        <v>55</v>
      </c>
      <c r="D24" s="50">
        <v>8</v>
      </c>
      <c r="E24" s="13"/>
      <c r="F24" s="11">
        <f t="shared" si="0"/>
        <v>0</v>
      </c>
      <c r="G24" s="12"/>
      <c r="H24" s="11">
        <f t="shared" si="1"/>
        <v>0</v>
      </c>
      <c r="I24" s="11">
        <f t="shared" si="2"/>
        <v>0</v>
      </c>
      <c r="J24" s="5"/>
    </row>
    <row r="25" spans="1:10" ht="60" customHeight="1" x14ac:dyDescent="0.25">
      <c r="A25" s="45">
        <v>21</v>
      </c>
      <c r="B25" s="67" t="s">
        <v>22</v>
      </c>
      <c r="C25" s="50" t="s">
        <v>55</v>
      </c>
      <c r="D25" s="50">
        <v>2</v>
      </c>
      <c r="E25" s="13"/>
      <c r="F25" s="11">
        <f t="shared" si="0"/>
        <v>0</v>
      </c>
      <c r="G25" s="12"/>
      <c r="H25" s="11">
        <f t="shared" si="1"/>
        <v>0</v>
      </c>
      <c r="I25" s="11">
        <f t="shared" si="2"/>
        <v>0</v>
      </c>
      <c r="J25" s="5"/>
    </row>
    <row r="26" spans="1:10" ht="60" customHeight="1" x14ac:dyDescent="0.25">
      <c r="A26" s="45">
        <v>22</v>
      </c>
      <c r="B26" s="48" t="s">
        <v>25</v>
      </c>
      <c r="C26" s="49" t="s">
        <v>55</v>
      </c>
      <c r="D26" s="50">
        <v>2</v>
      </c>
      <c r="E26" s="13"/>
      <c r="F26" s="11">
        <f t="shared" si="0"/>
        <v>0</v>
      </c>
      <c r="G26" s="12"/>
      <c r="H26" s="11">
        <f t="shared" si="1"/>
        <v>0</v>
      </c>
      <c r="I26" s="11">
        <f t="shared" si="2"/>
        <v>0</v>
      </c>
      <c r="J26" s="5"/>
    </row>
    <row r="27" spans="1:10" ht="76.5" x14ac:dyDescent="0.25">
      <c r="A27" s="45">
        <v>23</v>
      </c>
      <c r="B27" s="48" t="s">
        <v>17</v>
      </c>
      <c r="C27" s="49" t="s">
        <v>55</v>
      </c>
      <c r="D27" s="50">
        <v>130</v>
      </c>
      <c r="E27" s="13"/>
      <c r="F27" s="11">
        <f t="shared" si="0"/>
        <v>0</v>
      </c>
      <c r="G27" s="12"/>
      <c r="H27" s="11">
        <f t="shared" si="1"/>
        <v>0</v>
      </c>
      <c r="I27" s="11">
        <f t="shared" si="2"/>
        <v>0</v>
      </c>
      <c r="J27" s="5"/>
    </row>
    <row r="28" spans="1:10" ht="60" customHeight="1" x14ac:dyDescent="0.25">
      <c r="A28" s="45">
        <v>24</v>
      </c>
      <c r="B28" s="67" t="s">
        <v>48</v>
      </c>
      <c r="C28" s="49" t="s">
        <v>55</v>
      </c>
      <c r="D28" s="50">
        <v>2</v>
      </c>
      <c r="E28" s="13"/>
      <c r="F28" s="11">
        <f t="shared" si="0"/>
        <v>0</v>
      </c>
      <c r="G28" s="12"/>
      <c r="H28" s="11">
        <f t="shared" si="1"/>
        <v>0</v>
      </c>
      <c r="I28" s="11">
        <f t="shared" si="2"/>
        <v>0</v>
      </c>
      <c r="J28" s="5"/>
    </row>
    <row r="29" spans="1:10" ht="60" customHeight="1" x14ac:dyDescent="0.25">
      <c r="A29" s="45">
        <v>25</v>
      </c>
      <c r="B29" s="48" t="s">
        <v>16</v>
      </c>
      <c r="C29" s="49" t="s">
        <v>55</v>
      </c>
      <c r="D29" s="50">
        <v>40</v>
      </c>
      <c r="E29" s="13"/>
      <c r="F29" s="11">
        <f t="shared" si="0"/>
        <v>0</v>
      </c>
      <c r="G29" s="12"/>
      <c r="H29" s="11">
        <f t="shared" si="1"/>
        <v>0</v>
      </c>
      <c r="I29" s="11">
        <f t="shared" si="2"/>
        <v>0</v>
      </c>
      <c r="J29" s="5"/>
    </row>
    <row r="30" spans="1:10" ht="60" customHeight="1" x14ac:dyDescent="0.25">
      <c r="A30" s="45">
        <v>26</v>
      </c>
      <c r="B30" s="48" t="s">
        <v>62</v>
      </c>
      <c r="C30" s="49" t="s">
        <v>55</v>
      </c>
      <c r="D30" s="50">
        <v>2</v>
      </c>
      <c r="E30" s="13"/>
      <c r="F30" s="11">
        <f t="shared" si="0"/>
        <v>0</v>
      </c>
      <c r="G30" s="12"/>
      <c r="H30" s="11">
        <f t="shared" si="1"/>
        <v>0</v>
      </c>
      <c r="I30" s="11">
        <f t="shared" si="2"/>
        <v>0</v>
      </c>
      <c r="J30" s="5"/>
    </row>
    <row r="31" spans="1:10" ht="60" customHeight="1" x14ac:dyDescent="0.25">
      <c r="A31" s="45">
        <v>27</v>
      </c>
      <c r="B31" s="48" t="s">
        <v>18</v>
      </c>
      <c r="C31" s="49" t="s">
        <v>55</v>
      </c>
      <c r="D31" s="50">
        <v>30</v>
      </c>
      <c r="E31" s="13"/>
      <c r="F31" s="11">
        <f t="shared" si="0"/>
        <v>0</v>
      </c>
      <c r="G31" s="12"/>
      <c r="H31" s="11">
        <f t="shared" si="1"/>
        <v>0</v>
      </c>
      <c r="I31" s="11">
        <f t="shared" si="2"/>
        <v>0</v>
      </c>
      <c r="J31" s="5"/>
    </row>
    <row r="32" spans="1:10" ht="60" customHeight="1" x14ac:dyDescent="0.25">
      <c r="A32" s="45">
        <v>28</v>
      </c>
      <c r="B32" s="67" t="s">
        <v>49</v>
      </c>
      <c r="C32" s="50" t="s">
        <v>55</v>
      </c>
      <c r="D32" s="50">
        <v>210</v>
      </c>
      <c r="E32" s="13"/>
      <c r="F32" s="11">
        <f t="shared" si="0"/>
        <v>0</v>
      </c>
      <c r="G32" s="12"/>
      <c r="H32" s="11">
        <f t="shared" si="1"/>
        <v>0</v>
      </c>
      <c r="I32" s="11">
        <f t="shared" si="2"/>
        <v>0</v>
      </c>
      <c r="J32" s="5"/>
    </row>
    <row r="33" spans="1:10" ht="60" customHeight="1" x14ac:dyDescent="0.25">
      <c r="A33" s="45">
        <v>29</v>
      </c>
      <c r="B33" s="48" t="s">
        <v>23</v>
      </c>
      <c r="C33" s="49" t="s">
        <v>55</v>
      </c>
      <c r="D33" s="50">
        <v>3</v>
      </c>
      <c r="E33" s="13"/>
      <c r="F33" s="11">
        <f t="shared" si="0"/>
        <v>0</v>
      </c>
      <c r="G33" s="12"/>
      <c r="H33" s="11">
        <f t="shared" si="1"/>
        <v>0</v>
      </c>
      <c r="I33" s="11">
        <f t="shared" si="2"/>
        <v>0</v>
      </c>
      <c r="J33" s="5"/>
    </row>
    <row r="34" spans="1:10" ht="60" customHeight="1" x14ac:dyDescent="0.25">
      <c r="A34" s="45">
        <v>30</v>
      </c>
      <c r="B34" s="48" t="s">
        <v>26</v>
      </c>
      <c r="C34" s="49" t="s">
        <v>55</v>
      </c>
      <c r="D34" s="50">
        <v>4</v>
      </c>
      <c r="E34" s="13"/>
      <c r="F34" s="11">
        <f t="shared" si="0"/>
        <v>0</v>
      </c>
      <c r="G34" s="12"/>
      <c r="H34" s="11">
        <f t="shared" si="1"/>
        <v>0</v>
      </c>
      <c r="I34" s="11">
        <f t="shared" si="2"/>
        <v>0</v>
      </c>
      <c r="J34" s="5"/>
    </row>
    <row r="35" spans="1:10" ht="49.5" customHeight="1" x14ac:dyDescent="0.25">
      <c r="A35" s="14"/>
      <c r="B35" s="55" t="s">
        <v>30</v>
      </c>
      <c r="C35" s="56"/>
      <c r="D35" s="56"/>
      <c r="E35" s="57"/>
      <c r="F35" s="15">
        <f>F38*70%</f>
        <v>0</v>
      </c>
      <c r="G35" s="16"/>
      <c r="H35" s="16"/>
      <c r="I35" s="6"/>
    </row>
    <row r="36" spans="1:10" ht="37.5" customHeight="1" x14ac:dyDescent="0.25">
      <c r="A36" s="14"/>
      <c r="B36" s="58" t="s">
        <v>31</v>
      </c>
      <c r="C36" s="59"/>
      <c r="D36" s="59"/>
      <c r="E36" s="57"/>
      <c r="F36" s="15">
        <f>F39*70%</f>
        <v>0</v>
      </c>
      <c r="G36" s="16"/>
      <c r="H36" s="16"/>
      <c r="I36" s="6"/>
    </row>
    <row r="37" spans="1:10" ht="44.25" customHeight="1" x14ac:dyDescent="0.25">
      <c r="A37" s="17"/>
      <c r="B37" s="60" t="s">
        <v>32</v>
      </c>
      <c r="C37" s="61"/>
      <c r="D37" s="61"/>
      <c r="E37" s="62"/>
      <c r="F37" s="18">
        <f>F40*70%</f>
        <v>0</v>
      </c>
      <c r="G37" s="19"/>
      <c r="H37" s="19"/>
      <c r="I37" s="7"/>
    </row>
    <row r="38" spans="1:10" ht="49.5" customHeight="1" x14ac:dyDescent="0.25">
      <c r="A38" s="17"/>
      <c r="B38" s="58" t="s">
        <v>33</v>
      </c>
      <c r="C38" s="59"/>
      <c r="D38" s="59"/>
      <c r="E38" s="57"/>
      <c r="F38" s="15">
        <f>SUM(F5:F34)</f>
        <v>0</v>
      </c>
      <c r="G38" s="16"/>
      <c r="H38" s="16"/>
      <c r="I38" s="6"/>
      <c r="J38" s="8"/>
    </row>
    <row r="39" spans="1:10" ht="45.75" customHeight="1" x14ac:dyDescent="0.25">
      <c r="A39" s="20"/>
      <c r="B39" s="63" t="s">
        <v>34</v>
      </c>
      <c r="C39" s="64"/>
      <c r="D39" s="64"/>
      <c r="E39" s="65"/>
      <c r="F39" s="21">
        <f>SUM(H5:H34)</f>
        <v>0</v>
      </c>
      <c r="G39" s="16"/>
      <c r="H39" s="16"/>
      <c r="I39" s="6"/>
    </row>
    <row r="40" spans="1:10" ht="39" customHeight="1" x14ac:dyDescent="0.25">
      <c r="A40" s="20"/>
      <c r="B40" s="60" t="s">
        <v>35</v>
      </c>
      <c r="C40" s="61"/>
      <c r="D40" s="61"/>
      <c r="E40" s="62"/>
      <c r="F40" s="18">
        <f>F38+F39</f>
        <v>0</v>
      </c>
      <c r="G40" s="19"/>
      <c r="H40" s="19"/>
      <c r="I40" s="7"/>
    </row>
    <row r="41" spans="1:10" ht="35.25" customHeight="1" x14ac:dyDescent="0.25">
      <c r="A41" s="20"/>
      <c r="B41" s="22"/>
      <c r="C41" s="23"/>
      <c r="D41" s="22"/>
      <c r="E41" s="19"/>
      <c r="F41" s="19"/>
      <c r="G41" s="24"/>
      <c r="H41" s="25"/>
    </row>
    <row r="42" spans="1:10" ht="18" customHeight="1" x14ac:dyDescent="0.25">
      <c r="A42" s="20"/>
      <c r="B42" s="26" t="s">
        <v>36</v>
      </c>
      <c r="C42" s="27"/>
      <c r="D42" s="27"/>
      <c r="E42" s="27"/>
      <c r="F42" s="27"/>
      <c r="G42" s="27"/>
      <c r="H42" s="25"/>
    </row>
    <row r="43" spans="1:10" x14ac:dyDescent="0.25">
      <c r="A43" s="20"/>
      <c r="B43" s="28" t="s">
        <v>37</v>
      </c>
      <c r="C43" s="29"/>
      <c r="D43" s="29"/>
      <c r="E43" s="29"/>
      <c r="F43" s="29"/>
      <c r="G43" s="30"/>
      <c r="H43" s="25"/>
    </row>
    <row r="44" spans="1:10" x14ac:dyDescent="0.25">
      <c r="A44" s="20"/>
      <c r="B44" s="28"/>
      <c r="C44" s="29"/>
      <c r="D44" s="29"/>
      <c r="E44" s="29"/>
      <c r="F44" s="29"/>
      <c r="G44" s="30"/>
      <c r="H44" s="25"/>
    </row>
    <row r="45" spans="1:10" x14ac:dyDescent="0.25">
      <c r="A45" s="20"/>
      <c r="B45" s="20"/>
      <c r="C45" s="20"/>
      <c r="D45" s="20"/>
      <c r="E45" s="20"/>
      <c r="F45" s="20"/>
      <c r="G45" s="20"/>
      <c r="H45" s="20"/>
    </row>
    <row r="46" spans="1:10" x14ac:dyDescent="0.25">
      <c r="A46" s="20"/>
      <c r="B46" s="20"/>
      <c r="C46" s="53"/>
      <c r="D46" s="53"/>
      <c r="E46" s="53"/>
      <c r="F46" s="53"/>
      <c r="G46" s="20"/>
      <c r="H46" s="20"/>
    </row>
    <row r="47" spans="1:10" x14ac:dyDescent="0.25">
      <c r="A47" s="20"/>
      <c r="B47" s="31"/>
      <c r="C47" s="54"/>
      <c r="D47" s="54"/>
      <c r="E47" s="54"/>
      <c r="F47" s="54"/>
      <c r="G47" s="20"/>
      <c r="H47" s="20"/>
    </row>
  </sheetData>
  <mergeCells count="9">
    <mergeCell ref="A2:G2"/>
    <mergeCell ref="C46:F46"/>
    <mergeCell ref="C47:F47"/>
    <mergeCell ref="B35:E35"/>
    <mergeCell ref="B36:E36"/>
    <mergeCell ref="B37:E37"/>
    <mergeCell ref="B38:E38"/>
    <mergeCell ref="B39:E39"/>
    <mergeCell ref="B40:E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2023-10-26T08:32:29Z</cp:lastPrinted>
  <dcterms:created xsi:type="dcterms:W3CDTF">2013-10-02T05:33:07Z</dcterms:created>
  <dcterms:modified xsi:type="dcterms:W3CDTF">2024-10-31T13:50:01Z</dcterms:modified>
</cp:coreProperties>
</file>