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ysocka346\Desktop\22.BLT.SZP.2612.136.2024\2. Przygotowanie\"/>
    </mc:Choice>
  </mc:AlternateContent>
  <bookViews>
    <workbookView xWindow="0" yWindow="0" windowWidth="25200" windowHeight="11850" firstSheet="2" activeTab="3"/>
  </bookViews>
  <sheets>
    <sheet name="Plan potrzeb 2024" sheetId="3" state="hidden" r:id="rId1"/>
    <sheet name="plan rzeczo-finansowy 2024 (2)" sheetId="5" state="hidden" r:id="rId2"/>
    <sheet name="podstawa" sheetId="6" r:id="rId3"/>
    <sheet name="opcja" sheetId="7" r:id="rId4"/>
    <sheet name="załącznik nr 3" sheetId="1" state="hidden" r:id="rId5"/>
  </sheets>
  <definedNames>
    <definedName name="Excel_BuiltIn__FilterDatabase" localSheetId="0">'Plan potrzeb 2024'!$A$8:$J$74</definedName>
    <definedName name="_xlnm.Print_Area" localSheetId="3">opcja!$A$1:$H$50</definedName>
    <definedName name="_xlnm.Print_Area" localSheetId="0">'Plan potrzeb 2024'!$A$1:$J$623</definedName>
    <definedName name="_xlnm.Print_Area" localSheetId="2">podstawa!$A$1:$H$49</definedName>
    <definedName name="_xlnm.Print_Titles" localSheetId="0">'Plan potrzeb 2024'!$6:$8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7" l="1"/>
  <c r="F7" i="7"/>
  <c r="H7" i="7" s="1"/>
  <c r="F8" i="7"/>
  <c r="F9" i="7"/>
  <c r="F10" i="7"/>
  <c r="F11" i="7"/>
  <c r="H11" i="7" s="1"/>
  <c r="F12" i="7"/>
  <c r="F13" i="7"/>
  <c r="F14" i="7"/>
  <c r="F15" i="7"/>
  <c r="H15" i="7" s="1"/>
  <c r="F16" i="7"/>
  <c r="F17" i="7"/>
  <c r="F18" i="7"/>
  <c r="F19" i="7"/>
  <c r="H19" i="7" s="1"/>
  <c r="F20" i="7"/>
  <c r="F21" i="7"/>
  <c r="F22" i="7"/>
  <c r="F23" i="7"/>
  <c r="H23" i="7" s="1"/>
  <c r="F24" i="7"/>
  <c r="F25" i="7"/>
  <c r="F26" i="7"/>
  <c r="F27" i="7"/>
  <c r="H27" i="7" s="1"/>
  <c r="F28" i="7"/>
  <c r="F29" i="7"/>
  <c r="F30" i="7"/>
  <c r="F31" i="7"/>
  <c r="H31" i="7" s="1"/>
  <c r="F33" i="7"/>
  <c r="F34" i="7"/>
  <c r="F35" i="7"/>
  <c r="H35" i="7" s="1"/>
  <c r="F36" i="7"/>
  <c r="F37" i="7"/>
  <c r="F38" i="7"/>
  <c r="F39" i="7"/>
  <c r="H39" i="7" s="1"/>
  <c r="F40" i="7"/>
  <c r="F41" i="7"/>
  <c r="F42" i="7"/>
  <c r="F6" i="7"/>
  <c r="H6" i="7"/>
  <c r="H8" i="7"/>
  <c r="H9" i="7"/>
  <c r="H10" i="7"/>
  <c r="H12" i="7"/>
  <c r="H13" i="7"/>
  <c r="H14" i="7"/>
  <c r="H16" i="7"/>
  <c r="H17" i="7"/>
  <c r="H18" i="7"/>
  <c r="H20" i="7"/>
  <c r="H21" i="7"/>
  <c r="H22" i="7"/>
  <c r="H24" i="7"/>
  <c r="H25" i="7"/>
  <c r="H26" i="7"/>
  <c r="H28" i="7"/>
  <c r="H29" i="7"/>
  <c r="H30" i="7"/>
  <c r="H32" i="7"/>
  <c r="H33" i="7"/>
  <c r="H34" i="7"/>
  <c r="H36" i="7"/>
  <c r="H37" i="7"/>
  <c r="H38" i="7"/>
  <c r="H40" i="7"/>
  <c r="H41" i="7"/>
  <c r="H42" i="7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F5" i="6"/>
  <c r="H5" i="6" s="1"/>
  <c r="H43" i="7" l="1"/>
  <c r="A7" i="7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6" i="6" l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H42" i="6" l="1"/>
  <c r="I503" i="5" l="1"/>
  <c r="G503" i="5"/>
  <c r="F503" i="5"/>
  <c r="I502" i="5"/>
  <c r="G502" i="5"/>
  <c r="F502" i="5"/>
  <c r="I501" i="5"/>
  <c r="G501" i="5"/>
  <c r="F501" i="5"/>
  <c r="I500" i="5"/>
  <c r="G500" i="5"/>
  <c r="F500" i="5"/>
  <c r="I499" i="5"/>
  <c r="G499" i="5"/>
  <c r="F499" i="5"/>
  <c r="I498" i="5"/>
  <c r="G498" i="5"/>
  <c r="F498" i="5"/>
  <c r="I497" i="5"/>
  <c r="G497" i="5"/>
  <c r="F497" i="5"/>
  <c r="I496" i="5"/>
  <c r="G496" i="5"/>
  <c r="F496" i="5"/>
  <c r="A496" i="5"/>
  <c r="A497" i="5" s="1"/>
  <c r="A498" i="5" s="1"/>
  <c r="A499" i="5" s="1"/>
  <c r="A500" i="5" s="1"/>
  <c r="A501" i="5" s="1"/>
  <c r="A502" i="5" s="1"/>
  <c r="A503" i="5" s="1"/>
  <c r="G495" i="5"/>
  <c r="G493" i="5"/>
  <c r="J491" i="5" s="1"/>
  <c r="J493" i="5" s="1"/>
  <c r="G492" i="5"/>
  <c r="I492" i="5" s="1"/>
  <c r="F492" i="5" s="1"/>
  <c r="G491" i="5"/>
  <c r="I491" i="5" s="1"/>
  <c r="G488" i="5"/>
  <c r="I488" i="5" s="1"/>
  <c r="F488" i="5" s="1"/>
  <c r="G487" i="5"/>
  <c r="I487" i="5" s="1"/>
  <c r="F487" i="5" s="1"/>
  <c r="G486" i="5"/>
  <c r="I486" i="5" s="1"/>
  <c r="F486" i="5" s="1"/>
  <c r="G485" i="5"/>
  <c r="I485" i="5" s="1"/>
  <c r="F485" i="5" s="1"/>
  <c r="G484" i="5"/>
  <c r="I484" i="5" s="1"/>
  <c r="F484" i="5" s="1"/>
  <c r="G483" i="5"/>
  <c r="I483" i="5" s="1"/>
  <c r="F483" i="5" s="1"/>
  <c r="G482" i="5"/>
  <c r="I482" i="5" s="1"/>
  <c r="F482" i="5" s="1"/>
  <c r="G481" i="5"/>
  <c r="I481" i="5" s="1"/>
  <c r="F481" i="5" s="1"/>
  <c r="G480" i="5"/>
  <c r="I480" i="5" s="1"/>
  <c r="F480" i="5" s="1"/>
  <c r="G479" i="5"/>
  <c r="I479" i="5" s="1"/>
  <c r="F479" i="5" s="1"/>
  <c r="A479" i="5"/>
  <c r="A480" i="5" s="1"/>
  <c r="A481" i="5" s="1"/>
  <c r="A482" i="5" s="1"/>
  <c r="A483" i="5" s="1"/>
  <c r="A484" i="5" s="1"/>
  <c r="A485" i="5" s="1"/>
  <c r="A486" i="5" s="1"/>
  <c r="A487" i="5" s="1"/>
  <c r="A488" i="5" s="1"/>
  <c r="G478" i="5"/>
  <c r="A478" i="5"/>
  <c r="I477" i="5"/>
  <c r="G477" i="5"/>
  <c r="G474" i="5"/>
  <c r="F474" i="5"/>
  <c r="G473" i="5"/>
  <c r="I473" i="5" s="1"/>
  <c r="F473" i="5" s="1"/>
  <c r="A473" i="5"/>
  <c r="A474" i="5" s="1"/>
  <c r="G472" i="5"/>
  <c r="I472" i="5" s="1"/>
  <c r="F472" i="5" s="1"/>
  <c r="G471" i="5"/>
  <c r="I471" i="5" s="1"/>
  <c r="F471" i="5" s="1"/>
  <c r="G470" i="5"/>
  <c r="I470" i="5" s="1"/>
  <c r="F470" i="5" s="1"/>
  <c r="G469" i="5"/>
  <c r="I469" i="5" s="1"/>
  <c r="F469" i="5" s="1"/>
  <c r="A469" i="5"/>
  <c r="A470" i="5" s="1"/>
  <c r="A471" i="5" s="1"/>
  <c r="A472" i="5" s="1"/>
  <c r="G468" i="5"/>
  <c r="I468" i="5" s="1"/>
  <c r="F468" i="5" s="1"/>
  <c r="A468" i="5"/>
  <c r="I467" i="5"/>
  <c r="I475" i="5" s="1"/>
  <c r="G467" i="5"/>
  <c r="G475" i="5" s="1"/>
  <c r="J467" i="5" s="1"/>
  <c r="J475" i="5" s="1"/>
  <c r="F467" i="5"/>
  <c r="G465" i="5"/>
  <c r="J464" i="5" s="1"/>
  <c r="I464" i="5"/>
  <c r="I465" i="5" s="1"/>
  <c r="G464" i="5"/>
  <c r="F464" i="5"/>
  <c r="I461" i="5"/>
  <c r="G461" i="5"/>
  <c r="F461" i="5"/>
  <c r="I460" i="5"/>
  <c r="G460" i="5"/>
  <c r="F460" i="5"/>
  <c r="I459" i="5"/>
  <c r="F459" i="5" s="1"/>
  <c r="G459" i="5"/>
  <c r="I458" i="5"/>
  <c r="F458" i="5" s="1"/>
  <c r="G458" i="5"/>
  <c r="I457" i="5"/>
  <c r="G457" i="5"/>
  <c r="F457" i="5"/>
  <c r="I456" i="5"/>
  <c r="G456" i="5"/>
  <c r="F456" i="5"/>
  <c r="I455" i="5"/>
  <c r="F455" i="5" s="1"/>
  <c r="G455" i="5"/>
  <c r="I454" i="5"/>
  <c r="F454" i="5" s="1"/>
  <c r="G454" i="5"/>
  <c r="I453" i="5"/>
  <c r="G453" i="5"/>
  <c r="F453" i="5"/>
  <c r="I452" i="5"/>
  <c r="G452" i="5"/>
  <c r="F452" i="5"/>
  <c r="I451" i="5"/>
  <c r="F451" i="5" s="1"/>
  <c r="G451" i="5"/>
  <c r="I450" i="5"/>
  <c r="F450" i="5" s="1"/>
  <c r="G450" i="5"/>
  <c r="I449" i="5"/>
  <c r="G449" i="5"/>
  <c r="F449" i="5"/>
  <c r="A449" i="5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G448" i="5"/>
  <c r="G445" i="5"/>
  <c r="I445" i="5" s="1"/>
  <c r="F445" i="5" s="1"/>
  <c r="G444" i="5"/>
  <c r="I444" i="5" s="1"/>
  <c r="F444" i="5" s="1"/>
  <c r="G443" i="5"/>
  <c r="I443" i="5" s="1"/>
  <c r="F443" i="5" s="1"/>
  <c r="G442" i="5"/>
  <c r="I442" i="5" s="1"/>
  <c r="F442" i="5" s="1"/>
  <c r="G441" i="5"/>
  <c r="I441" i="5" s="1"/>
  <c r="F441" i="5" s="1"/>
  <c r="G440" i="5"/>
  <c r="I440" i="5" s="1"/>
  <c r="F440" i="5" s="1"/>
  <c r="G439" i="5"/>
  <c r="I439" i="5" s="1"/>
  <c r="F439" i="5" s="1"/>
  <c r="G438" i="5"/>
  <c r="I438" i="5" s="1"/>
  <c r="F438" i="5" s="1"/>
  <c r="G437" i="5"/>
  <c r="I437" i="5" s="1"/>
  <c r="F437" i="5" s="1"/>
  <c r="G436" i="5"/>
  <c r="I436" i="5" s="1"/>
  <c r="F436" i="5" s="1"/>
  <c r="G435" i="5"/>
  <c r="I435" i="5" s="1"/>
  <c r="F435" i="5" s="1"/>
  <c r="G434" i="5"/>
  <c r="I434" i="5" s="1"/>
  <c r="F434" i="5" s="1"/>
  <c r="G433" i="5"/>
  <c r="I433" i="5" s="1"/>
  <c r="F433" i="5" s="1"/>
  <c r="G432" i="5"/>
  <c r="I432" i="5" s="1"/>
  <c r="F432" i="5" s="1"/>
  <c r="G431" i="5"/>
  <c r="I431" i="5" s="1"/>
  <c r="F431" i="5" s="1"/>
  <c r="G430" i="5"/>
  <c r="I430" i="5" s="1"/>
  <c r="F430" i="5" s="1"/>
  <c r="G429" i="5"/>
  <c r="I429" i="5" s="1"/>
  <c r="F429" i="5" s="1"/>
  <c r="G428" i="5"/>
  <c r="I428" i="5" s="1"/>
  <c r="F428" i="5" s="1"/>
  <c r="G427" i="5"/>
  <c r="I427" i="5" s="1"/>
  <c r="F427" i="5" s="1"/>
  <c r="G426" i="5"/>
  <c r="I426" i="5" s="1"/>
  <c r="F426" i="5" s="1"/>
  <c r="G425" i="5"/>
  <c r="I425" i="5" s="1"/>
  <c r="F425" i="5" s="1"/>
  <c r="G424" i="5"/>
  <c r="I424" i="5" s="1"/>
  <c r="F424" i="5" s="1"/>
  <c r="G423" i="5"/>
  <c r="I423" i="5" s="1"/>
  <c r="F423" i="5" s="1"/>
  <c r="G422" i="5"/>
  <c r="I422" i="5" s="1"/>
  <c r="F422" i="5" s="1"/>
  <c r="G421" i="5"/>
  <c r="I421" i="5" s="1"/>
  <c r="F421" i="5" s="1"/>
  <c r="G420" i="5"/>
  <c r="I420" i="5" s="1"/>
  <c r="F420" i="5" s="1"/>
  <c r="G419" i="5"/>
  <c r="I419" i="5" s="1"/>
  <c r="F419" i="5" s="1"/>
  <c r="G418" i="5"/>
  <c r="I418" i="5" s="1"/>
  <c r="F418" i="5" s="1"/>
  <c r="G417" i="5"/>
  <c r="I417" i="5" s="1"/>
  <c r="F417" i="5" s="1"/>
  <c r="G416" i="5"/>
  <c r="I416" i="5" s="1"/>
  <c r="F416" i="5" s="1"/>
  <c r="G415" i="5"/>
  <c r="I415" i="5" s="1"/>
  <c r="F415" i="5" s="1"/>
  <c r="G414" i="5"/>
  <c r="I414" i="5" s="1"/>
  <c r="F414" i="5" s="1"/>
  <c r="G413" i="5"/>
  <c r="I413" i="5" s="1"/>
  <c r="F413" i="5" s="1"/>
  <c r="G412" i="5"/>
  <c r="I412" i="5" s="1"/>
  <c r="F412" i="5" s="1"/>
  <c r="G411" i="5"/>
  <c r="I411" i="5" s="1"/>
  <c r="F411" i="5" s="1"/>
  <c r="G410" i="5"/>
  <c r="I410" i="5" s="1"/>
  <c r="F410" i="5" s="1"/>
  <c r="G409" i="5"/>
  <c r="I409" i="5" s="1"/>
  <c r="F409" i="5" s="1"/>
  <c r="G408" i="5"/>
  <c r="I408" i="5" s="1"/>
  <c r="F408" i="5" s="1"/>
  <c r="G407" i="5"/>
  <c r="I407" i="5" s="1"/>
  <c r="F407" i="5" s="1"/>
  <c r="G406" i="5"/>
  <c r="I406" i="5" s="1"/>
  <c r="F406" i="5" s="1"/>
  <c r="A406" i="5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I405" i="5"/>
  <c r="G405" i="5"/>
  <c r="G446" i="5" s="1"/>
  <c r="J405" i="5" s="1"/>
  <c r="J446" i="5" s="1"/>
  <c r="G402" i="5"/>
  <c r="I402" i="5" s="1"/>
  <c r="F402" i="5" s="1"/>
  <c r="G401" i="5"/>
  <c r="I401" i="5" s="1"/>
  <c r="F401" i="5" s="1"/>
  <c r="G400" i="5"/>
  <c r="I400" i="5" s="1"/>
  <c r="F400" i="5" s="1"/>
  <c r="G399" i="5"/>
  <c r="I399" i="5" s="1"/>
  <c r="F399" i="5" s="1"/>
  <c r="G398" i="5"/>
  <c r="I398" i="5" s="1"/>
  <c r="F398" i="5" s="1"/>
  <c r="G397" i="5"/>
  <c r="I397" i="5" s="1"/>
  <c r="F397" i="5" s="1"/>
  <c r="G396" i="5"/>
  <c r="I396" i="5" s="1"/>
  <c r="F396" i="5" s="1"/>
  <c r="G395" i="5"/>
  <c r="I395" i="5" s="1"/>
  <c r="F395" i="5" s="1"/>
  <c r="G394" i="5"/>
  <c r="I394" i="5" s="1"/>
  <c r="F394" i="5" s="1"/>
  <c r="G393" i="5"/>
  <c r="I393" i="5" s="1"/>
  <c r="F393" i="5" s="1"/>
  <c r="G392" i="5"/>
  <c r="I392" i="5" s="1"/>
  <c r="F392" i="5" s="1"/>
  <c r="G391" i="5"/>
  <c r="I391" i="5" s="1"/>
  <c r="F391" i="5" s="1"/>
  <c r="G390" i="5"/>
  <c r="I390" i="5" s="1"/>
  <c r="F390" i="5" s="1"/>
  <c r="G389" i="5"/>
  <c r="I389" i="5" s="1"/>
  <c r="F389" i="5" s="1"/>
  <c r="G388" i="5"/>
  <c r="I388" i="5" s="1"/>
  <c r="F388" i="5" s="1"/>
  <c r="G387" i="5"/>
  <c r="I387" i="5" s="1"/>
  <c r="F387" i="5" s="1"/>
  <c r="G386" i="5"/>
  <c r="I386" i="5" s="1"/>
  <c r="F386" i="5" s="1"/>
  <c r="G385" i="5"/>
  <c r="I385" i="5" s="1"/>
  <c r="F385" i="5" s="1"/>
  <c r="G384" i="5"/>
  <c r="I384" i="5" s="1"/>
  <c r="F384" i="5" s="1"/>
  <c r="G383" i="5"/>
  <c r="I383" i="5" s="1"/>
  <c r="F383" i="5" s="1"/>
  <c r="G382" i="5"/>
  <c r="I382" i="5" s="1"/>
  <c r="F382" i="5" s="1"/>
  <c r="G381" i="5"/>
  <c r="I381" i="5" s="1"/>
  <c r="F381" i="5" s="1"/>
  <c r="G380" i="5"/>
  <c r="I380" i="5" s="1"/>
  <c r="F380" i="5" s="1"/>
  <c r="G379" i="5"/>
  <c r="I379" i="5" s="1"/>
  <c r="F379" i="5" s="1"/>
  <c r="G378" i="5"/>
  <c r="I378" i="5" s="1"/>
  <c r="F378" i="5" s="1"/>
  <c r="G377" i="5"/>
  <c r="I377" i="5" s="1"/>
  <c r="F377" i="5" s="1"/>
  <c r="G376" i="5"/>
  <c r="I376" i="5" s="1"/>
  <c r="F376" i="5" s="1"/>
  <c r="G375" i="5"/>
  <c r="I375" i="5" s="1"/>
  <c r="F375" i="5" s="1"/>
  <c r="G374" i="5"/>
  <c r="I374" i="5" s="1"/>
  <c r="F374" i="5" s="1"/>
  <c r="G373" i="5"/>
  <c r="I373" i="5" s="1"/>
  <c r="F373" i="5" s="1"/>
  <c r="G372" i="5"/>
  <c r="I372" i="5" s="1"/>
  <c r="F372" i="5" s="1"/>
  <c r="G371" i="5"/>
  <c r="I371" i="5" s="1"/>
  <c r="F371" i="5" s="1"/>
  <c r="G370" i="5"/>
  <c r="I370" i="5" s="1"/>
  <c r="F370" i="5" s="1"/>
  <c r="G369" i="5"/>
  <c r="I369" i="5" s="1"/>
  <c r="F369" i="5" s="1"/>
  <c r="G368" i="5"/>
  <c r="I368" i="5" s="1"/>
  <c r="F368" i="5" s="1"/>
  <c r="G367" i="5"/>
  <c r="I367" i="5" s="1"/>
  <c r="F367" i="5" s="1"/>
  <c r="G366" i="5"/>
  <c r="I366" i="5" s="1"/>
  <c r="F366" i="5" s="1"/>
  <c r="G365" i="5"/>
  <c r="I365" i="5" s="1"/>
  <c r="F365" i="5" s="1"/>
  <c r="G364" i="5"/>
  <c r="I364" i="5" s="1"/>
  <c r="F364" i="5" s="1"/>
  <c r="G363" i="5"/>
  <c r="I363" i="5" s="1"/>
  <c r="F363" i="5" s="1"/>
  <c r="G362" i="5"/>
  <c r="I362" i="5" s="1"/>
  <c r="F362" i="5" s="1"/>
  <c r="G361" i="5"/>
  <c r="I361" i="5" s="1"/>
  <c r="F361" i="5" s="1"/>
  <c r="G360" i="5"/>
  <c r="I360" i="5" s="1"/>
  <c r="F360" i="5" s="1"/>
  <c r="A360" i="5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G359" i="5"/>
  <c r="G357" i="5"/>
  <c r="J355" i="5" s="1"/>
  <c r="J357" i="5" s="1"/>
  <c r="I356" i="5"/>
  <c r="F356" i="5" s="1"/>
  <c r="G356" i="5"/>
  <c r="A356" i="5"/>
  <c r="G355" i="5"/>
  <c r="I355" i="5" s="1"/>
  <c r="I357" i="5" s="1"/>
  <c r="I352" i="5"/>
  <c r="F352" i="5" s="1"/>
  <c r="G352" i="5"/>
  <c r="G351" i="5"/>
  <c r="I351" i="5" s="1"/>
  <c r="F351" i="5" s="1"/>
  <c r="G350" i="5"/>
  <c r="I350" i="5" s="1"/>
  <c r="F350" i="5"/>
  <c r="I349" i="5"/>
  <c r="F349" i="5" s="1"/>
  <c r="G349" i="5"/>
  <c r="I348" i="5"/>
  <c r="F348" i="5" s="1"/>
  <c r="G348" i="5"/>
  <c r="G347" i="5"/>
  <c r="I347" i="5" s="1"/>
  <c r="F347" i="5" s="1"/>
  <c r="G346" i="5"/>
  <c r="I346" i="5" s="1"/>
  <c r="F346" i="5" s="1"/>
  <c r="I345" i="5"/>
  <c r="F345" i="5" s="1"/>
  <c r="G345" i="5"/>
  <c r="I344" i="5"/>
  <c r="G344" i="5"/>
  <c r="J342" i="5"/>
  <c r="G341" i="5"/>
  <c r="I341" i="5" s="1"/>
  <c r="F341" i="5" s="1"/>
  <c r="G340" i="5"/>
  <c r="I340" i="5" s="1"/>
  <c r="F340" i="5"/>
  <c r="I339" i="5"/>
  <c r="F339" i="5" s="1"/>
  <c r="G339" i="5"/>
  <c r="I338" i="5"/>
  <c r="F338" i="5" s="1"/>
  <c r="G338" i="5"/>
  <c r="G337" i="5"/>
  <c r="I337" i="5" s="1"/>
  <c r="F337" i="5" s="1"/>
  <c r="G336" i="5"/>
  <c r="I336" i="5" s="1"/>
  <c r="F336" i="5" s="1"/>
  <c r="I335" i="5"/>
  <c r="F335" i="5" s="1"/>
  <c r="G335" i="5"/>
  <c r="I334" i="5"/>
  <c r="F334" i="5" s="1"/>
  <c r="G334" i="5"/>
  <c r="G333" i="5"/>
  <c r="I333" i="5" s="1"/>
  <c r="F333" i="5" s="1"/>
  <c r="G332" i="5"/>
  <c r="I332" i="5" s="1"/>
  <c r="F332" i="5"/>
  <c r="I331" i="5"/>
  <c r="F331" i="5" s="1"/>
  <c r="G331" i="5"/>
  <c r="I330" i="5"/>
  <c r="F330" i="5" s="1"/>
  <c r="G330" i="5"/>
  <c r="G329" i="5"/>
  <c r="I329" i="5" s="1"/>
  <c r="F329" i="5" s="1"/>
  <c r="G328" i="5"/>
  <c r="I328" i="5" s="1"/>
  <c r="F328" i="5" s="1"/>
  <c r="I327" i="5"/>
  <c r="F327" i="5" s="1"/>
  <c r="G327" i="5"/>
  <c r="I326" i="5"/>
  <c r="F326" i="5" s="1"/>
  <c r="G326" i="5"/>
  <c r="G325" i="5"/>
  <c r="I325" i="5" s="1"/>
  <c r="F325" i="5" s="1"/>
  <c r="G324" i="5"/>
  <c r="I324" i="5" s="1"/>
  <c r="F324" i="5"/>
  <c r="I323" i="5"/>
  <c r="F323" i="5" s="1"/>
  <c r="G323" i="5"/>
  <c r="I322" i="5"/>
  <c r="F322" i="5" s="1"/>
  <c r="G322" i="5"/>
  <c r="G321" i="5"/>
  <c r="I321" i="5" s="1"/>
  <c r="F321" i="5" s="1"/>
  <c r="G320" i="5"/>
  <c r="I320" i="5" s="1"/>
  <c r="F320" i="5" s="1"/>
  <c r="I319" i="5"/>
  <c r="F319" i="5" s="1"/>
  <c r="G319" i="5"/>
  <c r="I318" i="5"/>
  <c r="F318" i="5" s="1"/>
  <c r="G318" i="5"/>
  <c r="G317" i="5"/>
  <c r="I317" i="5" s="1"/>
  <c r="F317" i="5" s="1"/>
  <c r="G316" i="5"/>
  <c r="I316" i="5" s="1"/>
  <c r="F316" i="5"/>
  <c r="I315" i="5"/>
  <c r="F315" i="5" s="1"/>
  <c r="G315" i="5"/>
  <c r="I314" i="5"/>
  <c r="F314" i="5" s="1"/>
  <c r="G314" i="5"/>
  <c r="G313" i="5"/>
  <c r="I313" i="5" s="1"/>
  <c r="F313" i="5" s="1"/>
  <c r="G312" i="5"/>
  <c r="I312" i="5" s="1"/>
  <c r="F312" i="5" s="1"/>
  <c r="I311" i="5"/>
  <c r="F311" i="5" s="1"/>
  <c r="G311" i="5"/>
  <c r="I310" i="5"/>
  <c r="F310" i="5" s="1"/>
  <c r="G310" i="5"/>
  <c r="G309" i="5"/>
  <c r="I309" i="5" s="1"/>
  <c r="F309" i="5" s="1"/>
  <c r="G308" i="5"/>
  <c r="I308" i="5" s="1"/>
  <c r="F308" i="5"/>
  <c r="I307" i="5"/>
  <c r="F307" i="5" s="1"/>
  <c r="G307" i="5"/>
  <c r="I306" i="5"/>
  <c r="F306" i="5" s="1"/>
  <c r="G306" i="5"/>
  <c r="G305" i="5"/>
  <c r="I305" i="5" s="1"/>
  <c r="F305" i="5" s="1"/>
  <c r="G304" i="5"/>
  <c r="I304" i="5" s="1"/>
  <c r="F304" i="5" s="1"/>
  <c r="I303" i="5"/>
  <c r="F303" i="5" s="1"/>
  <c r="G303" i="5"/>
  <c r="I302" i="5"/>
  <c r="F302" i="5" s="1"/>
  <c r="G302" i="5"/>
  <c r="G301" i="5"/>
  <c r="I301" i="5" s="1"/>
  <c r="F301" i="5" s="1"/>
  <c r="G300" i="5"/>
  <c r="I300" i="5" s="1"/>
  <c r="F300" i="5"/>
  <c r="I299" i="5"/>
  <c r="F299" i="5" s="1"/>
  <c r="G299" i="5"/>
  <c r="I298" i="5"/>
  <c r="F298" i="5" s="1"/>
  <c r="G298" i="5"/>
  <c r="G297" i="5"/>
  <c r="I297" i="5" s="1"/>
  <c r="F297" i="5" s="1"/>
  <c r="G296" i="5"/>
  <c r="I296" i="5" s="1"/>
  <c r="F296" i="5" s="1"/>
  <c r="I295" i="5"/>
  <c r="F295" i="5" s="1"/>
  <c r="G295" i="5"/>
  <c r="I294" i="5"/>
  <c r="F294" i="5" s="1"/>
  <c r="G294" i="5"/>
  <c r="G293" i="5"/>
  <c r="I293" i="5" s="1"/>
  <c r="F293" i="5" s="1"/>
  <c r="I292" i="5"/>
  <c r="G292" i="5"/>
  <c r="F292" i="5"/>
  <c r="I291" i="5"/>
  <c r="F291" i="5" s="1"/>
  <c r="G291" i="5"/>
  <c r="I290" i="5"/>
  <c r="F290" i="5" s="1"/>
  <c r="G290" i="5"/>
  <c r="G289" i="5"/>
  <c r="I289" i="5" s="1"/>
  <c r="F289" i="5" s="1"/>
  <c r="I288" i="5"/>
  <c r="G288" i="5"/>
  <c r="F288" i="5"/>
  <c r="I287" i="5"/>
  <c r="F287" i="5" s="1"/>
  <c r="G287" i="5"/>
  <c r="I286" i="5"/>
  <c r="F286" i="5" s="1"/>
  <c r="G286" i="5"/>
  <c r="G285" i="5"/>
  <c r="I285" i="5" s="1"/>
  <c r="F285" i="5" s="1"/>
  <c r="I284" i="5"/>
  <c r="G284" i="5"/>
  <c r="F284" i="5"/>
  <c r="I283" i="5"/>
  <c r="F283" i="5" s="1"/>
  <c r="G283" i="5"/>
  <c r="I282" i="5"/>
  <c r="F282" i="5" s="1"/>
  <c r="G282" i="5"/>
  <c r="G281" i="5"/>
  <c r="I281" i="5" s="1"/>
  <c r="F281" i="5" s="1"/>
  <c r="I280" i="5"/>
  <c r="G280" i="5"/>
  <c r="F280" i="5"/>
  <c r="I279" i="5"/>
  <c r="F279" i="5" s="1"/>
  <c r="G279" i="5"/>
  <c r="I278" i="5"/>
  <c r="F278" i="5" s="1"/>
  <c r="G278" i="5"/>
  <c r="G277" i="5"/>
  <c r="I277" i="5" s="1"/>
  <c r="F277" i="5" s="1"/>
  <c r="I276" i="5"/>
  <c r="G276" i="5"/>
  <c r="F276" i="5"/>
  <c r="I275" i="5"/>
  <c r="F275" i="5" s="1"/>
  <c r="G275" i="5"/>
  <c r="I274" i="5"/>
  <c r="F274" i="5" s="1"/>
  <c r="G274" i="5"/>
  <c r="I273" i="5"/>
  <c r="G273" i="5"/>
  <c r="I270" i="5"/>
  <c r="G270" i="5"/>
  <c r="F270" i="5"/>
  <c r="I269" i="5"/>
  <c r="G269" i="5"/>
  <c r="F269" i="5"/>
  <c r="I268" i="5"/>
  <c r="G268" i="5"/>
  <c r="F268" i="5"/>
  <c r="I267" i="5"/>
  <c r="G267" i="5"/>
  <c r="F267" i="5"/>
  <c r="I266" i="5"/>
  <c r="G266" i="5"/>
  <c r="F266" i="5"/>
  <c r="I265" i="5"/>
  <c r="G265" i="5"/>
  <c r="F265" i="5"/>
  <c r="A265" i="5"/>
  <c r="A266" i="5" s="1"/>
  <c r="A267" i="5" s="1"/>
  <c r="A268" i="5" s="1"/>
  <c r="A269" i="5" s="1"/>
  <c r="A270" i="5" s="1"/>
  <c r="G264" i="5"/>
  <c r="G262" i="5"/>
  <c r="I261" i="5"/>
  <c r="F261" i="5" s="1"/>
  <c r="G261" i="5"/>
  <c r="I260" i="5"/>
  <c r="F260" i="5" s="1"/>
  <c r="G260" i="5"/>
  <c r="I259" i="5"/>
  <c r="F259" i="5" s="1"/>
  <c r="G259" i="5"/>
  <c r="I258" i="5"/>
  <c r="F258" i="5" s="1"/>
  <c r="G258" i="5"/>
  <c r="I257" i="5"/>
  <c r="F257" i="5" s="1"/>
  <c r="G257" i="5"/>
  <c r="I256" i="5"/>
  <c r="F256" i="5" s="1"/>
  <c r="G256" i="5"/>
  <c r="I255" i="5"/>
  <c r="F255" i="5" s="1"/>
  <c r="G255" i="5"/>
  <c r="I254" i="5"/>
  <c r="F254" i="5" s="1"/>
  <c r="G254" i="5"/>
  <c r="I253" i="5"/>
  <c r="F253" i="5" s="1"/>
  <c r="G253" i="5"/>
  <c r="I252" i="5"/>
  <c r="F252" i="5" s="1"/>
  <c r="G252" i="5"/>
  <c r="I251" i="5"/>
  <c r="F251" i="5" s="1"/>
  <c r="G251" i="5"/>
  <c r="I250" i="5"/>
  <c r="F250" i="5" s="1"/>
  <c r="G250" i="5"/>
  <c r="I249" i="5"/>
  <c r="F249" i="5" s="1"/>
  <c r="G249" i="5"/>
  <c r="I248" i="5"/>
  <c r="F248" i="5" s="1"/>
  <c r="G248" i="5"/>
  <c r="I247" i="5"/>
  <c r="F247" i="5" s="1"/>
  <c r="G247" i="5"/>
  <c r="A247" i="5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I246" i="5"/>
  <c r="F246" i="5" s="1"/>
  <c r="G246" i="5"/>
  <c r="I245" i="5"/>
  <c r="F245" i="5" s="1"/>
  <c r="G245" i="5"/>
  <c r="A245" i="5"/>
  <c r="A246" i="5" s="1"/>
  <c r="I244" i="5"/>
  <c r="F244" i="5" s="1"/>
  <c r="G244" i="5"/>
  <c r="A244" i="5"/>
  <c r="J243" i="5"/>
  <c r="J262" i="5" s="1"/>
  <c r="I243" i="5"/>
  <c r="G243" i="5"/>
  <c r="F243" i="5"/>
  <c r="G240" i="5"/>
  <c r="I240" i="5" s="1"/>
  <c r="F240" i="5" s="1"/>
  <c r="G239" i="5"/>
  <c r="I239" i="5" s="1"/>
  <c r="F239" i="5" s="1"/>
  <c r="I238" i="5"/>
  <c r="F238" i="5" s="1"/>
  <c r="G238" i="5"/>
  <c r="G237" i="5"/>
  <c r="I237" i="5" s="1"/>
  <c r="F237" i="5" s="1"/>
  <c r="I236" i="5"/>
  <c r="G236" i="5"/>
  <c r="F236" i="5"/>
  <c r="G235" i="5"/>
  <c r="I235" i="5" s="1"/>
  <c r="F235" i="5" s="1"/>
  <c r="G234" i="5"/>
  <c r="I234" i="5" s="1"/>
  <c r="F234" i="5" s="1"/>
  <c r="G233" i="5"/>
  <c r="I233" i="5" s="1"/>
  <c r="F233" i="5" s="1"/>
  <c r="I232" i="5"/>
  <c r="F232" i="5" s="1"/>
  <c r="G232" i="5"/>
  <c r="I231" i="5"/>
  <c r="F231" i="5" s="1"/>
  <c r="G231" i="5"/>
  <c r="A231" i="5"/>
  <c r="A232" i="5" s="1"/>
  <c r="A233" i="5" s="1"/>
  <c r="A234" i="5" s="1"/>
  <c r="A235" i="5" s="1"/>
  <c r="A236" i="5" s="1"/>
  <c r="A237" i="5" s="1"/>
  <c r="A238" i="5" s="1"/>
  <c r="A239" i="5" s="1"/>
  <c r="A240" i="5" s="1"/>
  <c r="G230" i="5"/>
  <c r="G227" i="5"/>
  <c r="I227" i="5" s="1"/>
  <c r="F227" i="5" s="1"/>
  <c r="I226" i="5"/>
  <c r="F226" i="5" s="1"/>
  <c r="G226" i="5"/>
  <c r="G225" i="5"/>
  <c r="I225" i="5" s="1"/>
  <c r="F225" i="5" s="1"/>
  <c r="I224" i="5"/>
  <c r="F224" i="5" s="1"/>
  <c r="G224" i="5"/>
  <c r="G223" i="5"/>
  <c r="I223" i="5" s="1"/>
  <c r="F223" i="5" s="1"/>
  <c r="I222" i="5"/>
  <c r="F222" i="5" s="1"/>
  <c r="G222" i="5"/>
  <c r="G221" i="5"/>
  <c r="I221" i="5" s="1"/>
  <c r="F221" i="5" s="1"/>
  <c r="I220" i="5"/>
  <c r="F220" i="5" s="1"/>
  <c r="G220" i="5"/>
  <c r="G219" i="5"/>
  <c r="I219" i="5" s="1"/>
  <c r="F219" i="5" s="1"/>
  <c r="I218" i="5"/>
  <c r="F218" i="5" s="1"/>
  <c r="G218" i="5"/>
  <c r="G217" i="5"/>
  <c r="I217" i="5" s="1"/>
  <c r="F217" i="5" s="1"/>
  <c r="I216" i="5"/>
  <c r="F216" i="5" s="1"/>
  <c r="G216" i="5"/>
  <c r="G215" i="5"/>
  <c r="I215" i="5" s="1"/>
  <c r="F215" i="5" s="1"/>
  <c r="I214" i="5"/>
  <c r="F214" i="5" s="1"/>
  <c r="G214" i="5"/>
  <c r="A214" i="5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I213" i="5"/>
  <c r="G213" i="5"/>
  <c r="G210" i="5"/>
  <c r="I210" i="5" s="1"/>
  <c r="F210" i="5" s="1"/>
  <c r="I209" i="5"/>
  <c r="F209" i="5" s="1"/>
  <c r="G209" i="5"/>
  <c r="G208" i="5"/>
  <c r="I208" i="5" s="1"/>
  <c r="F208" i="5" s="1"/>
  <c r="I207" i="5"/>
  <c r="G207" i="5"/>
  <c r="F207" i="5"/>
  <c r="G206" i="5"/>
  <c r="I206" i="5" s="1"/>
  <c r="F206" i="5" s="1"/>
  <c r="I205" i="5"/>
  <c r="F205" i="5" s="1"/>
  <c r="G205" i="5"/>
  <c r="G204" i="5"/>
  <c r="I204" i="5" s="1"/>
  <c r="F204" i="5" s="1"/>
  <c r="I203" i="5"/>
  <c r="G203" i="5"/>
  <c r="F203" i="5"/>
  <c r="G202" i="5"/>
  <c r="I202" i="5" s="1"/>
  <c r="F202" i="5" s="1"/>
  <c r="I201" i="5"/>
  <c r="F201" i="5" s="1"/>
  <c r="G201" i="5"/>
  <c r="G200" i="5"/>
  <c r="I200" i="5" s="1"/>
  <c r="F200" i="5" s="1"/>
  <c r="I199" i="5"/>
  <c r="G199" i="5"/>
  <c r="F199" i="5"/>
  <c r="G198" i="5"/>
  <c r="I198" i="5" s="1"/>
  <c r="F198" i="5" s="1"/>
  <c r="I197" i="5"/>
  <c r="F197" i="5" s="1"/>
  <c r="G197" i="5"/>
  <c r="G196" i="5"/>
  <c r="I196" i="5" s="1"/>
  <c r="F196" i="5" s="1"/>
  <c r="I195" i="5"/>
  <c r="G195" i="5"/>
  <c r="F195" i="5"/>
  <c r="G194" i="5"/>
  <c r="I194" i="5" s="1"/>
  <c r="F194" i="5" s="1"/>
  <c r="I193" i="5"/>
  <c r="F193" i="5" s="1"/>
  <c r="G193" i="5"/>
  <c r="G192" i="5"/>
  <c r="I192" i="5" s="1"/>
  <c r="F192" i="5" s="1"/>
  <c r="I191" i="5"/>
  <c r="G191" i="5"/>
  <c r="F191" i="5"/>
  <c r="G190" i="5"/>
  <c r="I190" i="5" s="1"/>
  <c r="F190" i="5" s="1"/>
  <c r="I189" i="5"/>
  <c r="F189" i="5" s="1"/>
  <c r="G189" i="5"/>
  <c r="G188" i="5"/>
  <c r="I188" i="5" s="1"/>
  <c r="F188" i="5" s="1"/>
  <c r="I187" i="5"/>
  <c r="G187" i="5"/>
  <c r="F187" i="5"/>
  <c r="G186" i="5"/>
  <c r="I186" i="5" s="1"/>
  <c r="F186" i="5" s="1"/>
  <c r="I185" i="5"/>
  <c r="F185" i="5" s="1"/>
  <c r="G185" i="5"/>
  <c r="G184" i="5"/>
  <c r="I184" i="5" s="1"/>
  <c r="F184" i="5" s="1"/>
  <c r="I183" i="5"/>
  <c r="G183" i="5"/>
  <c r="F183" i="5"/>
  <c r="G182" i="5"/>
  <c r="I182" i="5" s="1"/>
  <c r="F182" i="5" s="1"/>
  <c r="I181" i="5"/>
  <c r="F181" i="5" s="1"/>
  <c r="G181" i="5"/>
  <c r="G180" i="5"/>
  <c r="I180" i="5" s="1"/>
  <c r="F180" i="5" s="1"/>
  <c r="A180" i="5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I179" i="5"/>
  <c r="F179" i="5" s="1"/>
  <c r="G179" i="5"/>
  <c r="J177" i="5"/>
  <c r="G176" i="5"/>
  <c r="I176" i="5" s="1"/>
  <c r="F176" i="5"/>
  <c r="G175" i="5"/>
  <c r="I175" i="5" s="1"/>
  <c r="F175" i="5" s="1"/>
  <c r="G174" i="5"/>
  <c r="I174" i="5" s="1"/>
  <c r="F174" i="5"/>
  <c r="G173" i="5"/>
  <c r="I173" i="5" s="1"/>
  <c r="F173" i="5" s="1"/>
  <c r="G172" i="5"/>
  <c r="I172" i="5" s="1"/>
  <c r="F172" i="5"/>
  <c r="G171" i="5"/>
  <c r="I171" i="5" s="1"/>
  <c r="F171" i="5" s="1"/>
  <c r="G170" i="5"/>
  <c r="I170" i="5" s="1"/>
  <c r="F170" i="5"/>
  <c r="G169" i="5"/>
  <c r="I169" i="5" s="1"/>
  <c r="F169" i="5" s="1"/>
  <c r="G168" i="5"/>
  <c r="I168" i="5" s="1"/>
  <c r="F168" i="5"/>
  <c r="G167" i="5"/>
  <c r="I167" i="5" s="1"/>
  <c r="F167" i="5" s="1"/>
  <c r="G166" i="5"/>
  <c r="I166" i="5" s="1"/>
  <c r="F166" i="5"/>
  <c r="G165" i="5"/>
  <c r="I165" i="5" s="1"/>
  <c r="F165" i="5" s="1"/>
  <c r="G164" i="5"/>
  <c r="I164" i="5" s="1"/>
  <c r="F164" i="5"/>
  <c r="G163" i="5"/>
  <c r="I163" i="5" s="1"/>
  <c r="F163" i="5" s="1"/>
  <c r="G162" i="5"/>
  <c r="I162" i="5" s="1"/>
  <c r="F162" i="5"/>
  <c r="G161" i="5"/>
  <c r="I161" i="5" s="1"/>
  <c r="F161" i="5" s="1"/>
  <c r="G160" i="5"/>
  <c r="I160" i="5" s="1"/>
  <c r="F160" i="5"/>
  <c r="G159" i="5"/>
  <c r="I159" i="5" s="1"/>
  <c r="F159" i="5" s="1"/>
  <c r="G158" i="5"/>
  <c r="I158" i="5" s="1"/>
  <c r="F158" i="5"/>
  <c r="G157" i="5"/>
  <c r="I157" i="5" s="1"/>
  <c r="F157" i="5" s="1"/>
  <c r="G156" i="5"/>
  <c r="I156" i="5" s="1"/>
  <c r="F156" i="5"/>
  <c r="G155" i="5"/>
  <c r="I155" i="5" s="1"/>
  <c r="F155" i="5" s="1"/>
  <c r="G154" i="5"/>
  <c r="I154" i="5" s="1"/>
  <c r="F154" i="5"/>
  <c r="G153" i="5"/>
  <c r="I153" i="5" s="1"/>
  <c r="F153" i="5" s="1"/>
  <c r="G152" i="5"/>
  <c r="I152" i="5" s="1"/>
  <c r="F152" i="5"/>
  <c r="G151" i="5"/>
  <c r="I151" i="5" s="1"/>
  <c r="F151" i="5" s="1"/>
  <c r="G150" i="5"/>
  <c r="I150" i="5" s="1"/>
  <c r="F150" i="5"/>
  <c r="G149" i="5"/>
  <c r="I149" i="5" s="1"/>
  <c r="F149" i="5" s="1"/>
  <c r="G148" i="5"/>
  <c r="I148" i="5" s="1"/>
  <c r="F148" i="5"/>
  <c r="G147" i="5"/>
  <c r="I147" i="5" s="1"/>
  <c r="F147" i="5" s="1"/>
  <c r="G146" i="5"/>
  <c r="I146" i="5" s="1"/>
  <c r="F146" i="5"/>
  <c r="G145" i="5"/>
  <c r="I145" i="5" s="1"/>
  <c r="F145" i="5" s="1"/>
  <c r="G144" i="5"/>
  <c r="I144" i="5" s="1"/>
  <c r="F144" i="5"/>
  <c r="G143" i="5"/>
  <c r="I143" i="5" s="1"/>
  <c r="F143" i="5" s="1"/>
  <c r="G142" i="5"/>
  <c r="I142" i="5" s="1"/>
  <c r="F142" i="5"/>
  <c r="G141" i="5"/>
  <c r="I141" i="5" s="1"/>
  <c r="F141" i="5" s="1"/>
  <c r="G140" i="5"/>
  <c r="I140" i="5" s="1"/>
  <c r="F140" i="5"/>
  <c r="G139" i="5"/>
  <c r="I139" i="5" s="1"/>
  <c r="F139" i="5" s="1"/>
  <c r="G138" i="5"/>
  <c r="I138" i="5" s="1"/>
  <c r="F138" i="5"/>
  <c r="G137" i="5"/>
  <c r="I137" i="5" s="1"/>
  <c r="F137" i="5" s="1"/>
  <c r="G136" i="5"/>
  <c r="I136" i="5" s="1"/>
  <c r="F136" i="5"/>
  <c r="G135" i="5"/>
  <c r="I135" i="5" s="1"/>
  <c r="F135" i="5" s="1"/>
  <c r="A135" i="5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J134" i="5"/>
  <c r="I134" i="5"/>
  <c r="G134" i="5"/>
  <c r="G132" i="5"/>
  <c r="J127" i="5" s="1"/>
  <c r="J132" i="5" s="1"/>
  <c r="I131" i="5"/>
  <c r="F131" i="5" s="1"/>
  <c r="G131" i="5"/>
  <c r="I130" i="5"/>
  <c r="F130" i="5" s="1"/>
  <c r="G130" i="5"/>
  <c r="I129" i="5"/>
  <c r="G129" i="5"/>
  <c r="F129" i="5"/>
  <c r="G128" i="5"/>
  <c r="I128" i="5" s="1"/>
  <c r="F128" i="5"/>
  <c r="G127" i="5"/>
  <c r="I127" i="5" s="1"/>
  <c r="I124" i="5"/>
  <c r="F124" i="5" s="1"/>
  <c r="G124" i="5"/>
  <c r="G123" i="5"/>
  <c r="I123" i="5" s="1"/>
  <c r="F123" i="5" s="1"/>
  <c r="I122" i="5"/>
  <c r="F122" i="5" s="1"/>
  <c r="G122" i="5"/>
  <c r="G121" i="5"/>
  <c r="I121" i="5" s="1"/>
  <c r="F121" i="5" s="1"/>
  <c r="I120" i="5"/>
  <c r="F120" i="5" s="1"/>
  <c r="G120" i="5"/>
  <c r="G119" i="5"/>
  <c r="I119" i="5" s="1"/>
  <c r="F119" i="5" s="1"/>
  <c r="I118" i="5"/>
  <c r="F118" i="5" s="1"/>
  <c r="G118" i="5"/>
  <c r="G117" i="5"/>
  <c r="I117" i="5" s="1"/>
  <c r="F117" i="5" s="1"/>
  <c r="I116" i="5"/>
  <c r="F116" i="5" s="1"/>
  <c r="G116" i="5"/>
  <c r="G115" i="5"/>
  <c r="I115" i="5" s="1"/>
  <c r="F115" i="5" s="1"/>
  <c r="I114" i="5"/>
  <c r="F114" i="5" s="1"/>
  <c r="G114" i="5"/>
  <c r="G113" i="5"/>
  <c r="I113" i="5" s="1"/>
  <c r="F113" i="5" s="1"/>
  <c r="I112" i="5"/>
  <c r="F112" i="5" s="1"/>
  <c r="G112" i="5"/>
  <c r="G111" i="5"/>
  <c r="I111" i="5" s="1"/>
  <c r="F111" i="5" s="1"/>
  <c r="I110" i="5"/>
  <c r="F110" i="5" s="1"/>
  <c r="G110" i="5"/>
  <c r="G109" i="5"/>
  <c r="I109" i="5" s="1"/>
  <c r="F109" i="5" s="1"/>
  <c r="I108" i="5"/>
  <c r="F108" i="5" s="1"/>
  <c r="G108" i="5"/>
  <c r="G107" i="5"/>
  <c r="I107" i="5" s="1"/>
  <c r="F107" i="5" s="1"/>
  <c r="I106" i="5"/>
  <c r="F106" i="5" s="1"/>
  <c r="G106" i="5"/>
  <c r="A106" i="5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G105" i="5"/>
  <c r="I105" i="5" s="1"/>
  <c r="F105" i="5" s="1"/>
  <c r="A105" i="5"/>
  <c r="I104" i="5"/>
  <c r="F104" i="5" s="1"/>
  <c r="G104" i="5"/>
  <c r="G101" i="5"/>
  <c r="G98" i="5"/>
  <c r="I98" i="5" s="1"/>
  <c r="F98" i="5" s="1"/>
  <c r="G97" i="5"/>
  <c r="I97" i="5" s="1"/>
  <c r="F97" i="5"/>
  <c r="G96" i="5"/>
  <c r="I96" i="5" s="1"/>
  <c r="F96" i="5" s="1"/>
  <c r="G95" i="5"/>
  <c r="I95" i="5" s="1"/>
  <c r="F95" i="5"/>
  <c r="G94" i="5"/>
  <c r="I94" i="5" s="1"/>
  <c r="F94" i="5" s="1"/>
  <c r="A94" i="5"/>
  <c r="A95" i="5" s="1"/>
  <c r="A96" i="5" s="1"/>
  <c r="A97" i="5" s="1"/>
  <c r="A98" i="5" s="1"/>
  <c r="G93" i="5"/>
  <c r="I90" i="5"/>
  <c r="F90" i="5" s="1"/>
  <c r="G90" i="5"/>
  <c r="I89" i="5"/>
  <c r="F89" i="5" s="1"/>
  <c r="G89" i="5"/>
  <c r="I88" i="5"/>
  <c r="F88" i="5" s="1"/>
  <c r="G88" i="5"/>
  <c r="I87" i="5"/>
  <c r="F87" i="5" s="1"/>
  <c r="G87" i="5"/>
  <c r="I86" i="5"/>
  <c r="F86" i="5" s="1"/>
  <c r="G86" i="5"/>
  <c r="I85" i="5"/>
  <c r="F85" i="5" s="1"/>
  <c r="G85" i="5"/>
  <c r="I84" i="5"/>
  <c r="F84" i="5" s="1"/>
  <c r="G84" i="5"/>
  <c r="I83" i="5"/>
  <c r="F83" i="5" s="1"/>
  <c r="G83" i="5"/>
  <c r="I82" i="5"/>
  <c r="F82" i="5" s="1"/>
  <c r="G82" i="5"/>
  <c r="I81" i="5"/>
  <c r="F81" i="5" s="1"/>
  <c r="G81" i="5"/>
  <c r="I80" i="5"/>
  <c r="F80" i="5" s="1"/>
  <c r="G80" i="5"/>
  <c r="I79" i="5"/>
  <c r="F79" i="5" s="1"/>
  <c r="G79" i="5"/>
  <c r="I78" i="5"/>
  <c r="F78" i="5" s="1"/>
  <c r="G78" i="5"/>
  <c r="I77" i="5"/>
  <c r="F77" i="5" s="1"/>
  <c r="G77" i="5"/>
  <c r="I76" i="5"/>
  <c r="F76" i="5" s="1"/>
  <c r="G76" i="5"/>
  <c r="I75" i="5"/>
  <c r="F75" i="5" s="1"/>
  <c r="G75" i="5"/>
  <c r="I74" i="5"/>
  <c r="G74" i="5"/>
  <c r="A74" i="5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G73" i="5"/>
  <c r="I73" i="5" s="1"/>
  <c r="F73" i="5"/>
  <c r="G70" i="5"/>
  <c r="I70" i="5" s="1"/>
  <c r="F70" i="5" s="1"/>
  <c r="I69" i="5"/>
  <c r="F69" i="5" s="1"/>
  <c r="G69" i="5"/>
  <c r="I68" i="5"/>
  <c r="F68" i="5" s="1"/>
  <c r="G68" i="5"/>
  <c r="I67" i="5"/>
  <c r="G67" i="5"/>
  <c r="F67" i="5"/>
  <c r="I66" i="5"/>
  <c r="G66" i="5"/>
  <c r="F66" i="5"/>
  <c r="I65" i="5"/>
  <c r="F65" i="5" s="1"/>
  <c r="G65" i="5"/>
  <c r="I64" i="5"/>
  <c r="F64" i="5" s="1"/>
  <c r="G64" i="5"/>
  <c r="I63" i="5"/>
  <c r="G63" i="5"/>
  <c r="F63" i="5"/>
  <c r="I62" i="5"/>
  <c r="G62" i="5"/>
  <c r="F62" i="5"/>
  <c r="I61" i="5"/>
  <c r="F61" i="5" s="1"/>
  <c r="G61" i="5"/>
  <c r="I60" i="5"/>
  <c r="F60" i="5" s="1"/>
  <c r="G60" i="5"/>
  <c r="I59" i="5"/>
  <c r="G59" i="5"/>
  <c r="F59" i="5"/>
  <c r="I58" i="5"/>
  <c r="G58" i="5"/>
  <c r="F58" i="5"/>
  <c r="I57" i="5"/>
  <c r="F57" i="5" s="1"/>
  <c r="G57" i="5"/>
  <c r="I56" i="5"/>
  <c r="F56" i="5" s="1"/>
  <c r="G56" i="5"/>
  <c r="I55" i="5"/>
  <c r="G55" i="5"/>
  <c r="F55" i="5"/>
  <c r="I54" i="5"/>
  <c r="G54" i="5"/>
  <c r="F54" i="5"/>
  <c r="I53" i="5"/>
  <c r="F53" i="5" s="1"/>
  <c r="G53" i="5"/>
  <c r="I52" i="5"/>
  <c r="F52" i="5" s="1"/>
  <c r="G52" i="5"/>
  <c r="I51" i="5"/>
  <c r="G51" i="5"/>
  <c r="F51" i="5"/>
  <c r="I50" i="5"/>
  <c r="G50" i="5"/>
  <c r="F50" i="5"/>
  <c r="I49" i="5"/>
  <c r="F49" i="5" s="1"/>
  <c r="G49" i="5"/>
  <c r="I48" i="5"/>
  <c r="F48" i="5" s="1"/>
  <c r="G48" i="5"/>
  <c r="I47" i="5"/>
  <c r="G47" i="5"/>
  <c r="F47" i="5"/>
  <c r="I46" i="5"/>
  <c r="G46" i="5"/>
  <c r="F46" i="5"/>
  <c r="I45" i="5"/>
  <c r="F45" i="5" s="1"/>
  <c r="G45" i="5"/>
  <c r="I44" i="5"/>
  <c r="F44" i="5" s="1"/>
  <c r="G44" i="5"/>
  <c r="I43" i="5"/>
  <c r="G43" i="5"/>
  <c r="F43" i="5"/>
  <c r="I42" i="5"/>
  <c r="G42" i="5"/>
  <c r="F42" i="5"/>
  <c r="I41" i="5"/>
  <c r="F41" i="5" s="1"/>
  <c r="G41" i="5"/>
  <c r="I40" i="5"/>
  <c r="F40" i="5" s="1"/>
  <c r="G40" i="5"/>
  <c r="I39" i="5"/>
  <c r="G39" i="5"/>
  <c r="F39" i="5"/>
  <c r="I38" i="5"/>
  <c r="G38" i="5"/>
  <c r="F38" i="5"/>
  <c r="I37" i="5"/>
  <c r="F37" i="5" s="1"/>
  <c r="G37" i="5"/>
  <c r="I36" i="5"/>
  <c r="F36" i="5" s="1"/>
  <c r="G36" i="5"/>
  <c r="I35" i="5"/>
  <c r="G35" i="5"/>
  <c r="F35" i="5"/>
  <c r="I34" i="5"/>
  <c r="G34" i="5"/>
  <c r="F34" i="5"/>
  <c r="I33" i="5"/>
  <c r="F33" i="5" s="1"/>
  <c r="G33" i="5"/>
  <c r="I32" i="5"/>
  <c r="F32" i="5" s="1"/>
  <c r="G32" i="5"/>
  <c r="I31" i="5"/>
  <c r="G31" i="5"/>
  <c r="F31" i="5"/>
  <c r="I30" i="5"/>
  <c r="G30" i="5"/>
  <c r="F30" i="5"/>
  <c r="I29" i="5"/>
  <c r="F29" i="5" s="1"/>
  <c r="G29" i="5"/>
  <c r="I28" i="5"/>
  <c r="F28" i="5" s="1"/>
  <c r="G28" i="5"/>
  <c r="I27" i="5"/>
  <c r="G27" i="5"/>
  <c r="F27" i="5"/>
  <c r="I26" i="5"/>
  <c r="G26" i="5"/>
  <c r="F26" i="5"/>
  <c r="I25" i="5"/>
  <c r="F25" i="5" s="1"/>
  <c r="G25" i="5"/>
  <c r="I24" i="5"/>
  <c r="F24" i="5" s="1"/>
  <c r="G24" i="5"/>
  <c r="I23" i="5"/>
  <c r="G23" i="5"/>
  <c r="F23" i="5"/>
  <c r="I22" i="5"/>
  <c r="G22" i="5"/>
  <c r="F22" i="5"/>
  <c r="I21" i="5"/>
  <c r="F21" i="5" s="1"/>
  <c r="G21" i="5"/>
  <c r="I20" i="5"/>
  <c r="F20" i="5" s="1"/>
  <c r="G20" i="5"/>
  <c r="I19" i="5"/>
  <c r="G19" i="5"/>
  <c r="F19" i="5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G18" i="5"/>
  <c r="I18" i="5" s="1"/>
  <c r="G102" i="5" l="1"/>
  <c r="J101" i="5" s="1"/>
  <c r="J102" i="5" s="1"/>
  <c r="I101" i="5"/>
  <c r="I91" i="5"/>
  <c r="F74" i="5"/>
  <c r="F127" i="5"/>
  <c r="I132" i="5"/>
  <c r="F134" i="5"/>
  <c r="I177" i="5"/>
  <c r="G177" i="5"/>
  <c r="I228" i="5"/>
  <c r="F213" i="5"/>
  <c r="G271" i="5"/>
  <c r="J264" i="5" s="1"/>
  <c r="J271" i="5" s="1"/>
  <c r="I264" i="5"/>
  <c r="I71" i="5"/>
  <c r="F18" i="5"/>
  <c r="G99" i="5"/>
  <c r="J93" i="5" s="1"/>
  <c r="J99" i="5" s="1"/>
  <c r="I93" i="5"/>
  <c r="G71" i="5"/>
  <c r="I211" i="5"/>
  <c r="G228" i="5"/>
  <c r="J213" i="5" s="1"/>
  <c r="J228" i="5" s="1"/>
  <c r="G91" i="5"/>
  <c r="J73" i="5" s="1"/>
  <c r="J91" i="5" s="1"/>
  <c r="G125" i="5"/>
  <c r="J104" i="5" s="1"/>
  <c r="J125" i="5" s="1"/>
  <c r="I262" i="5"/>
  <c r="I342" i="5"/>
  <c r="F273" i="5"/>
  <c r="I125" i="5"/>
  <c r="G211" i="5"/>
  <c r="J179" i="5" s="1"/>
  <c r="J211" i="5" s="1"/>
  <c r="G241" i="5"/>
  <c r="J230" i="5" s="1"/>
  <c r="J241" i="5" s="1"/>
  <c r="I230" i="5"/>
  <c r="G342" i="5"/>
  <c r="J273" i="5" s="1"/>
  <c r="I353" i="5"/>
  <c r="F355" i="5"/>
  <c r="I446" i="5"/>
  <c r="F405" i="5"/>
  <c r="F477" i="5"/>
  <c r="G462" i="5"/>
  <c r="J448" i="5" s="1"/>
  <c r="J462" i="5" s="1"/>
  <c r="I448" i="5"/>
  <c r="G504" i="5"/>
  <c r="J495" i="5" s="1"/>
  <c r="J504" i="5" s="1"/>
  <c r="I495" i="5"/>
  <c r="G403" i="5"/>
  <c r="J359" i="5" s="1"/>
  <c r="J403" i="5" s="1"/>
  <c r="I359" i="5"/>
  <c r="I493" i="5"/>
  <c r="F491" i="5"/>
  <c r="F344" i="5"/>
  <c r="G353" i="5"/>
  <c r="J344" i="5" s="1"/>
  <c r="J353" i="5" s="1"/>
  <c r="G489" i="5"/>
  <c r="J477" i="5" s="1"/>
  <c r="J489" i="5" s="1"/>
  <c r="I478" i="5"/>
  <c r="F478" i="5" s="1"/>
  <c r="F495" i="5" l="1"/>
  <c r="I504" i="5"/>
  <c r="I489" i="5"/>
  <c r="G505" i="5"/>
  <c r="J18" i="5"/>
  <c r="J71" i="5" s="1"/>
  <c r="J505" i="5" s="1"/>
  <c r="F101" i="5"/>
  <c r="I102" i="5"/>
  <c r="F359" i="5"/>
  <c r="I403" i="5"/>
  <c r="F448" i="5"/>
  <c r="I462" i="5"/>
  <c r="I241" i="5"/>
  <c r="F230" i="5"/>
  <c r="F93" i="5"/>
  <c r="I99" i="5"/>
  <c r="I505" i="5" s="1"/>
  <c r="F264" i="5"/>
  <c r="I271" i="5"/>
  <c r="E613" i="3" l="1"/>
  <c r="E612" i="3"/>
  <c r="A612" i="3"/>
  <c r="A613" i="3" s="1"/>
  <c r="E611" i="3"/>
  <c r="E610" i="3"/>
  <c r="E609" i="3"/>
  <c r="E608" i="3"/>
  <c r="E607" i="3"/>
  <c r="E606" i="3"/>
  <c r="A606" i="3"/>
  <c r="A607" i="3" s="1"/>
  <c r="A608" i="3" s="1"/>
  <c r="A609" i="3" s="1"/>
  <c r="A610" i="3" s="1"/>
  <c r="A611" i="3" s="1"/>
  <c r="E605" i="3"/>
  <c r="E603" i="3"/>
  <c r="A603" i="3"/>
  <c r="E602" i="3"/>
  <c r="E600" i="3"/>
  <c r="E599" i="3"/>
  <c r="E598" i="3"/>
  <c r="E597" i="3"/>
  <c r="E596" i="3"/>
  <c r="E595" i="3"/>
  <c r="E594" i="3"/>
  <c r="E593" i="3"/>
  <c r="A593" i="3"/>
  <c r="A594" i="3" s="1"/>
  <c r="A595" i="3" s="1"/>
  <c r="A596" i="3" s="1"/>
  <c r="A597" i="3" s="1"/>
  <c r="A598" i="3" s="1"/>
  <c r="A599" i="3" s="1"/>
  <c r="A600" i="3" s="1"/>
  <c r="E592" i="3"/>
  <c r="E591" i="3"/>
  <c r="A591" i="3"/>
  <c r="A592" i="3" s="1"/>
  <c r="E590" i="3"/>
  <c r="A590" i="3"/>
  <c r="E589" i="3"/>
  <c r="E587" i="3"/>
  <c r="E586" i="3"/>
  <c r="E585" i="3"/>
  <c r="E584" i="3"/>
  <c r="E583" i="3"/>
  <c r="E582" i="3"/>
  <c r="A582" i="3"/>
  <c r="A583" i="3" s="1"/>
  <c r="A584" i="3" s="1"/>
  <c r="A585" i="3" s="1"/>
  <c r="A586" i="3" s="1"/>
  <c r="A587" i="3" s="1"/>
  <c r="E581" i="3"/>
  <c r="A581" i="3"/>
  <c r="E580" i="3"/>
  <c r="E578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A565" i="3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E564" i="3"/>
  <c r="A564" i="3"/>
  <c r="E563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A531" i="3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E530" i="3"/>
  <c r="E529" i="3"/>
  <c r="A529" i="3"/>
  <c r="A530" i="3" s="1"/>
  <c r="E528" i="3"/>
  <c r="E527" i="3"/>
  <c r="E526" i="3"/>
  <c r="E525" i="3"/>
  <c r="E524" i="3"/>
  <c r="E523" i="3"/>
  <c r="A523" i="3"/>
  <c r="A524" i="3" s="1"/>
  <c r="A525" i="3" s="1"/>
  <c r="A526" i="3" s="1"/>
  <c r="A527" i="3" s="1"/>
  <c r="A528" i="3" s="1"/>
  <c r="E522" i="3"/>
  <c r="A522" i="3"/>
  <c r="E521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A477" i="3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E476" i="3"/>
  <c r="E474" i="3"/>
  <c r="A474" i="3"/>
  <c r="E473" i="3"/>
  <c r="E471" i="3"/>
  <c r="E470" i="3"/>
  <c r="E469" i="3"/>
  <c r="E468" i="3"/>
  <c r="E467" i="3"/>
  <c r="E466" i="3"/>
  <c r="E465" i="3"/>
  <c r="E464" i="3"/>
  <c r="E463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A394" i="3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3" i="3" s="1"/>
  <c r="A464" i="3" s="1"/>
  <c r="A465" i="3" s="1"/>
  <c r="A466" i="3" s="1"/>
  <c r="A467" i="3" s="1"/>
  <c r="A468" i="3" s="1"/>
  <c r="A469" i="3" s="1"/>
  <c r="A470" i="3" s="1"/>
  <c r="A471" i="3" s="1"/>
  <c r="E393" i="3"/>
  <c r="E391" i="3"/>
  <c r="E390" i="3"/>
  <c r="E389" i="3"/>
  <c r="E388" i="3"/>
  <c r="E387" i="3"/>
  <c r="E386" i="3"/>
  <c r="A386" i="3"/>
  <c r="A387" i="3" s="1"/>
  <c r="A388" i="3" s="1"/>
  <c r="A389" i="3" s="1"/>
  <c r="A390" i="3" s="1"/>
  <c r="A391" i="3" s="1"/>
  <c r="E385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A366" i="3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E365" i="3"/>
  <c r="E363" i="3"/>
  <c r="E362" i="3"/>
  <c r="E361" i="3"/>
  <c r="E360" i="3"/>
  <c r="E359" i="3"/>
  <c r="A359" i="3"/>
  <c r="A360" i="3" s="1"/>
  <c r="A361" i="3" s="1"/>
  <c r="A362" i="3" s="1"/>
  <c r="A363" i="3" s="1"/>
  <c r="E358" i="3"/>
  <c r="E357" i="3"/>
  <c r="A357" i="3"/>
  <c r="A358" i="3" s="1"/>
  <c r="E356" i="3"/>
  <c r="E355" i="3"/>
  <c r="A355" i="3"/>
  <c r="A356" i="3" s="1"/>
  <c r="E354" i="3"/>
  <c r="A354" i="3"/>
  <c r="E353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A338" i="3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E337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A308" i="3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E307" i="3"/>
  <c r="E306" i="3"/>
  <c r="A306" i="3"/>
  <c r="A307" i="3" s="1"/>
  <c r="E305" i="3"/>
  <c r="A305" i="3"/>
  <c r="E304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A266" i="3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E265" i="3"/>
  <c r="E264" i="3"/>
  <c r="A264" i="3"/>
  <c r="A265" i="3" s="1"/>
  <c r="E263" i="3"/>
  <c r="E262" i="3"/>
  <c r="A262" i="3"/>
  <c r="A263" i="3" s="1"/>
  <c r="E261" i="3"/>
  <c r="A261" i="3"/>
  <c r="E260" i="3"/>
  <c r="E258" i="3"/>
  <c r="E257" i="3"/>
  <c r="A257" i="3"/>
  <c r="A258" i="3" s="1"/>
  <c r="E256" i="3"/>
  <c r="E255" i="3"/>
  <c r="A255" i="3"/>
  <c r="A256" i="3" s="1"/>
  <c r="E254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A237" i="3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E236" i="3"/>
  <c r="E235" i="3"/>
  <c r="A235" i="3"/>
  <c r="A236" i="3" s="1"/>
  <c r="E234" i="3"/>
  <c r="E233" i="3"/>
  <c r="A233" i="3"/>
  <c r="A234" i="3" s="1"/>
  <c r="E232" i="3"/>
  <c r="E230" i="3"/>
  <c r="E228" i="3"/>
  <c r="E227" i="3"/>
  <c r="E226" i="3"/>
  <c r="E225" i="3"/>
  <c r="E224" i="3"/>
  <c r="A224" i="3"/>
  <c r="A225" i="3" s="1"/>
  <c r="A226" i="3" s="1"/>
  <c r="A227" i="3" s="1"/>
  <c r="A228" i="3" s="1"/>
  <c r="E223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A207" i="3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E206" i="3"/>
  <c r="E205" i="3"/>
  <c r="A205" i="3"/>
  <c r="A206" i="3" s="1"/>
  <c r="E204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A155" i="3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E154" i="3"/>
  <c r="E153" i="3"/>
  <c r="A153" i="3"/>
  <c r="A154" i="3" s="1"/>
  <c r="E152" i="3"/>
  <c r="E151" i="3"/>
  <c r="A151" i="3"/>
  <c r="A152" i="3" s="1"/>
  <c r="E150" i="3"/>
  <c r="E147" i="3"/>
  <c r="E146" i="3"/>
  <c r="E145" i="3"/>
  <c r="A145" i="3"/>
  <c r="A146" i="3" s="1"/>
  <c r="A147" i="3" s="1"/>
  <c r="E144" i="3"/>
  <c r="A144" i="3"/>
  <c r="E143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A115" i="3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E114" i="3"/>
  <c r="E113" i="3"/>
  <c r="A113" i="3"/>
  <c r="A114" i="3" s="1"/>
  <c r="E112" i="3"/>
  <c r="A112" i="3"/>
  <c r="E111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A79" i="3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E78" i="3"/>
  <c r="A78" i="3"/>
  <c r="E77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E17" i="3"/>
  <c r="A17" i="3"/>
  <c r="E16" i="3"/>
  <c r="E14" i="3"/>
  <c r="E13" i="3"/>
  <c r="E11" i="3"/>
  <c r="I489" i="1" l="1"/>
  <c r="G489" i="1"/>
  <c r="I98" i="1"/>
  <c r="I70" i="1"/>
  <c r="I474" i="1"/>
  <c r="G227" i="1"/>
  <c r="G481" i="1" l="1"/>
  <c r="I481" i="1" s="1"/>
  <c r="F481" i="1" s="1"/>
  <c r="G482" i="1"/>
  <c r="I482" i="1" s="1"/>
  <c r="F482" i="1" s="1"/>
  <c r="G483" i="1"/>
  <c r="I483" i="1" s="1"/>
  <c r="F483" i="1" s="1"/>
  <c r="G484" i="1"/>
  <c r="I484" i="1" s="1"/>
  <c r="F484" i="1" s="1"/>
  <c r="G485" i="1"/>
  <c r="I485" i="1" s="1"/>
  <c r="F485" i="1" s="1"/>
  <c r="G486" i="1"/>
  <c r="I486" i="1" s="1"/>
  <c r="F486" i="1" s="1"/>
  <c r="G487" i="1"/>
  <c r="I487" i="1" s="1"/>
  <c r="F487" i="1" s="1"/>
  <c r="G488" i="1"/>
  <c r="I488" i="1" s="1"/>
  <c r="F488" i="1" s="1"/>
  <c r="G480" i="1"/>
  <c r="G463" i="1"/>
  <c r="I463" i="1" s="1"/>
  <c r="F463" i="1" s="1"/>
  <c r="G464" i="1"/>
  <c r="I464" i="1" s="1"/>
  <c r="F464" i="1" s="1"/>
  <c r="G465" i="1"/>
  <c r="I465" i="1" s="1"/>
  <c r="F465" i="1" s="1"/>
  <c r="G466" i="1"/>
  <c r="I466" i="1" s="1"/>
  <c r="F466" i="1" s="1"/>
  <c r="G467" i="1"/>
  <c r="I467" i="1" s="1"/>
  <c r="F467" i="1" s="1"/>
  <c r="G468" i="1"/>
  <c r="I468" i="1" s="1"/>
  <c r="F468" i="1" s="1"/>
  <c r="G469" i="1"/>
  <c r="I469" i="1" s="1"/>
  <c r="F469" i="1" s="1"/>
  <c r="G470" i="1"/>
  <c r="I470" i="1" s="1"/>
  <c r="F470" i="1" s="1"/>
  <c r="G471" i="1"/>
  <c r="I471" i="1" s="1"/>
  <c r="F471" i="1" s="1"/>
  <c r="G472" i="1"/>
  <c r="I472" i="1" s="1"/>
  <c r="F472" i="1" s="1"/>
  <c r="G473" i="1"/>
  <c r="I473" i="1" s="1"/>
  <c r="F473" i="1" s="1"/>
  <c r="G454" i="1"/>
  <c r="I454" i="1" s="1"/>
  <c r="G455" i="1"/>
  <c r="I455" i="1" s="1"/>
  <c r="F455" i="1" s="1"/>
  <c r="G456" i="1"/>
  <c r="I456" i="1" s="1"/>
  <c r="F456" i="1" s="1"/>
  <c r="G457" i="1"/>
  <c r="I457" i="1" s="1"/>
  <c r="F457" i="1" s="1"/>
  <c r="G458" i="1"/>
  <c r="I458" i="1" s="1"/>
  <c r="F458" i="1" s="1"/>
  <c r="G459" i="1"/>
  <c r="I459" i="1" s="1"/>
  <c r="G438" i="1"/>
  <c r="I438" i="1" s="1"/>
  <c r="G439" i="1"/>
  <c r="I439" i="1" s="1"/>
  <c r="G440" i="1"/>
  <c r="I440" i="1" s="1"/>
  <c r="G441" i="1"/>
  <c r="I441" i="1" s="1"/>
  <c r="G442" i="1"/>
  <c r="I442" i="1" s="1"/>
  <c r="G443" i="1"/>
  <c r="I443" i="1" s="1"/>
  <c r="G444" i="1"/>
  <c r="I444" i="1" s="1"/>
  <c r="G445" i="1"/>
  <c r="I445" i="1" s="1"/>
  <c r="G446" i="1"/>
  <c r="I446" i="1" s="1"/>
  <c r="F446" i="1" s="1"/>
  <c r="G447" i="1"/>
  <c r="I447" i="1" s="1"/>
  <c r="F447" i="1" s="1"/>
  <c r="G396" i="1"/>
  <c r="I396" i="1" s="1"/>
  <c r="G397" i="1"/>
  <c r="I397" i="1" s="1"/>
  <c r="G398" i="1"/>
  <c r="I398" i="1" s="1"/>
  <c r="F398" i="1" s="1"/>
  <c r="G399" i="1"/>
  <c r="I399" i="1" s="1"/>
  <c r="G400" i="1"/>
  <c r="I400" i="1" s="1"/>
  <c r="G401" i="1"/>
  <c r="I401" i="1" s="1"/>
  <c r="G402" i="1"/>
  <c r="I402" i="1" s="1"/>
  <c r="G403" i="1"/>
  <c r="I403" i="1" s="1"/>
  <c r="G404" i="1"/>
  <c r="I404" i="1" s="1"/>
  <c r="G405" i="1"/>
  <c r="I405" i="1" s="1"/>
  <c r="G406" i="1"/>
  <c r="I406" i="1" s="1"/>
  <c r="G407" i="1"/>
  <c r="I407" i="1" s="1"/>
  <c r="G408" i="1"/>
  <c r="I408" i="1" s="1"/>
  <c r="G409" i="1"/>
  <c r="I409" i="1" s="1"/>
  <c r="G410" i="1"/>
  <c r="I410" i="1" s="1"/>
  <c r="G411" i="1"/>
  <c r="I411" i="1" s="1"/>
  <c r="G412" i="1"/>
  <c r="I412" i="1" s="1"/>
  <c r="G413" i="1"/>
  <c r="I413" i="1" s="1"/>
  <c r="G414" i="1"/>
  <c r="I414" i="1" s="1"/>
  <c r="G415" i="1"/>
  <c r="I415" i="1" s="1"/>
  <c r="F415" i="1" s="1"/>
  <c r="G416" i="1"/>
  <c r="I416" i="1" s="1"/>
  <c r="F416" i="1" s="1"/>
  <c r="G417" i="1"/>
  <c r="I417" i="1" s="1"/>
  <c r="F417" i="1" s="1"/>
  <c r="G418" i="1"/>
  <c r="I418" i="1" s="1"/>
  <c r="F418" i="1" s="1"/>
  <c r="G419" i="1"/>
  <c r="I419" i="1" s="1"/>
  <c r="F419" i="1" s="1"/>
  <c r="G420" i="1"/>
  <c r="I420" i="1" s="1"/>
  <c r="F420" i="1" s="1"/>
  <c r="G421" i="1"/>
  <c r="I421" i="1" s="1"/>
  <c r="F421" i="1" s="1"/>
  <c r="G422" i="1"/>
  <c r="I422" i="1" s="1"/>
  <c r="F422" i="1" s="1"/>
  <c r="G423" i="1"/>
  <c r="I423" i="1" s="1"/>
  <c r="F423" i="1" s="1"/>
  <c r="G424" i="1"/>
  <c r="I424" i="1" s="1"/>
  <c r="F424" i="1" s="1"/>
  <c r="G425" i="1"/>
  <c r="I425" i="1" s="1"/>
  <c r="F425" i="1" s="1"/>
  <c r="G426" i="1"/>
  <c r="I426" i="1" s="1"/>
  <c r="G427" i="1"/>
  <c r="I427" i="1" s="1"/>
  <c r="G428" i="1"/>
  <c r="I428" i="1" s="1"/>
  <c r="G429" i="1"/>
  <c r="I429" i="1" s="1"/>
  <c r="G430" i="1"/>
  <c r="I430" i="1" s="1"/>
  <c r="G431" i="1"/>
  <c r="I431" i="1" s="1"/>
  <c r="G432" i="1"/>
  <c r="I432" i="1" s="1"/>
  <c r="G433" i="1"/>
  <c r="I433" i="1" s="1"/>
  <c r="G434" i="1"/>
  <c r="I434" i="1" s="1"/>
  <c r="G356" i="1"/>
  <c r="I356" i="1" s="1"/>
  <c r="G357" i="1"/>
  <c r="I357" i="1" s="1"/>
  <c r="G358" i="1"/>
  <c r="I358" i="1" s="1"/>
  <c r="G359" i="1"/>
  <c r="I359" i="1" s="1"/>
  <c r="G360" i="1"/>
  <c r="I360" i="1" s="1"/>
  <c r="G361" i="1"/>
  <c r="I361" i="1" s="1"/>
  <c r="G362" i="1"/>
  <c r="I362" i="1" s="1"/>
  <c r="G363" i="1"/>
  <c r="I363" i="1" s="1"/>
  <c r="G364" i="1"/>
  <c r="I364" i="1" s="1"/>
  <c r="G365" i="1"/>
  <c r="I365" i="1" s="1"/>
  <c r="G366" i="1"/>
  <c r="I366" i="1" s="1"/>
  <c r="G367" i="1"/>
  <c r="I367" i="1" s="1"/>
  <c r="G368" i="1"/>
  <c r="I368" i="1" s="1"/>
  <c r="G369" i="1"/>
  <c r="I369" i="1" s="1"/>
  <c r="G370" i="1"/>
  <c r="I370" i="1" s="1"/>
  <c r="G371" i="1"/>
  <c r="I371" i="1" s="1"/>
  <c r="G372" i="1"/>
  <c r="I372" i="1" s="1"/>
  <c r="G373" i="1"/>
  <c r="I373" i="1" s="1"/>
  <c r="G374" i="1"/>
  <c r="I374" i="1" s="1"/>
  <c r="G375" i="1"/>
  <c r="I375" i="1" s="1"/>
  <c r="G376" i="1"/>
  <c r="I376" i="1" s="1"/>
  <c r="G377" i="1"/>
  <c r="I377" i="1" s="1"/>
  <c r="G378" i="1"/>
  <c r="I378" i="1" s="1"/>
  <c r="G379" i="1"/>
  <c r="I379" i="1" s="1"/>
  <c r="G380" i="1"/>
  <c r="I380" i="1" s="1"/>
  <c r="G381" i="1"/>
  <c r="I381" i="1" s="1"/>
  <c r="G382" i="1"/>
  <c r="I382" i="1" s="1"/>
  <c r="G383" i="1"/>
  <c r="I383" i="1" s="1"/>
  <c r="G384" i="1"/>
  <c r="I384" i="1" s="1"/>
  <c r="G385" i="1"/>
  <c r="I385" i="1" s="1"/>
  <c r="G386" i="1"/>
  <c r="I386" i="1" s="1"/>
  <c r="G387" i="1"/>
  <c r="I387" i="1" s="1"/>
  <c r="G388" i="1"/>
  <c r="I388" i="1" s="1"/>
  <c r="G389" i="1"/>
  <c r="I389" i="1" s="1"/>
  <c r="G390" i="1"/>
  <c r="I390" i="1" s="1"/>
  <c r="G391" i="1"/>
  <c r="I391" i="1" s="1"/>
  <c r="F391" i="1" s="1"/>
  <c r="G392" i="1"/>
  <c r="I392" i="1" s="1"/>
  <c r="F392" i="1" s="1"/>
  <c r="G271" i="1"/>
  <c r="I271" i="1" s="1"/>
  <c r="G272" i="1"/>
  <c r="I272" i="1" s="1"/>
  <c r="G273" i="1"/>
  <c r="I273" i="1" s="1"/>
  <c r="G274" i="1"/>
  <c r="I274" i="1" s="1"/>
  <c r="G275" i="1"/>
  <c r="I275" i="1" s="1"/>
  <c r="G276" i="1"/>
  <c r="I276" i="1" s="1"/>
  <c r="G277" i="1"/>
  <c r="I277" i="1" s="1"/>
  <c r="G278" i="1"/>
  <c r="I278" i="1" s="1"/>
  <c r="G279" i="1"/>
  <c r="I279" i="1" s="1"/>
  <c r="G280" i="1"/>
  <c r="I280" i="1" s="1"/>
  <c r="G281" i="1"/>
  <c r="I281" i="1" s="1"/>
  <c r="G282" i="1"/>
  <c r="I282" i="1" s="1"/>
  <c r="G283" i="1"/>
  <c r="I283" i="1" s="1"/>
  <c r="G284" i="1"/>
  <c r="I284" i="1" s="1"/>
  <c r="G285" i="1"/>
  <c r="I285" i="1" s="1"/>
  <c r="G286" i="1"/>
  <c r="I286" i="1" s="1"/>
  <c r="G287" i="1"/>
  <c r="I287" i="1" s="1"/>
  <c r="G288" i="1"/>
  <c r="I288" i="1" s="1"/>
  <c r="G289" i="1"/>
  <c r="I289" i="1" s="1"/>
  <c r="G290" i="1"/>
  <c r="I290" i="1" s="1"/>
  <c r="G291" i="1"/>
  <c r="I291" i="1" s="1"/>
  <c r="G292" i="1"/>
  <c r="I292" i="1" s="1"/>
  <c r="G293" i="1"/>
  <c r="I293" i="1" s="1"/>
  <c r="G294" i="1"/>
  <c r="I294" i="1" s="1"/>
  <c r="G295" i="1"/>
  <c r="I295" i="1" s="1"/>
  <c r="G296" i="1"/>
  <c r="I296" i="1" s="1"/>
  <c r="G297" i="1"/>
  <c r="I297" i="1" s="1"/>
  <c r="G298" i="1"/>
  <c r="I298" i="1" s="1"/>
  <c r="G299" i="1"/>
  <c r="I299" i="1" s="1"/>
  <c r="G300" i="1"/>
  <c r="I300" i="1" s="1"/>
  <c r="G301" i="1"/>
  <c r="I301" i="1" s="1"/>
  <c r="G302" i="1"/>
  <c r="I302" i="1" s="1"/>
  <c r="G303" i="1"/>
  <c r="I303" i="1" s="1"/>
  <c r="G304" i="1"/>
  <c r="I304" i="1" s="1"/>
  <c r="G305" i="1"/>
  <c r="I305" i="1" s="1"/>
  <c r="G306" i="1"/>
  <c r="I306" i="1" s="1"/>
  <c r="G307" i="1"/>
  <c r="I307" i="1" s="1"/>
  <c r="G308" i="1"/>
  <c r="I308" i="1" s="1"/>
  <c r="G309" i="1"/>
  <c r="I309" i="1" s="1"/>
  <c r="G310" i="1"/>
  <c r="I310" i="1" s="1"/>
  <c r="G311" i="1"/>
  <c r="I311" i="1" s="1"/>
  <c r="G312" i="1"/>
  <c r="I312" i="1" s="1"/>
  <c r="G313" i="1"/>
  <c r="I313" i="1" s="1"/>
  <c r="G314" i="1"/>
  <c r="I314" i="1" s="1"/>
  <c r="F314" i="1" s="1"/>
  <c r="G315" i="1"/>
  <c r="I315" i="1" s="1"/>
  <c r="F315" i="1" s="1"/>
  <c r="G316" i="1"/>
  <c r="I316" i="1" s="1"/>
  <c r="F316" i="1" s="1"/>
  <c r="G317" i="1"/>
  <c r="I317" i="1" s="1"/>
  <c r="F317" i="1" s="1"/>
  <c r="G318" i="1"/>
  <c r="I318" i="1" s="1"/>
  <c r="F318" i="1" s="1"/>
  <c r="G319" i="1"/>
  <c r="I319" i="1" s="1"/>
  <c r="F319" i="1" s="1"/>
  <c r="G320" i="1"/>
  <c r="I320" i="1" s="1"/>
  <c r="F320" i="1" s="1"/>
  <c r="G321" i="1"/>
  <c r="I321" i="1" s="1"/>
  <c r="F321" i="1" s="1"/>
  <c r="G322" i="1"/>
  <c r="I322" i="1" s="1"/>
  <c r="F322" i="1" s="1"/>
  <c r="G323" i="1"/>
  <c r="I323" i="1" s="1"/>
  <c r="F323" i="1" s="1"/>
  <c r="G324" i="1"/>
  <c r="I324" i="1" s="1"/>
  <c r="F324" i="1" s="1"/>
  <c r="G325" i="1"/>
  <c r="I325" i="1" s="1"/>
  <c r="G326" i="1"/>
  <c r="I326" i="1" s="1"/>
  <c r="G327" i="1"/>
  <c r="I327" i="1" s="1"/>
  <c r="G328" i="1"/>
  <c r="I328" i="1" s="1"/>
  <c r="G329" i="1"/>
  <c r="I329" i="1" s="1"/>
  <c r="G330" i="1"/>
  <c r="I330" i="1" s="1"/>
  <c r="G331" i="1"/>
  <c r="I331" i="1" s="1"/>
  <c r="G332" i="1"/>
  <c r="I332" i="1" s="1"/>
  <c r="G333" i="1"/>
  <c r="I333" i="1" s="1"/>
  <c r="G334" i="1"/>
  <c r="I334" i="1" s="1"/>
  <c r="G335" i="1"/>
  <c r="I335" i="1" s="1"/>
  <c r="G336" i="1"/>
  <c r="I336" i="1" s="1"/>
  <c r="G337" i="1"/>
  <c r="I337" i="1" s="1"/>
  <c r="G263" i="1"/>
  <c r="I263" i="1" s="1"/>
  <c r="G264" i="1"/>
  <c r="I264" i="1" s="1"/>
  <c r="G265" i="1"/>
  <c r="I265" i="1" s="1"/>
  <c r="G266" i="1"/>
  <c r="I266" i="1" s="1"/>
  <c r="G267" i="1"/>
  <c r="I267" i="1" s="1"/>
  <c r="G243" i="1"/>
  <c r="I243" i="1" s="1"/>
  <c r="G244" i="1"/>
  <c r="I244" i="1" s="1"/>
  <c r="G245" i="1"/>
  <c r="I245" i="1" s="1"/>
  <c r="G246" i="1"/>
  <c r="I246" i="1" s="1"/>
  <c r="G247" i="1"/>
  <c r="I247" i="1" s="1"/>
  <c r="G248" i="1"/>
  <c r="I248" i="1" s="1"/>
  <c r="G249" i="1"/>
  <c r="I249" i="1" s="1"/>
  <c r="G250" i="1"/>
  <c r="I250" i="1" s="1"/>
  <c r="G251" i="1"/>
  <c r="I251" i="1" s="1"/>
  <c r="G252" i="1"/>
  <c r="I252" i="1" s="1"/>
  <c r="G253" i="1"/>
  <c r="I253" i="1" s="1"/>
  <c r="G254" i="1"/>
  <c r="I254" i="1" s="1"/>
  <c r="G255" i="1"/>
  <c r="I255" i="1" s="1"/>
  <c r="G256" i="1"/>
  <c r="I256" i="1" s="1"/>
  <c r="G257" i="1"/>
  <c r="I257" i="1" s="1"/>
  <c r="G258" i="1"/>
  <c r="I258" i="1" s="1"/>
  <c r="G259" i="1"/>
  <c r="I259" i="1" s="1"/>
  <c r="F259" i="1" s="1"/>
  <c r="G230" i="1"/>
  <c r="I230" i="1" s="1"/>
  <c r="G231" i="1"/>
  <c r="I231" i="1" s="1"/>
  <c r="G232" i="1"/>
  <c r="I232" i="1" s="1"/>
  <c r="G233" i="1"/>
  <c r="I233" i="1" s="1"/>
  <c r="G234" i="1"/>
  <c r="I234" i="1" s="1"/>
  <c r="G235" i="1"/>
  <c r="I235" i="1" s="1"/>
  <c r="G236" i="1"/>
  <c r="I236" i="1" s="1"/>
  <c r="G237" i="1"/>
  <c r="I237" i="1" s="1"/>
  <c r="F237" i="1" s="1"/>
  <c r="G238" i="1"/>
  <c r="I238" i="1" s="1"/>
  <c r="F238" i="1" s="1"/>
  <c r="G239" i="1"/>
  <c r="I239" i="1" s="1"/>
  <c r="G213" i="1"/>
  <c r="I213" i="1" s="1"/>
  <c r="G214" i="1"/>
  <c r="I214" i="1" s="1"/>
  <c r="G215" i="1"/>
  <c r="I215" i="1" s="1"/>
  <c r="G216" i="1"/>
  <c r="I216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F222" i="1" s="1"/>
  <c r="G223" i="1"/>
  <c r="I223" i="1" s="1"/>
  <c r="G224" i="1"/>
  <c r="I224" i="1" s="1"/>
  <c r="F224" i="1" s="1"/>
  <c r="G225" i="1"/>
  <c r="I225" i="1" s="1"/>
  <c r="F225" i="1" s="1"/>
  <c r="G226" i="1"/>
  <c r="I226" i="1" s="1"/>
  <c r="J133" i="1"/>
  <c r="J176" i="1" s="1"/>
  <c r="G134" i="1"/>
  <c r="I134" i="1" s="1"/>
  <c r="F134" i="1" s="1"/>
  <c r="G135" i="1"/>
  <c r="I135" i="1" s="1"/>
  <c r="F135" i="1" s="1"/>
  <c r="G136" i="1"/>
  <c r="I136" i="1" s="1"/>
  <c r="F136" i="1" s="1"/>
  <c r="G137" i="1"/>
  <c r="I137" i="1" s="1"/>
  <c r="F137" i="1" s="1"/>
  <c r="G138" i="1"/>
  <c r="I138" i="1" s="1"/>
  <c r="F138" i="1" s="1"/>
  <c r="G139" i="1"/>
  <c r="I139" i="1" s="1"/>
  <c r="F139" i="1" s="1"/>
  <c r="G140" i="1"/>
  <c r="I140" i="1" s="1"/>
  <c r="F140" i="1" s="1"/>
  <c r="G141" i="1"/>
  <c r="I141" i="1" s="1"/>
  <c r="F141" i="1" s="1"/>
  <c r="G142" i="1"/>
  <c r="I142" i="1" s="1"/>
  <c r="F142" i="1" s="1"/>
  <c r="G143" i="1"/>
  <c r="I143" i="1" s="1"/>
  <c r="F143" i="1" s="1"/>
  <c r="G144" i="1"/>
  <c r="I144" i="1" s="1"/>
  <c r="F144" i="1" s="1"/>
  <c r="G145" i="1"/>
  <c r="I145" i="1" s="1"/>
  <c r="F145" i="1" s="1"/>
  <c r="G146" i="1"/>
  <c r="I146" i="1" s="1"/>
  <c r="F146" i="1" s="1"/>
  <c r="G147" i="1"/>
  <c r="I147" i="1" s="1"/>
  <c r="F147" i="1" s="1"/>
  <c r="G148" i="1"/>
  <c r="I148" i="1" s="1"/>
  <c r="F148" i="1" s="1"/>
  <c r="G149" i="1"/>
  <c r="I149" i="1" s="1"/>
  <c r="F149" i="1" s="1"/>
  <c r="G150" i="1"/>
  <c r="I150" i="1" s="1"/>
  <c r="F150" i="1" s="1"/>
  <c r="G151" i="1"/>
  <c r="I151" i="1" s="1"/>
  <c r="F151" i="1" s="1"/>
  <c r="G152" i="1"/>
  <c r="I152" i="1" s="1"/>
  <c r="F152" i="1" s="1"/>
  <c r="G153" i="1"/>
  <c r="I153" i="1" s="1"/>
  <c r="F153" i="1" s="1"/>
  <c r="G154" i="1"/>
  <c r="I154" i="1" s="1"/>
  <c r="F154" i="1" s="1"/>
  <c r="G155" i="1"/>
  <c r="I155" i="1" s="1"/>
  <c r="F155" i="1" s="1"/>
  <c r="G156" i="1"/>
  <c r="I156" i="1" s="1"/>
  <c r="F156" i="1" s="1"/>
  <c r="G157" i="1"/>
  <c r="I157" i="1" s="1"/>
  <c r="F157" i="1" s="1"/>
  <c r="G158" i="1"/>
  <c r="I158" i="1" s="1"/>
  <c r="F158" i="1" s="1"/>
  <c r="G159" i="1"/>
  <c r="I159" i="1" s="1"/>
  <c r="F159" i="1" s="1"/>
  <c r="G160" i="1"/>
  <c r="I160" i="1" s="1"/>
  <c r="F160" i="1" s="1"/>
  <c r="G161" i="1"/>
  <c r="I161" i="1" s="1"/>
  <c r="F161" i="1" s="1"/>
  <c r="G162" i="1"/>
  <c r="I162" i="1" s="1"/>
  <c r="F162" i="1" s="1"/>
  <c r="G163" i="1"/>
  <c r="I163" i="1" s="1"/>
  <c r="F163" i="1" s="1"/>
  <c r="G164" i="1"/>
  <c r="I164" i="1" s="1"/>
  <c r="F164" i="1" s="1"/>
  <c r="G165" i="1"/>
  <c r="I165" i="1" s="1"/>
  <c r="F165" i="1" s="1"/>
  <c r="G166" i="1"/>
  <c r="I166" i="1" s="1"/>
  <c r="F166" i="1" s="1"/>
  <c r="G167" i="1"/>
  <c r="I167" i="1" s="1"/>
  <c r="F167" i="1" s="1"/>
  <c r="G168" i="1"/>
  <c r="I168" i="1" s="1"/>
  <c r="F168" i="1" s="1"/>
  <c r="G169" i="1"/>
  <c r="I169" i="1" s="1"/>
  <c r="F169" i="1" s="1"/>
  <c r="G170" i="1"/>
  <c r="I170" i="1" s="1"/>
  <c r="F170" i="1" s="1"/>
  <c r="G171" i="1"/>
  <c r="I171" i="1" s="1"/>
  <c r="F171" i="1" s="1"/>
  <c r="G172" i="1"/>
  <c r="I172" i="1" s="1"/>
  <c r="F172" i="1" s="1"/>
  <c r="G173" i="1"/>
  <c r="I173" i="1" s="1"/>
  <c r="F173" i="1" s="1"/>
  <c r="G174" i="1"/>
  <c r="I174" i="1" s="1"/>
  <c r="F174" i="1" s="1"/>
  <c r="G175" i="1"/>
  <c r="I175" i="1" s="1"/>
  <c r="F175" i="1" s="1"/>
  <c r="G103" i="1"/>
  <c r="G104" i="1"/>
  <c r="I104" i="1" s="1"/>
  <c r="F104" i="1" s="1"/>
  <c r="G105" i="1"/>
  <c r="I105" i="1" s="1"/>
  <c r="F105" i="1" s="1"/>
  <c r="G106" i="1"/>
  <c r="I106" i="1" s="1"/>
  <c r="F106" i="1" s="1"/>
  <c r="G107" i="1"/>
  <c r="I107" i="1" s="1"/>
  <c r="F107" i="1" s="1"/>
  <c r="G108" i="1"/>
  <c r="I108" i="1" s="1"/>
  <c r="F108" i="1" s="1"/>
  <c r="G109" i="1"/>
  <c r="I109" i="1" s="1"/>
  <c r="F109" i="1" s="1"/>
  <c r="G110" i="1"/>
  <c r="I110" i="1" s="1"/>
  <c r="F110" i="1" s="1"/>
  <c r="G111" i="1"/>
  <c r="I111" i="1" s="1"/>
  <c r="F111" i="1" s="1"/>
  <c r="G112" i="1"/>
  <c r="I112" i="1" s="1"/>
  <c r="F112" i="1" s="1"/>
  <c r="G113" i="1"/>
  <c r="I113" i="1" s="1"/>
  <c r="F113" i="1" s="1"/>
  <c r="G114" i="1"/>
  <c r="I114" i="1" s="1"/>
  <c r="F114" i="1" s="1"/>
  <c r="G115" i="1"/>
  <c r="I115" i="1" s="1"/>
  <c r="F115" i="1" s="1"/>
  <c r="G116" i="1"/>
  <c r="I116" i="1" s="1"/>
  <c r="F116" i="1" s="1"/>
  <c r="G117" i="1"/>
  <c r="I117" i="1" s="1"/>
  <c r="F117" i="1" s="1"/>
  <c r="G118" i="1"/>
  <c r="I118" i="1" s="1"/>
  <c r="F118" i="1" s="1"/>
  <c r="G119" i="1"/>
  <c r="I119" i="1" s="1"/>
  <c r="F119" i="1" s="1"/>
  <c r="G120" i="1"/>
  <c r="I120" i="1" s="1"/>
  <c r="F120" i="1" s="1"/>
  <c r="G121" i="1"/>
  <c r="I121" i="1" s="1"/>
  <c r="F121" i="1" s="1"/>
  <c r="G122" i="1"/>
  <c r="I122" i="1" s="1"/>
  <c r="F122" i="1" s="1"/>
  <c r="G123" i="1"/>
  <c r="I123" i="1" s="1"/>
  <c r="F123" i="1" s="1"/>
  <c r="G126" i="1"/>
  <c r="I126" i="1" s="1"/>
  <c r="G127" i="1"/>
  <c r="I127" i="1" s="1"/>
  <c r="F127" i="1" s="1"/>
  <c r="G128" i="1"/>
  <c r="I128" i="1" s="1"/>
  <c r="F128" i="1" s="1"/>
  <c r="G129" i="1"/>
  <c r="I129" i="1" s="1"/>
  <c r="F129" i="1" s="1"/>
  <c r="G130" i="1"/>
  <c r="I130" i="1" s="1"/>
  <c r="F130" i="1" s="1"/>
  <c r="G133" i="1"/>
  <c r="I133" i="1" s="1"/>
  <c r="F133" i="1" s="1"/>
  <c r="G93" i="1"/>
  <c r="I93" i="1" s="1"/>
  <c r="G94" i="1"/>
  <c r="I94" i="1" s="1"/>
  <c r="G95" i="1"/>
  <c r="I95" i="1" s="1"/>
  <c r="F95" i="1" s="1"/>
  <c r="G96" i="1"/>
  <c r="I96" i="1" s="1"/>
  <c r="F96" i="1" s="1"/>
  <c r="G97" i="1"/>
  <c r="I97" i="1" s="1"/>
  <c r="G87" i="1"/>
  <c r="I87" i="1" s="1"/>
  <c r="F87" i="1" s="1"/>
  <c r="G88" i="1"/>
  <c r="I88" i="1" s="1"/>
  <c r="F88" i="1" s="1"/>
  <c r="G89" i="1"/>
  <c r="I89" i="1" s="1"/>
  <c r="F89" i="1" s="1"/>
  <c r="I131" i="1" l="1"/>
  <c r="I480" i="1"/>
  <c r="F480" i="1" s="1"/>
  <c r="J480" i="1"/>
  <c r="J489" i="1" s="1"/>
  <c r="G124" i="1"/>
  <c r="J103" i="1" s="1"/>
  <c r="J124" i="1" s="1"/>
  <c r="G131" i="1"/>
  <c r="J126" i="1" s="1"/>
  <c r="J131" i="1" s="1"/>
  <c r="F126" i="1"/>
  <c r="I103" i="1"/>
  <c r="G477" i="1"/>
  <c r="I477" i="1" s="1"/>
  <c r="F477" i="1" s="1"/>
  <c r="G476" i="1"/>
  <c r="G462" i="1"/>
  <c r="F459" i="1"/>
  <c r="F454" i="1"/>
  <c r="G453" i="1"/>
  <c r="G450" i="1"/>
  <c r="G451" i="1" s="1"/>
  <c r="J450" i="1" s="1"/>
  <c r="F445" i="1"/>
  <c r="F444" i="1"/>
  <c r="F443" i="1"/>
  <c r="F442" i="1"/>
  <c r="F441" i="1"/>
  <c r="F439" i="1"/>
  <c r="F438" i="1"/>
  <c r="G437" i="1"/>
  <c r="I437" i="1" s="1"/>
  <c r="F434" i="1"/>
  <c r="F433" i="1"/>
  <c r="F432" i="1"/>
  <c r="F431" i="1"/>
  <c r="F430" i="1"/>
  <c r="F429" i="1"/>
  <c r="F428" i="1"/>
  <c r="F427" i="1"/>
  <c r="F426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7" i="1"/>
  <c r="F396" i="1"/>
  <c r="G395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G355" i="1"/>
  <c r="I355" i="1" s="1"/>
  <c r="G352" i="1"/>
  <c r="I352" i="1" s="1"/>
  <c r="F352" i="1" s="1"/>
  <c r="G351" i="1"/>
  <c r="G348" i="1"/>
  <c r="I348" i="1" s="1"/>
  <c r="F348" i="1" s="1"/>
  <c r="G347" i="1"/>
  <c r="I347" i="1" s="1"/>
  <c r="F347" i="1" s="1"/>
  <c r="G346" i="1"/>
  <c r="I346" i="1" s="1"/>
  <c r="F346" i="1" s="1"/>
  <c r="G345" i="1"/>
  <c r="I345" i="1" s="1"/>
  <c r="F345" i="1" s="1"/>
  <c r="G344" i="1"/>
  <c r="I344" i="1" s="1"/>
  <c r="F344" i="1" s="1"/>
  <c r="G343" i="1"/>
  <c r="I343" i="1" s="1"/>
  <c r="F343" i="1" s="1"/>
  <c r="G342" i="1"/>
  <c r="I342" i="1" s="1"/>
  <c r="F342" i="1" s="1"/>
  <c r="G341" i="1"/>
  <c r="I341" i="1" s="1"/>
  <c r="F341" i="1" s="1"/>
  <c r="G340" i="1"/>
  <c r="J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G270" i="1"/>
  <c r="F267" i="1"/>
  <c r="F266" i="1"/>
  <c r="F265" i="1"/>
  <c r="F264" i="1"/>
  <c r="F263" i="1"/>
  <c r="G262" i="1"/>
  <c r="I262" i="1" s="1"/>
  <c r="I268" i="1" s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G242" i="1"/>
  <c r="F239" i="1"/>
  <c r="F236" i="1"/>
  <c r="F235" i="1"/>
  <c r="F234" i="1"/>
  <c r="F233" i="1"/>
  <c r="F232" i="1"/>
  <c r="F231" i="1"/>
  <c r="F230" i="1"/>
  <c r="G229" i="1"/>
  <c r="F226" i="1"/>
  <c r="F223" i="1"/>
  <c r="F221" i="1"/>
  <c r="F220" i="1"/>
  <c r="F219" i="1"/>
  <c r="F218" i="1"/>
  <c r="F217" i="1"/>
  <c r="F216" i="1"/>
  <c r="F215" i="1"/>
  <c r="F214" i="1"/>
  <c r="F213" i="1"/>
  <c r="G212" i="1"/>
  <c r="I212" i="1" s="1"/>
  <c r="F212" i="1" s="1"/>
  <c r="G209" i="1"/>
  <c r="I209" i="1" s="1"/>
  <c r="F209" i="1" s="1"/>
  <c r="G208" i="1"/>
  <c r="I208" i="1" s="1"/>
  <c r="F208" i="1" s="1"/>
  <c r="G207" i="1"/>
  <c r="I207" i="1" s="1"/>
  <c r="F207" i="1" s="1"/>
  <c r="G206" i="1"/>
  <c r="I206" i="1" s="1"/>
  <c r="F206" i="1" s="1"/>
  <c r="G205" i="1"/>
  <c r="I205" i="1" s="1"/>
  <c r="F205" i="1" s="1"/>
  <c r="G204" i="1"/>
  <c r="I204" i="1" s="1"/>
  <c r="F204" i="1" s="1"/>
  <c r="G203" i="1"/>
  <c r="I203" i="1" s="1"/>
  <c r="F203" i="1" s="1"/>
  <c r="G202" i="1"/>
  <c r="I202" i="1" s="1"/>
  <c r="F202" i="1" s="1"/>
  <c r="G201" i="1"/>
  <c r="I201" i="1" s="1"/>
  <c r="F201" i="1" s="1"/>
  <c r="G200" i="1"/>
  <c r="I200" i="1" s="1"/>
  <c r="F200" i="1" s="1"/>
  <c r="G199" i="1"/>
  <c r="I199" i="1" s="1"/>
  <c r="F199" i="1" s="1"/>
  <c r="G198" i="1"/>
  <c r="I198" i="1" s="1"/>
  <c r="F198" i="1" s="1"/>
  <c r="G197" i="1"/>
  <c r="I197" i="1" s="1"/>
  <c r="F197" i="1" s="1"/>
  <c r="G196" i="1"/>
  <c r="I196" i="1" s="1"/>
  <c r="F196" i="1" s="1"/>
  <c r="G195" i="1"/>
  <c r="I195" i="1" s="1"/>
  <c r="F195" i="1" s="1"/>
  <c r="G194" i="1"/>
  <c r="I194" i="1" s="1"/>
  <c r="F194" i="1" s="1"/>
  <c r="G193" i="1"/>
  <c r="I193" i="1" s="1"/>
  <c r="F193" i="1" s="1"/>
  <c r="G192" i="1"/>
  <c r="I192" i="1" s="1"/>
  <c r="F192" i="1" s="1"/>
  <c r="G191" i="1"/>
  <c r="I191" i="1" s="1"/>
  <c r="F191" i="1" s="1"/>
  <c r="G190" i="1"/>
  <c r="I190" i="1" s="1"/>
  <c r="F190" i="1" s="1"/>
  <c r="G189" i="1"/>
  <c r="I189" i="1" s="1"/>
  <c r="F189" i="1" s="1"/>
  <c r="G188" i="1"/>
  <c r="I188" i="1" s="1"/>
  <c r="F188" i="1" s="1"/>
  <c r="G187" i="1"/>
  <c r="I187" i="1" s="1"/>
  <c r="F187" i="1" s="1"/>
  <c r="G186" i="1"/>
  <c r="I186" i="1" s="1"/>
  <c r="F186" i="1" s="1"/>
  <c r="G185" i="1"/>
  <c r="I185" i="1" s="1"/>
  <c r="F185" i="1" s="1"/>
  <c r="G184" i="1"/>
  <c r="I184" i="1" s="1"/>
  <c r="F184" i="1" s="1"/>
  <c r="G183" i="1"/>
  <c r="I183" i="1" s="1"/>
  <c r="F183" i="1" s="1"/>
  <c r="G182" i="1"/>
  <c r="I182" i="1" s="1"/>
  <c r="F182" i="1" s="1"/>
  <c r="G181" i="1"/>
  <c r="I181" i="1" s="1"/>
  <c r="F181" i="1" s="1"/>
  <c r="G180" i="1"/>
  <c r="I180" i="1" s="1"/>
  <c r="F180" i="1" s="1"/>
  <c r="G179" i="1"/>
  <c r="I179" i="1" s="1"/>
  <c r="F179" i="1" s="1"/>
  <c r="G178" i="1"/>
  <c r="G100" i="1"/>
  <c r="G101" i="1" s="1"/>
  <c r="F97" i="1"/>
  <c r="F94" i="1"/>
  <c r="F93" i="1"/>
  <c r="G92" i="1"/>
  <c r="G86" i="1"/>
  <c r="I86" i="1" s="1"/>
  <c r="F86" i="1" s="1"/>
  <c r="G85" i="1"/>
  <c r="I85" i="1" s="1"/>
  <c r="F85" i="1" s="1"/>
  <c r="G84" i="1"/>
  <c r="I84" i="1" s="1"/>
  <c r="F84" i="1" s="1"/>
  <c r="G83" i="1"/>
  <c r="I83" i="1" s="1"/>
  <c r="F83" i="1" s="1"/>
  <c r="G82" i="1"/>
  <c r="I82" i="1" s="1"/>
  <c r="F82" i="1" s="1"/>
  <c r="G81" i="1"/>
  <c r="I81" i="1" s="1"/>
  <c r="F81" i="1" s="1"/>
  <c r="G80" i="1"/>
  <c r="I80" i="1" s="1"/>
  <c r="F80" i="1" s="1"/>
  <c r="G79" i="1"/>
  <c r="I79" i="1" s="1"/>
  <c r="F79" i="1" s="1"/>
  <c r="G78" i="1"/>
  <c r="I78" i="1" s="1"/>
  <c r="F78" i="1" s="1"/>
  <c r="G77" i="1"/>
  <c r="I77" i="1" s="1"/>
  <c r="F77" i="1" s="1"/>
  <c r="G76" i="1"/>
  <c r="I76" i="1" s="1"/>
  <c r="F76" i="1" s="1"/>
  <c r="G75" i="1"/>
  <c r="I75" i="1" s="1"/>
  <c r="F75" i="1" s="1"/>
  <c r="G74" i="1"/>
  <c r="I74" i="1" s="1"/>
  <c r="F74" i="1" s="1"/>
  <c r="G73" i="1"/>
  <c r="I73" i="1" s="1"/>
  <c r="F73" i="1" s="1"/>
  <c r="G72" i="1"/>
  <c r="G69" i="1"/>
  <c r="I69" i="1" s="1"/>
  <c r="F69" i="1" s="1"/>
  <c r="G68" i="1"/>
  <c r="I68" i="1" s="1"/>
  <c r="F68" i="1" s="1"/>
  <c r="G67" i="1"/>
  <c r="I67" i="1" s="1"/>
  <c r="F67" i="1" s="1"/>
  <c r="G66" i="1"/>
  <c r="I66" i="1" s="1"/>
  <c r="F66" i="1" s="1"/>
  <c r="G65" i="1"/>
  <c r="I65" i="1" s="1"/>
  <c r="F65" i="1" s="1"/>
  <c r="G64" i="1"/>
  <c r="I64" i="1" s="1"/>
  <c r="F64" i="1" s="1"/>
  <c r="G63" i="1"/>
  <c r="I63" i="1" s="1"/>
  <c r="F63" i="1" s="1"/>
  <c r="G62" i="1"/>
  <c r="I62" i="1" s="1"/>
  <c r="F62" i="1" s="1"/>
  <c r="G61" i="1"/>
  <c r="I61" i="1" s="1"/>
  <c r="F61" i="1" s="1"/>
  <c r="G60" i="1"/>
  <c r="I60" i="1" s="1"/>
  <c r="F60" i="1" s="1"/>
  <c r="G59" i="1"/>
  <c r="I59" i="1" s="1"/>
  <c r="F59" i="1" s="1"/>
  <c r="G58" i="1"/>
  <c r="I58" i="1" s="1"/>
  <c r="F58" i="1" s="1"/>
  <c r="G57" i="1"/>
  <c r="I57" i="1" s="1"/>
  <c r="F57" i="1" s="1"/>
  <c r="G56" i="1"/>
  <c r="I56" i="1" s="1"/>
  <c r="F56" i="1" s="1"/>
  <c r="G55" i="1"/>
  <c r="I55" i="1" s="1"/>
  <c r="F55" i="1" s="1"/>
  <c r="G54" i="1"/>
  <c r="I54" i="1" s="1"/>
  <c r="F54" i="1" s="1"/>
  <c r="G53" i="1"/>
  <c r="I53" i="1" s="1"/>
  <c r="F53" i="1" s="1"/>
  <c r="G52" i="1"/>
  <c r="I52" i="1" s="1"/>
  <c r="F52" i="1" s="1"/>
  <c r="G51" i="1"/>
  <c r="I51" i="1" s="1"/>
  <c r="F51" i="1" s="1"/>
  <c r="G50" i="1"/>
  <c r="I50" i="1" s="1"/>
  <c r="F50" i="1" s="1"/>
  <c r="G49" i="1"/>
  <c r="I49" i="1" s="1"/>
  <c r="F49" i="1" s="1"/>
  <c r="G48" i="1"/>
  <c r="I48" i="1" s="1"/>
  <c r="F48" i="1" s="1"/>
  <c r="G47" i="1"/>
  <c r="I47" i="1" s="1"/>
  <c r="F47" i="1" s="1"/>
  <c r="G46" i="1"/>
  <c r="I46" i="1" s="1"/>
  <c r="F46" i="1" s="1"/>
  <c r="G45" i="1"/>
  <c r="I45" i="1" s="1"/>
  <c r="F45" i="1" s="1"/>
  <c r="G44" i="1"/>
  <c r="I44" i="1" s="1"/>
  <c r="F44" i="1" s="1"/>
  <c r="G43" i="1"/>
  <c r="I43" i="1" s="1"/>
  <c r="F43" i="1" s="1"/>
  <c r="G42" i="1"/>
  <c r="I42" i="1" s="1"/>
  <c r="F42" i="1" s="1"/>
  <c r="G41" i="1"/>
  <c r="I41" i="1" s="1"/>
  <c r="F41" i="1" s="1"/>
  <c r="G40" i="1"/>
  <c r="I40" i="1" s="1"/>
  <c r="F40" i="1" s="1"/>
  <c r="G39" i="1"/>
  <c r="I39" i="1" s="1"/>
  <c r="F39" i="1" s="1"/>
  <c r="G38" i="1"/>
  <c r="I38" i="1" s="1"/>
  <c r="F38" i="1" s="1"/>
  <c r="G37" i="1"/>
  <c r="I37" i="1" s="1"/>
  <c r="F37" i="1" s="1"/>
  <c r="G36" i="1"/>
  <c r="I36" i="1" s="1"/>
  <c r="F36" i="1" s="1"/>
  <c r="G35" i="1"/>
  <c r="I35" i="1" s="1"/>
  <c r="F35" i="1" s="1"/>
  <c r="G34" i="1"/>
  <c r="I34" i="1" s="1"/>
  <c r="F34" i="1" s="1"/>
  <c r="G33" i="1"/>
  <c r="I33" i="1" s="1"/>
  <c r="F33" i="1" s="1"/>
  <c r="G32" i="1"/>
  <c r="I32" i="1" s="1"/>
  <c r="F32" i="1" s="1"/>
  <c r="G31" i="1"/>
  <c r="I31" i="1" s="1"/>
  <c r="F31" i="1" s="1"/>
  <c r="G30" i="1"/>
  <c r="I30" i="1" s="1"/>
  <c r="F30" i="1" s="1"/>
  <c r="G29" i="1"/>
  <c r="I29" i="1" s="1"/>
  <c r="F29" i="1" s="1"/>
  <c r="G28" i="1"/>
  <c r="I28" i="1" s="1"/>
  <c r="F28" i="1" s="1"/>
  <c r="G27" i="1"/>
  <c r="I27" i="1" s="1"/>
  <c r="F27" i="1" s="1"/>
  <c r="G26" i="1"/>
  <c r="I26" i="1" s="1"/>
  <c r="F26" i="1" s="1"/>
  <c r="G25" i="1"/>
  <c r="I25" i="1" s="1"/>
  <c r="F25" i="1" s="1"/>
  <c r="G24" i="1"/>
  <c r="I24" i="1" s="1"/>
  <c r="F24" i="1" s="1"/>
  <c r="G23" i="1"/>
  <c r="I23" i="1" s="1"/>
  <c r="F23" i="1" s="1"/>
  <c r="G22" i="1"/>
  <c r="I22" i="1" s="1"/>
  <c r="F22" i="1" s="1"/>
  <c r="G21" i="1"/>
  <c r="I21" i="1" s="1"/>
  <c r="F21" i="1" s="1"/>
  <c r="G20" i="1"/>
  <c r="I20" i="1" s="1"/>
  <c r="F20" i="1" s="1"/>
  <c r="G19" i="1"/>
  <c r="I19" i="1" s="1"/>
  <c r="F19" i="1" s="1"/>
  <c r="G18" i="1"/>
  <c r="G210" i="1" l="1"/>
  <c r="J178" i="1" s="1"/>
  <c r="J210" i="1" s="1"/>
  <c r="I229" i="1"/>
  <c r="F229" i="1" s="1"/>
  <c r="G240" i="1"/>
  <c r="J229" i="1" s="1"/>
  <c r="J240" i="1" s="1"/>
  <c r="I178" i="1"/>
  <c r="F178" i="1" s="1"/>
  <c r="J100" i="1"/>
  <c r="J101" i="1" s="1"/>
  <c r="G353" i="1"/>
  <c r="F103" i="1"/>
  <c r="I124" i="1"/>
  <c r="I100" i="1"/>
  <c r="I101" i="1" s="1"/>
  <c r="G474" i="1"/>
  <c r="G90" i="1"/>
  <c r="J72" i="1" s="1"/>
  <c r="G460" i="1"/>
  <c r="J453" i="1" s="1"/>
  <c r="G98" i="1"/>
  <c r="G435" i="1"/>
  <c r="I462" i="1"/>
  <c r="I18" i="1"/>
  <c r="G70" i="1"/>
  <c r="I92" i="1"/>
  <c r="F92" i="1" s="1"/>
  <c r="G393" i="1"/>
  <c r="G478" i="1"/>
  <c r="G448" i="1"/>
  <c r="G176" i="1"/>
  <c r="J90" i="1"/>
  <c r="I72" i="1"/>
  <c r="I90" i="1" s="1"/>
  <c r="I227" i="1"/>
  <c r="F262" i="1"/>
  <c r="G268" i="1"/>
  <c r="G260" i="1"/>
  <c r="I242" i="1"/>
  <c r="G338" i="1"/>
  <c r="J270" i="1" s="1"/>
  <c r="I270" i="1"/>
  <c r="I393" i="1"/>
  <c r="F355" i="1"/>
  <c r="I340" i="1"/>
  <c r="G349" i="1"/>
  <c r="F437" i="1"/>
  <c r="F440" i="1"/>
  <c r="I450" i="1"/>
  <c r="I476" i="1"/>
  <c r="I351" i="1"/>
  <c r="I353" i="1" s="1"/>
  <c r="I395" i="1"/>
  <c r="I453" i="1"/>
  <c r="J18" i="1" l="1"/>
  <c r="G490" i="1"/>
  <c r="J476" i="1"/>
  <c r="J478" i="1" s="1"/>
  <c r="J462" i="1"/>
  <c r="J474" i="1" s="1"/>
  <c r="J460" i="1"/>
  <c r="J395" i="1"/>
  <c r="J435" i="1" s="1"/>
  <c r="J437" i="1"/>
  <c r="J448" i="1" s="1"/>
  <c r="J351" i="1"/>
  <c r="J353" i="1" s="1"/>
  <c r="J340" i="1"/>
  <c r="J349" i="1" s="1"/>
  <c r="J355" i="1"/>
  <c r="J393" i="1" s="1"/>
  <c r="F351" i="1"/>
  <c r="F18" i="1"/>
  <c r="J242" i="1"/>
  <c r="J260" i="1" s="1"/>
  <c r="J262" i="1"/>
  <c r="J268" i="1" s="1"/>
  <c r="I240" i="1"/>
  <c r="I210" i="1"/>
  <c r="J212" i="1"/>
  <c r="J227" i="1" s="1"/>
  <c r="J92" i="1"/>
  <c r="J98" i="1" s="1"/>
  <c r="F100" i="1"/>
  <c r="F462" i="1"/>
  <c r="J70" i="1"/>
  <c r="I478" i="1"/>
  <c r="F476" i="1"/>
  <c r="I260" i="1"/>
  <c r="F242" i="1"/>
  <c r="F340" i="1"/>
  <c r="I349" i="1"/>
  <c r="F453" i="1"/>
  <c r="I460" i="1"/>
  <c r="I448" i="1"/>
  <c r="I176" i="1"/>
  <c r="F395" i="1"/>
  <c r="I435" i="1"/>
  <c r="I451" i="1"/>
  <c r="F450" i="1"/>
  <c r="I338" i="1"/>
  <c r="F270" i="1"/>
  <c r="F72" i="1"/>
  <c r="I490" i="1" l="1"/>
  <c r="J490" i="1"/>
</calcChain>
</file>

<file path=xl/sharedStrings.xml><?xml version="1.0" encoding="utf-8"?>
<sst xmlns="http://schemas.openxmlformats.org/spreadsheetml/2006/main" count="3934" uniqueCount="1197">
  <si>
    <t>ZATWIERDZAM</t>
  </si>
  <si>
    <t>………………………………</t>
  </si>
  <si>
    <t>ZESTAWIENIE POTRZEB ŚRODKÓW SPOŻYWCZYCH</t>
  </si>
  <si>
    <t>L.p.</t>
  </si>
  <si>
    <t>Nazwa produktu</t>
  </si>
  <si>
    <t>JM</t>
  </si>
  <si>
    <t>Potrzeby ogółem</t>
  </si>
  <si>
    <t>Cena jedn. netto</t>
  </si>
  <si>
    <t>Cena jedn. brutto</t>
  </si>
  <si>
    <t>Wartość netto</t>
  </si>
  <si>
    <t>VAT</t>
  </si>
  <si>
    <t>Wartość brutto</t>
  </si>
  <si>
    <t>Wartość w Euro</t>
  </si>
  <si>
    <t>I. GRUPY ŚRODKÓW SPOŻYWCZYCH O PODSTAWOWYM ZNACZENIU ZAKUPYWANYCH PRZEZ REGIONALNĄ BAZĘ LOGISTYCZNĄ</t>
  </si>
  <si>
    <t>II. GRUPY POZOSTAŁYCH ŚRODKÓW SPOŻYWCZYCH ZAKUPYWANYCH PRZEZ JEDNOSTKI WOJSKOWE ORGANIZUJĄCE ŻYWIENIE - WOG, KPW, BLOT, OZ, Blog LUB RBLOG*</t>
  </si>
  <si>
    <t>1. ZIWEMNIAKI I WARZYWA</t>
  </si>
  <si>
    <t>1.</t>
  </si>
  <si>
    <t>Ziemniaki jadalne</t>
  </si>
  <si>
    <t>kg</t>
  </si>
  <si>
    <t>2.</t>
  </si>
  <si>
    <t>Ziemniaki wczesne</t>
  </si>
  <si>
    <t>3.</t>
  </si>
  <si>
    <t>Buraki ćwikłowe</t>
  </si>
  <si>
    <t>4.</t>
  </si>
  <si>
    <t>Marchew</t>
  </si>
  <si>
    <t>5.</t>
  </si>
  <si>
    <t>Pietruszka korzeniowa</t>
  </si>
  <si>
    <t>6.</t>
  </si>
  <si>
    <t>Seler korzeniowy</t>
  </si>
  <si>
    <t xml:space="preserve"> </t>
  </si>
  <si>
    <t>7.</t>
  </si>
  <si>
    <t>Cebula</t>
  </si>
  <si>
    <t>8.</t>
  </si>
  <si>
    <t>Cebula czerowna</t>
  </si>
  <si>
    <t>9.</t>
  </si>
  <si>
    <t>Por</t>
  </si>
  <si>
    <t>10.</t>
  </si>
  <si>
    <t>Kapusta biała</t>
  </si>
  <si>
    <t>11.</t>
  </si>
  <si>
    <t>Kapusta czerwona</t>
  </si>
  <si>
    <t>12.</t>
  </si>
  <si>
    <t>13.</t>
  </si>
  <si>
    <t>Czarna rzepa</t>
  </si>
  <si>
    <t>14.</t>
  </si>
  <si>
    <t>Fasola szparagowa</t>
  </si>
  <si>
    <t>15.</t>
  </si>
  <si>
    <t>Papryka słodka</t>
  </si>
  <si>
    <t>16.</t>
  </si>
  <si>
    <t>Pomidory</t>
  </si>
  <si>
    <t>17.</t>
  </si>
  <si>
    <t>Pomidory cherry</t>
  </si>
  <si>
    <t>18.</t>
  </si>
  <si>
    <t>Ogórki</t>
  </si>
  <si>
    <t>19.</t>
  </si>
  <si>
    <t>20.</t>
  </si>
  <si>
    <t>Ogórki małosolne</t>
  </si>
  <si>
    <t>21.</t>
  </si>
  <si>
    <t>Sałata</t>
  </si>
  <si>
    <t>22.</t>
  </si>
  <si>
    <t>Sałata lodowa</t>
  </si>
  <si>
    <t>23.</t>
  </si>
  <si>
    <t>Sałata karbowana</t>
  </si>
  <si>
    <t>24.</t>
  </si>
  <si>
    <t>Sałata rzymska</t>
  </si>
  <si>
    <t>25.</t>
  </si>
  <si>
    <t>Roszponka</t>
  </si>
  <si>
    <t>26.</t>
  </si>
  <si>
    <t>Cykoria</t>
  </si>
  <si>
    <t>27.</t>
  </si>
  <si>
    <t>Rukola</t>
  </si>
  <si>
    <t>28.</t>
  </si>
  <si>
    <t>Brokuły</t>
  </si>
  <si>
    <t>29.</t>
  </si>
  <si>
    <t>Kapusta włoska</t>
  </si>
  <si>
    <t>30.</t>
  </si>
  <si>
    <t>Kapusta pekińska</t>
  </si>
  <si>
    <t>31.</t>
  </si>
  <si>
    <t>Kapusta brukselska</t>
  </si>
  <si>
    <t>32.</t>
  </si>
  <si>
    <t>Kalafior</t>
  </si>
  <si>
    <t>33.</t>
  </si>
  <si>
    <t>Rzodkiewka</t>
  </si>
  <si>
    <t>34.</t>
  </si>
  <si>
    <t>Rabarbar</t>
  </si>
  <si>
    <t>35.</t>
  </si>
  <si>
    <t>Natka pietruszki</t>
  </si>
  <si>
    <t>36.</t>
  </si>
  <si>
    <t>Koperek zielony</t>
  </si>
  <si>
    <t>37.</t>
  </si>
  <si>
    <t>Mięta świeża cięta</t>
  </si>
  <si>
    <t>38.</t>
  </si>
  <si>
    <t>Bazylia świeża cięta</t>
  </si>
  <si>
    <t>39.</t>
  </si>
  <si>
    <t>Oregano świeże cięte</t>
  </si>
  <si>
    <t>40.</t>
  </si>
  <si>
    <t>Szczypiorek</t>
  </si>
  <si>
    <t>41.</t>
  </si>
  <si>
    <t>Botwina</t>
  </si>
  <si>
    <t>42.</t>
  </si>
  <si>
    <t>Kiełki rzodkiewki</t>
  </si>
  <si>
    <t>43.</t>
  </si>
  <si>
    <t>Kiełki słonecznika</t>
  </si>
  <si>
    <t>44.</t>
  </si>
  <si>
    <t>Szpinak świeży</t>
  </si>
  <si>
    <t>45.</t>
  </si>
  <si>
    <t>Seler naciowy</t>
  </si>
  <si>
    <t>46.</t>
  </si>
  <si>
    <t>Kalarepa</t>
  </si>
  <si>
    <t>47.</t>
  </si>
  <si>
    <t>Czosnek</t>
  </si>
  <si>
    <t>48.</t>
  </si>
  <si>
    <t xml:space="preserve">Pieczarki </t>
  </si>
  <si>
    <t>49.</t>
  </si>
  <si>
    <t>Cukinia</t>
  </si>
  <si>
    <t>50.</t>
  </si>
  <si>
    <t>51.</t>
  </si>
  <si>
    <t>Imbir świeży kłącze</t>
  </si>
  <si>
    <t>52.</t>
  </si>
  <si>
    <t>Bakłażan</t>
  </si>
  <si>
    <t>53.</t>
  </si>
  <si>
    <t>Szparagi</t>
  </si>
  <si>
    <t>*</t>
  </si>
  <si>
    <t>2. OWOCE GR. I</t>
  </si>
  <si>
    <t>54.</t>
  </si>
  <si>
    <t>Banany</t>
  </si>
  <si>
    <t>55.</t>
  </si>
  <si>
    <t>Cytryny</t>
  </si>
  <si>
    <t>56.</t>
  </si>
  <si>
    <t>Pomarańcze</t>
  </si>
  <si>
    <t>57.</t>
  </si>
  <si>
    <t>Mandarynki</t>
  </si>
  <si>
    <t>58.</t>
  </si>
  <si>
    <t>Grejpfruty</t>
  </si>
  <si>
    <t>59.</t>
  </si>
  <si>
    <t>Arbuz</t>
  </si>
  <si>
    <t>60.</t>
  </si>
  <si>
    <t>Kiwi</t>
  </si>
  <si>
    <t>61.</t>
  </si>
  <si>
    <t>Morele</t>
  </si>
  <si>
    <t>62.</t>
  </si>
  <si>
    <t>Brzoskwinie</t>
  </si>
  <si>
    <t>63.</t>
  </si>
  <si>
    <t>Winogrona</t>
  </si>
  <si>
    <t>64.</t>
  </si>
  <si>
    <t>Jabłka</t>
  </si>
  <si>
    <t>65.</t>
  </si>
  <si>
    <t xml:space="preserve">Gruszki </t>
  </si>
  <si>
    <t>66.</t>
  </si>
  <si>
    <t>Mango</t>
  </si>
  <si>
    <t>67.</t>
  </si>
  <si>
    <t>Ananas</t>
  </si>
  <si>
    <t>68.</t>
  </si>
  <si>
    <t>Nektarynki</t>
  </si>
  <si>
    <t>3. OWOCE GR. II</t>
  </si>
  <si>
    <t>69.</t>
  </si>
  <si>
    <t xml:space="preserve">Wiśnie </t>
  </si>
  <si>
    <t>70.</t>
  </si>
  <si>
    <t>Czereśnie</t>
  </si>
  <si>
    <t>71.</t>
  </si>
  <si>
    <t xml:space="preserve">Śliwki </t>
  </si>
  <si>
    <t>72.</t>
  </si>
  <si>
    <t>4. JAJA</t>
  </si>
  <si>
    <t>73.</t>
  </si>
  <si>
    <t>Jaja</t>
  </si>
  <si>
    <t>szt.</t>
  </si>
  <si>
    <t>5. MIĘSO CZERWONE</t>
  </si>
  <si>
    <t>74.</t>
  </si>
  <si>
    <t>Antrykot wołowy b/k kręg.</t>
  </si>
  <si>
    <t>75.</t>
  </si>
  <si>
    <t>Wołowina ekstra</t>
  </si>
  <si>
    <t>76.</t>
  </si>
  <si>
    <t>Polędwica wołowa</t>
  </si>
  <si>
    <t>77.</t>
  </si>
  <si>
    <t>Polędwica wieprzowa</t>
  </si>
  <si>
    <t>78.</t>
  </si>
  <si>
    <t>Wołowina zrazowa b/k</t>
  </si>
  <si>
    <t>79.</t>
  </si>
  <si>
    <t>Udziec cielęcy b/k</t>
  </si>
  <si>
    <t>80.</t>
  </si>
  <si>
    <t>Łopatka cielęca b/k</t>
  </si>
  <si>
    <t>81.</t>
  </si>
  <si>
    <t>Karkówka wieprzowa b/k</t>
  </si>
  <si>
    <t>82.</t>
  </si>
  <si>
    <t>Karkówka wieprzowa z/k</t>
  </si>
  <si>
    <t>83.</t>
  </si>
  <si>
    <t>Łopatka wieprzowa b/k</t>
  </si>
  <si>
    <t>84.</t>
  </si>
  <si>
    <t>Łopatka wieprzowa z/k</t>
  </si>
  <si>
    <t>85.</t>
  </si>
  <si>
    <t>Schab wieprzowy b/k</t>
  </si>
  <si>
    <t>86.</t>
  </si>
  <si>
    <t>Schab wieprzowy z/k</t>
  </si>
  <si>
    <t>87.</t>
  </si>
  <si>
    <t>Boczek surowy b/k</t>
  </si>
  <si>
    <t>88.</t>
  </si>
  <si>
    <t>Żeberka wieprzowe</t>
  </si>
  <si>
    <t>89.</t>
  </si>
  <si>
    <t>Szynka wieprzowa b/k</t>
  </si>
  <si>
    <t>90.</t>
  </si>
  <si>
    <t>Mięso wieprzowe od szynki b/k drobne</t>
  </si>
  <si>
    <t>91.</t>
  </si>
  <si>
    <t>Golonka wieprzowa z/k</t>
  </si>
  <si>
    <t>92.</t>
  </si>
  <si>
    <t>93.</t>
  </si>
  <si>
    <t>Ozorki wieprzowe</t>
  </si>
  <si>
    <t>94.</t>
  </si>
  <si>
    <t>Wątroba wieprzowa</t>
  </si>
  <si>
    <t>6. PRODUKTY GŁĘBOKO MROŻONE PRZYGOTOWYWANE METODĄ SOUS-VIDE</t>
  </si>
  <si>
    <t>95.</t>
  </si>
  <si>
    <t>Wieprzowina sous-vide</t>
  </si>
  <si>
    <t>96.</t>
  </si>
  <si>
    <t>97.</t>
  </si>
  <si>
    <t>98.</t>
  </si>
  <si>
    <t>99.</t>
  </si>
  <si>
    <t>7. PRODUKTY GŁĘBOKO MROŻONE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</si>
  <si>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</si>
  <si>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</si>
  <si>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</si>
  <si>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</si>
  <si>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</si>
  <si>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</si>
  <si>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</si>
  <si>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</si>
  <si>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</si>
  <si>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</si>
  <si>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</si>
  <si>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</si>
  <si>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</si>
  <si>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</si>
  <si>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</si>
  <si>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</si>
  <si>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</si>
  <si>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</si>
  <si>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</si>
  <si>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</si>
  <si>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</si>
  <si>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</si>
  <si>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</si>
  <si>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</si>
  <si>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</si>
  <si>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</si>
  <si>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</si>
  <si>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</si>
  <si>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</si>
  <si>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Groszek zielony mrożony</t>
  </si>
  <si>
    <t>129.</t>
  </si>
  <si>
    <t>Marchewka mini mrożona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</si>
  <si>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</si>
  <si>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</si>
  <si>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</si>
  <si>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</si>
  <si>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</si>
  <si>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</si>
  <si>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</si>
  <si>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</si>
  <si>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</si>
  <si>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</si>
  <si>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Maliny mrożone</t>
  </si>
  <si>
    <t>140.</t>
  </si>
  <si>
    <t>8. WĘDLINY Z MIĘSA CZERWONEGO</t>
  </si>
  <si>
    <t>141.</t>
  </si>
  <si>
    <t>Pasztetowa</t>
  </si>
  <si>
    <t>142.</t>
  </si>
  <si>
    <t>Salceson włoski</t>
  </si>
  <si>
    <t>143.</t>
  </si>
  <si>
    <t>Salceson ozorkowy</t>
  </si>
  <si>
    <t>144.</t>
  </si>
  <si>
    <t>Kaszanka z kaszy gryczanej</t>
  </si>
  <si>
    <t>145.</t>
  </si>
  <si>
    <t>146.</t>
  </si>
  <si>
    <t>Kiełbasa myśliwska</t>
  </si>
  <si>
    <t>147.</t>
  </si>
  <si>
    <t>Kiełbasa jałowcowa</t>
  </si>
  <si>
    <t>148.</t>
  </si>
  <si>
    <t>Kiełbasa parówkowa</t>
  </si>
  <si>
    <t>149.</t>
  </si>
  <si>
    <t>Parówki z szynki</t>
  </si>
  <si>
    <t>150.</t>
  </si>
  <si>
    <t>Mortadela</t>
  </si>
  <si>
    <t>151.</t>
  </si>
  <si>
    <t>Kiełbasa biała parzona</t>
  </si>
  <si>
    <t>152.</t>
  </si>
  <si>
    <t>Kiełbasa podlaska</t>
  </si>
  <si>
    <t>153.</t>
  </si>
  <si>
    <t>Kiełbasa wiejska</t>
  </si>
  <si>
    <t>154.</t>
  </si>
  <si>
    <t>Kiełbasa śląska</t>
  </si>
  <si>
    <t>155.</t>
  </si>
  <si>
    <t>Kiełbasa toruńska</t>
  </si>
  <si>
    <t>156.</t>
  </si>
  <si>
    <t>Kiełbasa zwyczajna</t>
  </si>
  <si>
    <t>157.</t>
  </si>
  <si>
    <t>Kiełbasa krakowska parzona</t>
  </si>
  <si>
    <t>158.</t>
  </si>
  <si>
    <t>Kiełbasa szynkowa wieprzowa</t>
  </si>
  <si>
    <t>159.</t>
  </si>
  <si>
    <t xml:space="preserve">Kiełbasa krakowska sucha </t>
  </si>
  <si>
    <t>160.</t>
  </si>
  <si>
    <t>Kiełbasa żywiecka</t>
  </si>
  <si>
    <t>161.</t>
  </si>
  <si>
    <t>Kabanosy</t>
  </si>
  <si>
    <t>162.</t>
  </si>
  <si>
    <t>Baleron</t>
  </si>
  <si>
    <t>163.</t>
  </si>
  <si>
    <t>164.</t>
  </si>
  <si>
    <t>165.</t>
  </si>
  <si>
    <t>Szynka wieprzowa wędzona</t>
  </si>
  <si>
    <t>166.</t>
  </si>
  <si>
    <t>Szynka wieprzowa gotowana</t>
  </si>
  <si>
    <t>167.</t>
  </si>
  <si>
    <t>Szynka wieprzowa konserwowa</t>
  </si>
  <si>
    <t>168.</t>
  </si>
  <si>
    <t>Boczek wędzony parzony b/k</t>
  </si>
  <si>
    <t>169.</t>
  </si>
  <si>
    <t>Rolada z boczku</t>
  </si>
  <si>
    <t>170.</t>
  </si>
  <si>
    <t>Pasztet wieprzowy pieczony</t>
  </si>
  <si>
    <t>171.</t>
  </si>
  <si>
    <t>Golonka wieprzowa</t>
  </si>
  <si>
    <t>172.</t>
  </si>
  <si>
    <t>Ogonówka</t>
  </si>
  <si>
    <t>173.</t>
  </si>
  <si>
    <t>Schab pieczony</t>
  </si>
  <si>
    <t>174.</t>
  </si>
  <si>
    <t>9. DRÓB</t>
  </si>
  <si>
    <t>175.</t>
  </si>
  <si>
    <t>Noga z kurczaka mrożona</t>
  </si>
  <si>
    <t>176.</t>
  </si>
  <si>
    <t>Noga z kurczaka</t>
  </si>
  <si>
    <t>177.</t>
  </si>
  <si>
    <t>Podudzie z kurczaka</t>
  </si>
  <si>
    <t>178.</t>
  </si>
  <si>
    <t>Filet z piersi kurczaka mrożony</t>
  </si>
  <si>
    <t>179.</t>
  </si>
  <si>
    <t>Filet z piersi kurczaka</t>
  </si>
  <si>
    <t>180.</t>
  </si>
  <si>
    <t>Filet z piersi indyka mrożony</t>
  </si>
  <si>
    <t>181.</t>
  </si>
  <si>
    <t>Filet z piersi indyka</t>
  </si>
  <si>
    <t>182.</t>
  </si>
  <si>
    <t>Filet z piersi kaczki</t>
  </si>
  <si>
    <t>183.</t>
  </si>
  <si>
    <t>184.</t>
  </si>
  <si>
    <t>Kurczak - tuszka</t>
  </si>
  <si>
    <t>185.</t>
  </si>
  <si>
    <t>186.</t>
  </si>
  <si>
    <t>Wątroba z kurczaka</t>
  </si>
  <si>
    <t>187.</t>
  </si>
  <si>
    <t>Żołądki kurczaka</t>
  </si>
  <si>
    <t>10. WĘDLINY DROBIOWE</t>
  </si>
  <si>
    <t>Kabanosy drobiowe</t>
  </si>
  <si>
    <t>188.</t>
  </si>
  <si>
    <t>Kiełbasa szynkowa drobiowa</t>
  </si>
  <si>
    <t>189.</t>
  </si>
  <si>
    <t>190.</t>
  </si>
  <si>
    <t>Udko drobiowe wędzone</t>
  </si>
  <si>
    <t>191.</t>
  </si>
  <si>
    <t>192.</t>
  </si>
  <si>
    <t>Filet z piersi indyka wędzony</t>
  </si>
  <si>
    <t>193.</t>
  </si>
  <si>
    <t>Szynka drobiowa</t>
  </si>
  <si>
    <t>194.</t>
  </si>
  <si>
    <t>Szynka z indyka</t>
  </si>
  <si>
    <t>195.</t>
  </si>
  <si>
    <t>196.</t>
  </si>
  <si>
    <t>Mortadela drobiowa</t>
  </si>
  <si>
    <t>Karp świeży tusza</t>
  </si>
  <si>
    <t>197.</t>
  </si>
  <si>
    <t>Karp filet</t>
  </si>
  <si>
    <t>198.</t>
  </si>
  <si>
    <t>Pstrąg  filet</t>
  </si>
  <si>
    <t>199.</t>
  </si>
  <si>
    <t>Łosoś  filet</t>
  </si>
  <si>
    <t>200.</t>
  </si>
  <si>
    <t>Sandacz filet mrożony</t>
  </si>
  <si>
    <t>201.</t>
  </si>
  <si>
    <t>202.</t>
  </si>
  <si>
    <t>203.</t>
  </si>
  <si>
    <t>204.</t>
  </si>
  <si>
    <t>Śledzie solone matjasy filety</t>
  </si>
  <si>
    <t>205.</t>
  </si>
  <si>
    <t>Łosoś wędzony filet</t>
  </si>
  <si>
    <t>206.</t>
  </si>
  <si>
    <t>Makrela wędzona tusza</t>
  </si>
  <si>
    <t>207.</t>
  </si>
  <si>
    <t>Śledź marynowany</t>
  </si>
  <si>
    <t>208.</t>
  </si>
  <si>
    <t>Śledź po kaszubsku</t>
  </si>
  <si>
    <t>209.</t>
  </si>
  <si>
    <t>Tuńczyk w sosie własnym</t>
  </si>
  <si>
    <t>210.</t>
  </si>
  <si>
    <t>211.</t>
  </si>
  <si>
    <t>212.</t>
  </si>
  <si>
    <t>213.</t>
  </si>
  <si>
    <t>12. OLEJE I TŁUSZCZE ROSLINNE</t>
  </si>
  <si>
    <t>214.</t>
  </si>
  <si>
    <t>Olej  rzepakowy</t>
  </si>
  <si>
    <t>l</t>
  </si>
  <si>
    <t>215.</t>
  </si>
  <si>
    <t>Oliwa z oliwek</t>
  </si>
  <si>
    <t>216.</t>
  </si>
  <si>
    <t>Olej  słonecznikowy</t>
  </si>
  <si>
    <t>217.</t>
  </si>
  <si>
    <t>218.</t>
  </si>
  <si>
    <t>Margaryna</t>
  </si>
  <si>
    <t>219.</t>
  </si>
  <si>
    <t>Frytura</t>
  </si>
  <si>
    <t>13. SOSY,ZUPY, PRZYPRAWY PRZETWORZONE</t>
  </si>
  <si>
    <t>220.</t>
  </si>
  <si>
    <t>Sos grzybowy</t>
  </si>
  <si>
    <t>221.</t>
  </si>
  <si>
    <t>Sos do sałatek</t>
  </si>
  <si>
    <t>222.</t>
  </si>
  <si>
    <t>Sos boloński</t>
  </si>
  <si>
    <t>223.</t>
  </si>
  <si>
    <t>Sos sojowy jasny</t>
  </si>
  <si>
    <t>224.</t>
  </si>
  <si>
    <t>Barszcz czerwony - instant</t>
  </si>
  <si>
    <t>225.</t>
  </si>
  <si>
    <t>Barszcz czerwony koncentrat w płynie</t>
  </si>
  <si>
    <t>226.</t>
  </si>
  <si>
    <t>Żurek na zakwasie koncentrat</t>
  </si>
  <si>
    <t>227.</t>
  </si>
  <si>
    <t>Żurek - instant</t>
  </si>
  <si>
    <t>228.</t>
  </si>
  <si>
    <t>Bulion drobiowy</t>
  </si>
  <si>
    <t>229.</t>
  </si>
  <si>
    <t>Bulion drobiowy - kostka</t>
  </si>
  <si>
    <t>230.</t>
  </si>
  <si>
    <t>Rosół wołowy</t>
  </si>
  <si>
    <t>231.</t>
  </si>
  <si>
    <t>Majonez jednoporcjowy</t>
  </si>
  <si>
    <t>232.</t>
  </si>
  <si>
    <t>Majonez</t>
  </si>
  <si>
    <t>233.</t>
  </si>
  <si>
    <t>Musztarda jednoporcjowa</t>
  </si>
  <si>
    <t>234.</t>
  </si>
  <si>
    <t>Musztarda</t>
  </si>
  <si>
    <t>235.</t>
  </si>
  <si>
    <t>Musztarda francuska</t>
  </si>
  <si>
    <t>236.</t>
  </si>
  <si>
    <t>Ketchup jednoporcjowy</t>
  </si>
  <si>
    <t>237.</t>
  </si>
  <si>
    <t>Ketchup</t>
  </si>
  <si>
    <t>238.</t>
  </si>
  <si>
    <t>Przyprawa do zup w płynie</t>
  </si>
  <si>
    <t>239.</t>
  </si>
  <si>
    <t>Przyprawa do mięsa</t>
  </si>
  <si>
    <t>240.</t>
  </si>
  <si>
    <t>Przyprawa uniwersalna</t>
  </si>
  <si>
    <t>241.</t>
  </si>
  <si>
    <t>Przyprawa gyros</t>
  </si>
  <si>
    <t>242.</t>
  </si>
  <si>
    <t>Przyprawa do flaków</t>
  </si>
  <si>
    <t>243.</t>
  </si>
  <si>
    <t>Ocet</t>
  </si>
  <si>
    <t>244.</t>
  </si>
  <si>
    <t>Ocet jabłkowy</t>
  </si>
  <si>
    <t>245.</t>
  </si>
  <si>
    <t>Koncentrat pomidorowy</t>
  </si>
  <si>
    <t>246.</t>
  </si>
  <si>
    <t>247.</t>
  </si>
  <si>
    <t>Żelatyna spożywcza</t>
  </si>
  <si>
    <t>248.</t>
  </si>
  <si>
    <t>Drożdże suszone</t>
  </si>
  <si>
    <t>249.</t>
  </si>
  <si>
    <t>Liśc laurowy</t>
  </si>
  <si>
    <t>250.</t>
  </si>
  <si>
    <t>Majeranek</t>
  </si>
  <si>
    <t>251.</t>
  </si>
  <si>
    <t>Tymianek</t>
  </si>
  <si>
    <t>252.</t>
  </si>
  <si>
    <t>Kminek cały</t>
  </si>
  <si>
    <t>253.</t>
  </si>
  <si>
    <t>Ziele angielskie</t>
  </si>
  <si>
    <t>254.</t>
  </si>
  <si>
    <t>Borowik suszony</t>
  </si>
  <si>
    <t>255.</t>
  </si>
  <si>
    <t>Podgrzybek suszony</t>
  </si>
  <si>
    <t>256.</t>
  </si>
  <si>
    <t>Rozmaryn</t>
  </si>
  <si>
    <t>257.</t>
  </si>
  <si>
    <t>258.</t>
  </si>
  <si>
    <t>Papryka chili</t>
  </si>
  <si>
    <t>259.</t>
  </si>
  <si>
    <t>260.</t>
  </si>
  <si>
    <t>261.</t>
  </si>
  <si>
    <t>Oregano</t>
  </si>
  <si>
    <t>262.</t>
  </si>
  <si>
    <t>263.</t>
  </si>
  <si>
    <t>Koperek suszony</t>
  </si>
  <si>
    <t>264.</t>
  </si>
  <si>
    <t>Natka pietruszki suszona</t>
  </si>
  <si>
    <t>265.</t>
  </si>
  <si>
    <t>Włoszczyzna suszona</t>
  </si>
  <si>
    <t>266.</t>
  </si>
  <si>
    <t>Kolendra</t>
  </si>
  <si>
    <t>267.</t>
  </si>
  <si>
    <t>Cynamon</t>
  </si>
  <si>
    <t>268.</t>
  </si>
  <si>
    <t>Zioła prowansalskie</t>
  </si>
  <si>
    <t>269.</t>
  </si>
  <si>
    <t>Pieprz ziołowy</t>
  </si>
  <si>
    <t>270.</t>
  </si>
  <si>
    <t>Pieprz cytrynowy</t>
  </si>
  <si>
    <t>271.</t>
  </si>
  <si>
    <t>Mięta zielona otarta</t>
  </si>
  <si>
    <t>272.</t>
  </si>
  <si>
    <t>Imbir mielony</t>
  </si>
  <si>
    <t>273.</t>
  </si>
  <si>
    <t>Estragon</t>
  </si>
  <si>
    <t>274.</t>
  </si>
  <si>
    <t>Lubczyk</t>
  </si>
  <si>
    <t>275.</t>
  </si>
  <si>
    <t>Jałowiec</t>
  </si>
  <si>
    <t>276.</t>
  </si>
  <si>
    <t>Goździki</t>
  </si>
  <si>
    <t>277.</t>
  </si>
  <si>
    <t>Gałka muszkatołowa</t>
  </si>
  <si>
    <t>278.</t>
  </si>
  <si>
    <t>14. KAWA, HERBATA</t>
  </si>
  <si>
    <t>279.</t>
  </si>
  <si>
    <t>Kawa naturalna mielona</t>
  </si>
  <si>
    <t>280.</t>
  </si>
  <si>
    <t>Kawa rozpuszczalna</t>
  </si>
  <si>
    <t>281.</t>
  </si>
  <si>
    <t>282.</t>
  </si>
  <si>
    <t>Kawa rozpuszczalna - saszetka</t>
  </si>
  <si>
    <t>283.</t>
  </si>
  <si>
    <t>Herbata czarna liściasta</t>
  </si>
  <si>
    <t>284.</t>
  </si>
  <si>
    <t>Herbata czarna granulowana</t>
  </si>
  <si>
    <t>285.</t>
  </si>
  <si>
    <t>286.</t>
  </si>
  <si>
    <t>Herbata zielona liściasta</t>
  </si>
  <si>
    <t>287.</t>
  </si>
  <si>
    <t>15. TŁUSZCZE ZWIERZĘCE</t>
  </si>
  <si>
    <t>288.</t>
  </si>
  <si>
    <t>Smalec wieprzowy</t>
  </si>
  <si>
    <t>289.</t>
  </si>
  <si>
    <t xml:space="preserve">Słonina </t>
  </si>
  <si>
    <t>16. MLEKO I PRZETWORY MLECZARSKIE</t>
  </si>
  <si>
    <t>290.</t>
  </si>
  <si>
    <t>Mleko w proszku pełne</t>
  </si>
  <si>
    <t>291.</t>
  </si>
  <si>
    <t>292.</t>
  </si>
  <si>
    <t>Mleko spozywcze  UHT 2% tł.</t>
  </si>
  <si>
    <t>293.</t>
  </si>
  <si>
    <t>Mleko zsiadłe</t>
  </si>
  <si>
    <t>294.</t>
  </si>
  <si>
    <t>Śmietana 12% tł.</t>
  </si>
  <si>
    <t>295.</t>
  </si>
  <si>
    <t>Śmietana 18% tł.</t>
  </si>
  <si>
    <t>296.</t>
  </si>
  <si>
    <t>Śmietana kremowa 30% tł.</t>
  </si>
  <si>
    <t>297.</t>
  </si>
  <si>
    <t xml:space="preserve">Jogurt naturalny </t>
  </si>
  <si>
    <t>298.</t>
  </si>
  <si>
    <t xml:space="preserve">Jogurt owocowy </t>
  </si>
  <si>
    <t>299.</t>
  </si>
  <si>
    <t>Jogurt owocowy ze zbożami</t>
  </si>
  <si>
    <t>300.</t>
  </si>
  <si>
    <t>Deser mleczny z owocami</t>
  </si>
  <si>
    <t>301.</t>
  </si>
  <si>
    <t>Deser mleczny z czekoladą</t>
  </si>
  <si>
    <t>302.</t>
  </si>
  <si>
    <t>Deser jogurtowy</t>
  </si>
  <si>
    <t>303.</t>
  </si>
  <si>
    <t>Serek homogenizowany naturalny</t>
  </si>
  <si>
    <t>304.</t>
  </si>
  <si>
    <t>Serek homogenizowany waniliowy</t>
  </si>
  <si>
    <t>305.</t>
  </si>
  <si>
    <t>306.</t>
  </si>
  <si>
    <t>307.</t>
  </si>
  <si>
    <t>Serek mascarpone</t>
  </si>
  <si>
    <t>308.</t>
  </si>
  <si>
    <t xml:space="preserve">Kefir </t>
  </si>
  <si>
    <t>309.</t>
  </si>
  <si>
    <t>Ser twarogowy półtłusty</t>
  </si>
  <si>
    <t>310.</t>
  </si>
  <si>
    <t>Ser twarogowy ziarnisty</t>
  </si>
  <si>
    <t>311.</t>
  </si>
  <si>
    <t>312.</t>
  </si>
  <si>
    <t>Ser edamski pełnotłusty</t>
  </si>
  <si>
    <t>313.</t>
  </si>
  <si>
    <t>Ser gouda pełnotłusty</t>
  </si>
  <si>
    <t>314.</t>
  </si>
  <si>
    <t>Ser salami pełnotłusty</t>
  </si>
  <si>
    <t>315.</t>
  </si>
  <si>
    <t xml:space="preserve">Ser camembert </t>
  </si>
  <si>
    <t>316.</t>
  </si>
  <si>
    <t>Ser topiony z szynką</t>
  </si>
  <si>
    <t>317.</t>
  </si>
  <si>
    <t>Ser topiony z papryką</t>
  </si>
  <si>
    <t>318.</t>
  </si>
  <si>
    <t>Ser topiony pełnotłusty</t>
  </si>
  <si>
    <t>319.</t>
  </si>
  <si>
    <t>Ser topiony tłusty plasterkowany</t>
  </si>
  <si>
    <t>320.</t>
  </si>
  <si>
    <t>Ser wędzony</t>
  </si>
  <si>
    <t>321.</t>
  </si>
  <si>
    <t>322.</t>
  </si>
  <si>
    <t>323.</t>
  </si>
  <si>
    <t>Ser parmezan</t>
  </si>
  <si>
    <t>324.</t>
  </si>
  <si>
    <t>325.</t>
  </si>
  <si>
    <t>Masło ekstra jednoporcjowe</t>
  </si>
  <si>
    <t>326.</t>
  </si>
  <si>
    <t xml:space="preserve">Masło ekstra </t>
  </si>
  <si>
    <t>17. PIECZYWO I WYROBY CUKIERNICZE</t>
  </si>
  <si>
    <t>327.</t>
  </si>
  <si>
    <t>Bułka pszenna zwykła</t>
  </si>
  <si>
    <t>328.</t>
  </si>
  <si>
    <t>Bułka graham</t>
  </si>
  <si>
    <t>329.</t>
  </si>
  <si>
    <t>Bułka maślana</t>
  </si>
  <si>
    <t>330.</t>
  </si>
  <si>
    <t>331.</t>
  </si>
  <si>
    <t>Bagietka pszenna</t>
  </si>
  <si>
    <t>332.</t>
  </si>
  <si>
    <t>Półbagietka razowa</t>
  </si>
  <si>
    <t>333.</t>
  </si>
  <si>
    <t>Chałka</t>
  </si>
  <si>
    <t>334.</t>
  </si>
  <si>
    <t>Rogal pszenny</t>
  </si>
  <si>
    <t>335.</t>
  </si>
  <si>
    <t>Bułka tarta</t>
  </si>
  <si>
    <t>336.</t>
  </si>
  <si>
    <t>Chlebek pita</t>
  </si>
  <si>
    <t>337.</t>
  </si>
  <si>
    <t>338.</t>
  </si>
  <si>
    <t>339.</t>
  </si>
  <si>
    <t>Chleb mieszany słonecznikowy</t>
  </si>
  <si>
    <t>340.</t>
  </si>
  <si>
    <t>Chleb mieszany z soją</t>
  </si>
  <si>
    <t>341.</t>
  </si>
  <si>
    <t>Chleb wieloziarnisty</t>
  </si>
  <si>
    <t>342.</t>
  </si>
  <si>
    <t>343.</t>
  </si>
  <si>
    <t>Chleb zwykły</t>
  </si>
  <si>
    <t>344.</t>
  </si>
  <si>
    <t>345.</t>
  </si>
  <si>
    <t>Drożdżówka z jagodami</t>
  </si>
  <si>
    <t>346.</t>
  </si>
  <si>
    <t>Ciasto drożdżowe z owocami</t>
  </si>
  <si>
    <t>347.</t>
  </si>
  <si>
    <t>348.</t>
  </si>
  <si>
    <t>Placek drożdżowy</t>
  </si>
  <si>
    <t>349.</t>
  </si>
  <si>
    <t>Pączek</t>
  </si>
  <si>
    <t>350.</t>
  </si>
  <si>
    <t>Makowiec</t>
  </si>
  <si>
    <t>351.</t>
  </si>
  <si>
    <t>Mazurek</t>
  </si>
  <si>
    <t>352.</t>
  </si>
  <si>
    <t>Sernik</t>
  </si>
  <si>
    <t>353.</t>
  </si>
  <si>
    <t>Babka w polewie</t>
  </si>
  <si>
    <t>354.</t>
  </si>
  <si>
    <t>Jabłecznik</t>
  </si>
  <si>
    <t>355.</t>
  </si>
  <si>
    <t xml:space="preserve">Piernik </t>
  </si>
  <si>
    <t>356.</t>
  </si>
  <si>
    <t>Piernik w polewie</t>
  </si>
  <si>
    <t>357.</t>
  </si>
  <si>
    <t>Keks</t>
  </si>
  <si>
    <t>18. PRODUKTY GARMAŻERYJNE CHŁODZONE</t>
  </si>
  <si>
    <t>Pierogi ruskie</t>
  </si>
  <si>
    <t>358.</t>
  </si>
  <si>
    <t xml:space="preserve">Pierogi ze szpinakiem i serem feta </t>
  </si>
  <si>
    <t>359.</t>
  </si>
  <si>
    <t>360.</t>
  </si>
  <si>
    <t>Pierożki z grzybami</t>
  </si>
  <si>
    <t>361.</t>
  </si>
  <si>
    <t>Kluski śląskie</t>
  </si>
  <si>
    <t>362.</t>
  </si>
  <si>
    <t>Krokiety z mięsem</t>
  </si>
  <si>
    <t>363.</t>
  </si>
  <si>
    <t>364.</t>
  </si>
  <si>
    <t>Naleśniki z serem</t>
  </si>
  <si>
    <t>365.</t>
  </si>
  <si>
    <t>Kopytka</t>
  </si>
  <si>
    <t>19. MIÓD</t>
  </si>
  <si>
    <t>366.</t>
  </si>
  <si>
    <t>367.</t>
  </si>
  <si>
    <t>Naturalna woda mineralna butelkowana gazowana 0,33 l</t>
  </si>
  <si>
    <t>368.</t>
  </si>
  <si>
    <t>Naturalna woda mineralna butelkowana niegazowana 0,33 l</t>
  </si>
  <si>
    <t>369.</t>
  </si>
  <si>
    <t>22. KARMA DLA PSÓW</t>
  </si>
  <si>
    <t>370.</t>
  </si>
  <si>
    <t>Karma sucha dla psów</t>
  </si>
  <si>
    <t>371.</t>
  </si>
  <si>
    <t>Konserwy mięsne dla psów</t>
  </si>
  <si>
    <t>23. PASZA DLA KONI</t>
  </si>
  <si>
    <t>372.</t>
  </si>
  <si>
    <t>Siano</t>
  </si>
  <si>
    <t>373.</t>
  </si>
  <si>
    <t>Słoma</t>
  </si>
  <si>
    <t>374.</t>
  </si>
  <si>
    <t>Owies</t>
  </si>
  <si>
    <t>375.</t>
  </si>
  <si>
    <t>376.</t>
  </si>
  <si>
    <t>Siemie lniane</t>
  </si>
  <si>
    <t>377.</t>
  </si>
  <si>
    <t>378.</t>
  </si>
  <si>
    <t>Sól lizawka</t>
  </si>
  <si>
    <t>379.</t>
  </si>
  <si>
    <t>Mieszanka pełnoporcjowa</t>
  </si>
  <si>
    <t>380.</t>
  </si>
  <si>
    <t>Dodatek mineralno - witaminowy</t>
  </si>
  <si>
    <t>Ogółem PLAN</t>
  </si>
  <si>
    <t xml:space="preserve">SZEF LOGISTYKI </t>
  </si>
  <si>
    <t>…………………………</t>
  </si>
  <si>
    <t>DLA JEDNOSTKI WOJSKOWEJ  ……………………….. 2023 R.</t>
  </si>
  <si>
    <t>Kapusta kwaszona</t>
  </si>
  <si>
    <t>Ogórki kwaszone</t>
  </si>
  <si>
    <t>Melon</t>
  </si>
  <si>
    <t xml:space="preserve">Awocado </t>
  </si>
  <si>
    <t>Limonka</t>
  </si>
  <si>
    <t xml:space="preserve">Truskawka </t>
  </si>
  <si>
    <t xml:space="preserve">Malina  </t>
  </si>
  <si>
    <t xml:space="preserve">Borówka  </t>
  </si>
  <si>
    <t>Golonka wieprzowa b/k - pakowana próżniowo</t>
  </si>
  <si>
    <t>Filet z piersi indyka sous-vide</t>
  </si>
  <si>
    <t>Udziec z indyka sous-vide</t>
  </si>
  <si>
    <t>Filet z piersi kurczaka sous-vide</t>
  </si>
  <si>
    <t>Udziec z kurczaka sous-vide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</si>
  <si>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</si>
  <si>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</si>
  <si>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</si>
  <si>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</si>
  <si>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</si>
  <si>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</si>
  <si>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</si>
  <si>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</si>
  <si>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</si>
  <si>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</si>
  <si>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</si>
  <si>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</si>
  <si>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</si>
  <si>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</si>
  <si>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</si>
  <si>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</si>
  <si>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</si>
  <si>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</si>
  <si>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</si>
  <si>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Knedle owocowe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</si>
  <si>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</si>
  <si>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</si>
  <si>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</si>
  <si>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</si>
  <si>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Różyczki kalafiora mrożone</t>
  </si>
  <si>
    <t>Brokuł mrożony</t>
  </si>
  <si>
    <t>Szpinak mrożony</t>
  </si>
  <si>
    <t>Mieszanka chińska mrożona</t>
  </si>
  <si>
    <t>Dynia mrożona</t>
  </si>
  <si>
    <t xml:space="preserve">Kurki mrożone </t>
  </si>
  <si>
    <t>Frytki mrożone</t>
  </si>
  <si>
    <t>Truskawka mrożona</t>
  </si>
  <si>
    <t>Sałatka owocowa mrożona</t>
  </si>
  <si>
    <t>Czarna porzeczka mrożona</t>
  </si>
  <si>
    <t>Śliwka mrożona</t>
  </si>
  <si>
    <t xml:space="preserve">Wiśnie mrożone </t>
  </si>
  <si>
    <t>Ryż z warzywami i kurczakiem mrożony</t>
  </si>
  <si>
    <t>Włoszczyzna mrożona</t>
  </si>
  <si>
    <t>Pierogi z owocami mrożone</t>
  </si>
  <si>
    <t>Polędwica wieprzowa wędzona</t>
  </si>
  <si>
    <t xml:space="preserve">Skrzydełka z kurczaka </t>
  </si>
  <si>
    <t>Mięso z udźca indyka</t>
  </si>
  <si>
    <t>Udo z kaczki</t>
  </si>
  <si>
    <t>Wątróbka z indyka</t>
  </si>
  <si>
    <t>Parówki z fileta z kurczaka</t>
  </si>
  <si>
    <t>Filet z piersi kurczaka wędzony</t>
  </si>
  <si>
    <t>Pasztet drobiowy pieczony</t>
  </si>
  <si>
    <t>Krakowska drobiowa</t>
  </si>
  <si>
    <t>11. RYBY I PRZETWORY RYBNE</t>
  </si>
  <si>
    <t>Dorsz atlantycki filet mrożony</t>
  </si>
  <si>
    <t>Morszczuk filet mrożony</t>
  </si>
  <si>
    <t>Mintaj filet mrożony</t>
  </si>
  <si>
    <t>Filet z mintaja panierowany mrożony</t>
  </si>
  <si>
    <t>Filet rybny w panierce z dodatkiem ziół mrożony</t>
  </si>
  <si>
    <t>Ryba z sosem brokułowym mrożona</t>
  </si>
  <si>
    <t>Miruna - filet ze skórą</t>
  </si>
  <si>
    <t>Margaryna jednoporcjowa</t>
  </si>
  <si>
    <t>Kwasek cytrynowy spożywczy</t>
  </si>
  <si>
    <t xml:space="preserve">Bazylia </t>
  </si>
  <si>
    <t>Przyprawa curry</t>
  </si>
  <si>
    <t>Sos czosnkowy</t>
  </si>
  <si>
    <t>Sos 1000 wysp</t>
  </si>
  <si>
    <t>Sos chili</t>
  </si>
  <si>
    <t>Sos meksykański</t>
  </si>
  <si>
    <t>Sos słodko-kwaśny</t>
  </si>
  <si>
    <t>Ocet balsamiczny</t>
  </si>
  <si>
    <t>Pieprz czarny mielony</t>
  </si>
  <si>
    <t>Kurkuma</t>
  </si>
  <si>
    <t xml:space="preserve">Sezam </t>
  </si>
  <si>
    <t>Kawa naturalna ziarnista</t>
  </si>
  <si>
    <t>Herbata czarna w torebkach (ekspresowa)</t>
  </si>
  <si>
    <t>Herbata witaminizowana</t>
  </si>
  <si>
    <t>Mleko spożywcze pasteryz. 2% tł.</t>
  </si>
  <si>
    <t>Serek śmietankowy naturalny do smarowania</t>
  </si>
  <si>
    <t>Serek fromage</t>
  </si>
  <si>
    <t>Ser mozzarella</t>
  </si>
  <si>
    <t>Ser sałatkowy</t>
  </si>
  <si>
    <t xml:space="preserve">Ser pleśniowy  </t>
  </si>
  <si>
    <t>Mleko o smaku czekoladowym UHT 1,5%tł.</t>
  </si>
  <si>
    <t>Mleko o smaku truskawkowym UHT 1,5%tł.</t>
  </si>
  <si>
    <t>Chleb żytni razowy</t>
  </si>
  <si>
    <t>Chleb zwykły krojony w folii</t>
  </si>
  <si>
    <t>Ciasto Brownie</t>
  </si>
  <si>
    <t>Chleb tostowy pszenny</t>
  </si>
  <si>
    <t>Bułka do hamburgera</t>
  </si>
  <si>
    <t>Bułka hot-dog pszenna</t>
  </si>
  <si>
    <t>Bułka ze słonecznikiem</t>
  </si>
  <si>
    <t>Bułka z ziarnami</t>
  </si>
  <si>
    <t>Babka czekoladowa</t>
  </si>
  <si>
    <t>Babka waniliowa</t>
  </si>
  <si>
    <t>Placek z jagodami</t>
  </si>
  <si>
    <t>Placek z wiśniami</t>
  </si>
  <si>
    <t>Croissant</t>
  </si>
  <si>
    <t>Donat</t>
  </si>
  <si>
    <t>Mufinki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</si>
  <si>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</si>
  <si>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</si>
  <si>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</si>
  <si>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</si>
  <si>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</si>
  <si>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</si>
  <si>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</si>
  <si>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</si>
  <si>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</si>
  <si>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</si>
  <si>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</si>
  <si>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</si>
  <si>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</si>
  <si>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 xml:space="preserve">Pierogi z kapustą i grzybami </t>
  </si>
  <si>
    <t>Pierożki z mięsem</t>
  </si>
  <si>
    <t>Krokiety z kapustą i grzybami</t>
  </si>
  <si>
    <t>Hummus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</si>
  <si>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</si>
  <si>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</si>
  <si>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</si>
  <si>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</si>
  <si>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</si>
  <si>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</si>
  <si>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</si>
  <si>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</si>
  <si>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</si>
  <si>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</si>
  <si>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</si>
  <si>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Miód nektarowy wielokwiatowy</t>
  </si>
  <si>
    <t>20. NAPOJE BEZALKOHOLOWE</t>
  </si>
  <si>
    <t>405.</t>
  </si>
  <si>
    <t>406.</t>
  </si>
  <si>
    <t>407.</t>
  </si>
  <si>
    <t>408.</t>
  </si>
  <si>
    <t>409.</t>
  </si>
  <si>
    <t>410.</t>
  </si>
  <si>
    <t>411.</t>
  </si>
  <si>
    <t>Sok owocowo-warzywny różne smaki 0,25l-0,33l</t>
  </si>
  <si>
    <t>Piwo bezalkoholowe 0,33l (0% alk.)</t>
  </si>
  <si>
    <t>Piwo bezalkoholowe smakowe 0,33l (0% alk.)</t>
  </si>
  <si>
    <t>Napój owsiany</t>
  </si>
  <si>
    <t>Napój migdałowy</t>
  </si>
  <si>
    <t>412.</t>
  </si>
  <si>
    <t>21. DANIA INSTANT</t>
  </si>
  <si>
    <t>413.</t>
  </si>
  <si>
    <t>Danie instant- makaron carbonara</t>
  </si>
  <si>
    <t>Danie instant – makaron w sosie gulaszowym</t>
  </si>
  <si>
    <t>Danie instant – makaron w sosie pieczarkowym</t>
  </si>
  <si>
    <t>Danie instant – puree ziemniaczane z boczkiem i cebulką</t>
  </si>
  <si>
    <t>Danie instant – puree ziemniaczane z klopsikami i cebulką</t>
  </si>
  <si>
    <t>Danie instant – spaghetti po bolońsku</t>
  </si>
  <si>
    <t>Zupa instant – barszcz czerwony z grzankami</t>
  </si>
  <si>
    <t>Zupa instant – rosół z kury z makaronem</t>
  </si>
  <si>
    <t>Zupa instant – zupa grochowa z grzankami</t>
  </si>
  <si>
    <t>Zupa instant – zupa pieczarkowa z grzankami</t>
  </si>
  <si>
    <t>Zupa instant – zupa pomidorowa z makaronem</t>
  </si>
  <si>
    <t>Zupa instant – żurek z grzankami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</si>
  <si>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</si>
  <si>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</si>
  <si>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</si>
  <si>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</si>
  <si>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</si>
  <si>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</si>
  <si>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</si>
  <si>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</si>
  <si>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</si>
  <si>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</si>
  <si>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</si>
  <si>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</si>
  <si>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</si>
  <si>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</si>
  <si>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Fasola szparagowa mrożona</t>
  </si>
  <si>
    <t>Salami</t>
  </si>
  <si>
    <t>Kmin rzymski mielony</t>
  </si>
  <si>
    <t>Otręby pszenne</t>
  </si>
  <si>
    <t>do Wytycznych Zastępcy Szefa IWspSZ - Szefa Logistyki z dnia 11.05.2022 r.</t>
  </si>
  <si>
    <t>Załącznik nr 3</t>
  </si>
  <si>
    <t>SPORZĄDZIŁ</t>
  </si>
  <si>
    <t>…………………………………</t>
  </si>
  <si>
    <t>Uwaga: * - Komendant RBLog decyduje o realizacji zakupów poszczególnych grup środków spożywczych określonych dla JW organizujących żywienie (WOG).</t>
  </si>
  <si>
    <t>do wytycznych  Zastępcy Szefa Inspektoratu  - Szefa Logistyki z dnia …….2023 roku</t>
  </si>
  <si>
    <t>ZESTAWIENIE POTRZEB ŚRODKÓW SPOŻYWCZYCH DO ŻYWIENIA SIŁ ZBROJNYCH RP</t>
  </si>
  <si>
    <r>
      <t xml:space="preserve">DLA JEDNOSTKI WOJSKOWEJ NR …..…....W …………….……..w </t>
    </r>
    <r>
      <rPr>
        <b/>
        <sz val="16"/>
        <rFont val="Arial CE"/>
        <charset val="238"/>
      </rPr>
      <t>2024 r.</t>
    </r>
  </si>
  <si>
    <t>Lp.</t>
  </si>
  <si>
    <t>Norma</t>
  </si>
  <si>
    <t>Jm</t>
  </si>
  <si>
    <t>z tego w kwartałach</t>
  </si>
  <si>
    <t>Uwagi</t>
  </si>
  <si>
    <t>I</t>
  </si>
  <si>
    <t>II</t>
  </si>
  <si>
    <t>III</t>
  </si>
  <si>
    <t>IV</t>
  </si>
  <si>
    <t>I.</t>
  </si>
  <si>
    <t>GRUPY ŚRODKÓW SPOŻYWCZYCH  O PODSTAWOWYM ZNACZENIU ZAKUPYWANYCH PRZEZ REGIONALNĄ BAZĘ LOGISTYCZNĄ:</t>
  </si>
  <si>
    <t xml:space="preserve">1. ZIEMNIAKI I WARZYWA GARMAŻERYJNE STERYLIZOWANE </t>
  </si>
  <si>
    <t>1</t>
  </si>
  <si>
    <t xml:space="preserve">Ziemniaki obierane sterylizowane </t>
  </si>
  <si>
    <t>PN-A-82300</t>
  </si>
  <si>
    <t>2. PRZETWORY WARZYWNE KWASZONE</t>
  </si>
  <si>
    <t>2</t>
  </si>
  <si>
    <t>PN-A-77700</t>
  </si>
  <si>
    <t>3</t>
  </si>
  <si>
    <t>PN-A-77701</t>
  </si>
  <si>
    <t>3. PRZETWORY WARZYWNE I OWOCOWE</t>
  </si>
  <si>
    <t>Ogórki konserwowe</t>
  </si>
  <si>
    <t>Ogórki słodko-kwaśne</t>
  </si>
  <si>
    <t>Papryka marynowana</t>
  </si>
  <si>
    <t>Chrzan tarty</t>
  </si>
  <si>
    <t>Buraczki marynowane</t>
  </si>
  <si>
    <t>Oliwki zielone konserwowe</t>
  </si>
  <si>
    <t>Ćwikła z chrzanem</t>
  </si>
  <si>
    <t>Sałatka warzywna 5-składnikowa</t>
  </si>
  <si>
    <t>Sałatka warzywna 2-składnikowa</t>
  </si>
  <si>
    <t>Sałatka z czerwonej kapusty</t>
  </si>
  <si>
    <t>Sałatka szwedzka</t>
  </si>
  <si>
    <t>Sałatka rubinowa</t>
  </si>
  <si>
    <t>Sałatka naddunajska</t>
  </si>
  <si>
    <t>Sałatka selerowo-marchwiowa</t>
  </si>
  <si>
    <t>Sałatka warzywna</t>
  </si>
  <si>
    <t>Sałatka patisonowa</t>
  </si>
  <si>
    <t>Szczaw konserwowy</t>
  </si>
  <si>
    <t>Przecier ogórkowy</t>
  </si>
  <si>
    <t>Kukurydza konserwowa</t>
  </si>
  <si>
    <t>PN-R-75383</t>
  </si>
  <si>
    <t>Ciecierzyca konserwowa</t>
  </si>
  <si>
    <t>Groszek konserwowy</t>
  </si>
  <si>
    <t>Fasola biała konserwowa</t>
  </si>
  <si>
    <t>Fasola czerwona konserwowa</t>
  </si>
  <si>
    <t>Soczewica konserwowa</t>
  </si>
  <si>
    <t>Pieczarki marynowane</t>
  </si>
  <si>
    <t>RK (WE)2377/99</t>
  </si>
  <si>
    <t>Pomidory całe w soku pomidorowym</t>
  </si>
  <si>
    <t>Leczo pieczarkowe</t>
  </si>
  <si>
    <t>RK (WE)1455/99</t>
  </si>
  <si>
    <t>Seler konserwowy</t>
  </si>
  <si>
    <t>Sok jabłkowy</t>
  </si>
  <si>
    <t>RK (WE) 634/2006</t>
  </si>
  <si>
    <t>Sok pomarańczowy</t>
  </si>
  <si>
    <t>RK (WE)963/98</t>
  </si>
  <si>
    <t>Sok z czarnej porzeczki tłoczony</t>
  </si>
  <si>
    <t>Sok jabłko - czarna porzeczka tłoczony</t>
  </si>
  <si>
    <t>Sok jabłko - aronia tłoczony</t>
  </si>
  <si>
    <t>Sok jabłko - gruszka tłoczony</t>
  </si>
  <si>
    <t xml:space="preserve">Sok pomarańczowy tłoczony </t>
  </si>
  <si>
    <t xml:space="preserve">Sok jabłkowy tłoczony </t>
  </si>
  <si>
    <t>Sok wieloowocowy</t>
  </si>
  <si>
    <t>Sok multiwitamina</t>
  </si>
  <si>
    <t>Sok pomidorowy</t>
  </si>
  <si>
    <t>PN-R-75381</t>
  </si>
  <si>
    <t>Sok wielowarzywny</t>
  </si>
  <si>
    <t>Nektar z czarnej porzeczki</t>
  </si>
  <si>
    <t>Jabłka suszone</t>
  </si>
  <si>
    <t>Śliwki suszone</t>
  </si>
  <si>
    <t>PN-ISO 931</t>
  </si>
  <si>
    <t xml:space="preserve">Pomidory suszone </t>
  </si>
  <si>
    <t>Pomidory suszone w zalewie olejowej</t>
  </si>
  <si>
    <t>Morele suszone</t>
  </si>
  <si>
    <t>RK (WE) 1799/2001</t>
  </si>
  <si>
    <t>Żurawina suszona</t>
  </si>
  <si>
    <t>Żurawina do mięs</t>
  </si>
  <si>
    <t>Powidła śliwkowe</t>
  </si>
  <si>
    <t>Frużelina (różne smaki)</t>
  </si>
  <si>
    <t>Konfitury (różne smaki)</t>
  </si>
  <si>
    <t>Pestki dyni łuskane</t>
  </si>
  <si>
    <t>Słonecznik łuskany</t>
  </si>
  <si>
    <t>Orzechy włoskie łuskane</t>
  </si>
  <si>
    <t>Orzechy nerkowca</t>
  </si>
  <si>
    <t>Rodzynki</t>
  </si>
  <si>
    <t>Płatki migdałowe</t>
  </si>
  <si>
    <t>Ananas w syropie</t>
  </si>
  <si>
    <t>Brzoskwinia w syropie</t>
  </si>
  <si>
    <t>Mleczko kokosowe</t>
  </si>
  <si>
    <t>4. PRZETWORY ZBOŻOWE, STRĄCZKOWE I ZIEMNIACZANE</t>
  </si>
  <si>
    <t>Mąka pszenna typ 500</t>
  </si>
  <si>
    <t>PN-A-74022</t>
  </si>
  <si>
    <t>Mąka pszenna typ 750</t>
  </si>
  <si>
    <t>Mąka żytnia typ 720</t>
  </si>
  <si>
    <t>Mąka ziemniaczana</t>
  </si>
  <si>
    <t>Makaron spaghetti</t>
  </si>
  <si>
    <t>Makaron - kolanko</t>
  </si>
  <si>
    <t>Makaron - rurki</t>
  </si>
  <si>
    <t>Makaron lasagne</t>
  </si>
  <si>
    <t>Makaron razowy</t>
  </si>
  <si>
    <t>Makaron łazanki</t>
  </si>
  <si>
    <t>Makaron ryżowy</t>
  </si>
  <si>
    <t>Ryż biały</t>
  </si>
  <si>
    <t>Ryż brązowy</t>
  </si>
  <si>
    <t>Kasza pęczak</t>
  </si>
  <si>
    <t>Kasza gryczana</t>
  </si>
  <si>
    <t>Kasza manna</t>
  </si>
  <si>
    <t>PN-88/A-74036</t>
  </si>
  <si>
    <t>Kasza kuskus razowa</t>
  </si>
  <si>
    <t>Płatki owsiane</t>
  </si>
  <si>
    <t>PN-82/A-74037</t>
  </si>
  <si>
    <t>Płatki kukurydziane</t>
  </si>
  <si>
    <t xml:space="preserve">pat </t>
  </si>
  <si>
    <t>Zbożowe kulki o smaku czekoladowym</t>
  </si>
  <si>
    <t>Zbożowe muszelki o smaku czekoladowym</t>
  </si>
  <si>
    <t>Tortilla pszenna</t>
  </si>
  <si>
    <t>Musli jabłkowe</t>
  </si>
  <si>
    <t>Musli truskawkowe</t>
  </si>
  <si>
    <t>Musli morelowe</t>
  </si>
  <si>
    <t>Fasola biała jednolita</t>
  </si>
  <si>
    <t>Fasola biała Jaś karłowy</t>
  </si>
  <si>
    <t>Fasola czerwona</t>
  </si>
  <si>
    <t>Groch obłuskany cały</t>
  </si>
  <si>
    <t>Groch obłuskany połówki</t>
  </si>
  <si>
    <t>Soczewica zielona</t>
  </si>
  <si>
    <t>Soczewica czerwona</t>
  </si>
  <si>
    <t xml:space="preserve">Kotlety sojowe  </t>
  </si>
  <si>
    <t>5. CZEKOLADY, WYROBY CUKIERNICZE, DESERY I UŻYWKI</t>
  </si>
  <si>
    <t>Czekolada gorzka</t>
  </si>
  <si>
    <t>PN-A-88121</t>
  </si>
  <si>
    <t>Czekolada mleczna</t>
  </si>
  <si>
    <t>PN-A-88122</t>
  </si>
  <si>
    <t>Czekolada mleczna z orzechami</t>
  </si>
  <si>
    <t>PN-A-88123</t>
  </si>
  <si>
    <t>Czekolada mleczna z całymi orzechami laskowymi</t>
  </si>
  <si>
    <t>Czekolada z nadzieniem owocowym</t>
  </si>
  <si>
    <t>PN-A-88104</t>
  </si>
  <si>
    <t>Baton energetyczny</t>
  </si>
  <si>
    <t>Koktajl białkowy jednoporcjowy</t>
  </si>
  <si>
    <t>Koncentrat napoju izotonicznego</t>
  </si>
  <si>
    <t>Wafel przekładany masą kakaową w czekoladzie</t>
  </si>
  <si>
    <t>Wafel przekładany masą kokosową w czekoladzie</t>
  </si>
  <si>
    <t>Wafel przekładany masą orzechową w czekoladzie</t>
  </si>
  <si>
    <t>Wafel przekładany masą toffi w czekoladzie</t>
  </si>
  <si>
    <t>Cukierki czekoladowe</t>
  </si>
  <si>
    <t>Cukierki owocowe z dodatkiem witamin</t>
  </si>
  <si>
    <t>Biszkopty</t>
  </si>
  <si>
    <t>PN-A-86103</t>
  </si>
  <si>
    <t xml:space="preserve">Ciasteczka kruche </t>
  </si>
  <si>
    <t>Biszkopty z galaretką w czekoladzie</t>
  </si>
  <si>
    <t>Krakersy</t>
  </si>
  <si>
    <t>Paluszki</t>
  </si>
  <si>
    <t>Orzeszki ziemne solone</t>
  </si>
  <si>
    <t xml:space="preserve">Kakao </t>
  </si>
  <si>
    <t>PN-A-94051</t>
  </si>
  <si>
    <t>Czekolada do picia</t>
  </si>
  <si>
    <t>Cukier - saszetka</t>
  </si>
  <si>
    <t>Drożdże świeże</t>
  </si>
  <si>
    <t>Proszek do pieczenia</t>
  </si>
  <si>
    <t>Cukier wanilinowy</t>
  </si>
  <si>
    <t>PN-Z-11001-2</t>
  </si>
  <si>
    <t>Cukier puder</t>
  </si>
  <si>
    <t>Budyń</t>
  </si>
  <si>
    <t>Galaretka</t>
  </si>
  <si>
    <t>Kisiel</t>
  </si>
  <si>
    <t>Krem orzechowo-czekoladowy</t>
  </si>
  <si>
    <t>6. NAPOJE BEZALKOHOLOWE</t>
  </si>
  <si>
    <t>Naturalna woda mineralna butelkowana gazowana 1,5 l.</t>
  </si>
  <si>
    <t>Naturalna woda mineralna butelkowana gazowana 0,5 l.</t>
  </si>
  <si>
    <t>Naturalna woda mineralna butelkowana niegazowana 1,5 l.</t>
  </si>
  <si>
    <t>Naturalna woda mineralna butelkowana niegazowana 0,5 l.</t>
  </si>
  <si>
    <t>Naturalna woda źródlana niegazowana 18 l - 18,9 l</t>
  </si>
  <si>
    <t>II.</t>
  </si>
  <si>
    <t>GRUPY POZOSTAŁYCH ŚRODKÓW SPOŻYWCZYCH ZAKUPYWANYCH PRZEZ JEDNOSTKI WOJSKOWE ORGANIZUJĄCE ŻYWIENIE - WOG, KPW, BLOT, OZ LUB RBLOG*:</t>
  </si>
  <si>
    <t xml:space="preserve">1. ZIEMNIAKI I WARZYWA </t>
  </si>
  <si>
    <t>RK (WE) 790/2000</t>
  </si>
  <si>
    <t>RK (EWG) 1677/88</t>
  </si>
  <si>
    <t>Jarmuż</t>
  </si>
  <si>
    <t>RK (WE) 1543/2001</t>
  </si>
  <si>
    <t>PN-R-75544</t>
  </si>
  <si>
    <t>RK (EWG) 1591/87</t>
  </si>
  <si>
    <t>PN-R-75543</t>
  </si>
  <si>
    <t>RK (WE) 2288/97</t>
  </si>
  <si>
    <t>RK (WE) 982/02</t>
  </si>
  <si>
    <t>2. OWOCE gr I</t>
  </si>
  <si>
    <t>RK (WE) 2789/1999</t>
  </si>
  <si>
    <t>RK (WE) 214/2004</t>
  </si>
  <si>
    <t>RK (WE) 1168/1999</t>
  </si>
  <si>
    <t>3. OWOCE  gr II</t>
  </si>
  <si>
    <t>PN-88/A-82003</t>
  </si>
  <si>
    <t xml:space="preserve">Jaja </t>
  </si>
  <si>
    <t>szt</t>
  </si>
  <si>
    <t>PN-A-82005</t>
  </si>
  <si>
    <t>PN-86-A-82002</t>
  </si>
  <si>
    <t>PN-86/A-82004</t>
  </si>
  <si>
    <t>6.  PRODUKTY GŁĘBOKO MROŻONE PRZYGOTOWYWANE METODĄ SOUS-VIDE</t>
  </si>
  <si>
    <t>PN-A-82007</t>
  </si>
  <si>
    <t>PN-A-82201</t>
  </si>
  <si>
    <t>Knedle z owocami mrożone</t>
  </si>
  <si>
    <t>8.  WĘDLINY Z MIĘSA CZERWONEGO</t>
  </si>
  <si>
    <t>PN-A-82027</t>
  </si>
  <si>
    <t>PN-V-74028</t>
  </si>
  <si>
    <t>PN-V-74029</t>
  </si>
  <si>
    <t>PN-A-82024</t>
  </si>
  <si>
    <t>PN-A-82022</t>
  </si>
  <si>
    <t>PN-A-86524</t>
  </si>
  <si>
    <t xml:space="preserve">9. DRÓB </t>
  </si>
  <si>
    <t>PN-A-86523</t>
  </si>
  <si>
    <t>PN-A-86526</t>
  </si>
  <si>
    <t>PN-A-86750</t>
  </si>
  <si>
    <t>PN-91/A-86755</t>
  </si>
  <si>
    <t>PN-84/A-86766</t>
  </si>
  <si>
    <t>PN-85/A-86772</t>
  </si>
  <si>
    <t>Miruna filet ze skórą mrożony</t>
  </si>
  <si>
    <t>PN-A-86780</t>
  </si>
  <si>
    <t>PN-A-86908</t>
  </si>
  <si>
    <t>PN-A-86901</t>
  </si>
  <si>
    <t>12. OLEJE I TŁUSZCZE ROŚLINNE</t>
  </si>
  <si>
    <t>PN-A-94050</t>
  </si>
  <si>
    <t>Masło orzechowe</t>
  </si>
  <si>
    <t>13. SOSY, ZUPY, PRZYPRAWY PRZETWORZONE</t>
  </si>
  <si>
    <t>PN-A-86950</t>
  </si>
  <si>
    <t>PN-A-86964</t>
  </si>
  <si>
    <t>PN-A-86951</t>
  </si>
  <si>
    <t>PN-A-86967</t>
  </si>
  <si>
    <t>PN-EN-13188</t>
  </si>
  <si>
    <t>PN-81/A-79734</t>
  </si>
  <si>
    <t>Przyprawa Garam Masala</t>
  </si>
  <si>
    <t>PN-93/A-76100</t>
  </si>
  <si>
    <t>PN-A-94019</t>
  </si>
  <si>
    <t>PN-A-94012</t>
  </si>
  <si>
    <t>PN-90/A-85802</t>
  </si>
  <si>
    <t>PN-85/A-85800</t>
  </si>
  <si>
    <t>PN-A-86024</t>
  </si>
  <si>
    <t>PN-A-86003</t>
  </si>
  <si>
    <t>PN-A-86050</t>
  </si>
  <si>
    <t>PN-A-86061</t>
  </si>
  <si>
    <t>Mleko spożywcze  UHT 2% tł.</t>
  </si>
  <si>
    <t>Mleko o smaku czekoladowym UHT 1,5% tł.</t>
  </si>
  <si>
    <t>Mleko o smaku truskawkowym UHT 1,5% tł.</t>
  </si>
  <si>
    <t>PN-91/A-86300</t>
  </si>
  <si>
    <t>Jogurt naturalny typ grecki</t>
  </si>
  <si>
    <t>Jogurt pitny (różne smaki)</t>
  </si>
  <si>
    <t>Jogurt naturalny typu islandzkiego</t>
  </si>
  <si>
    <t>Serek twarogowy ziarnisty z owocami</t>
  </si>
  <si>
    <t>Serek homogenizowany owocowy</t>
  </si>
  <si>
    <t xml:space="preserve">Serek twarogowy naturalny do smarowania </t>
  </si>
  <si>
    <t>PN-68/A-86230</t>
  </si>
  <si>
    <t>PN-86/A-86233</t>
  </si>
  <si>
    <t>Serek twarogowy ziarnisty</t>
  </si>
  <si>
    <t>PN-86/A-86234</t>
  </si>
  <si>
    <t>PN-A-86155</t>
  </si>
  <si>
    <t>Ser topiony w plastrach</t>
  </si>
  <si>
    <t>PN-92/A-74105</t>
  </si>
  <si>
    <t>PN-92/A-74106</t>
  </si>
  <si>
    <t>PN-A-74113</t>
  </si>
  <si>
    <t>PN-92/A-74101</t>
  </si>
  <si>
    <t>PN-93/A-74103</t>
  </si>
  <si>
    <t>PN-A-88106</t>
  </si>
  <si>
    <t>PN-A-88115</t>
  </si>
  <si>
    <t>Drożdżówka z nadzieniem</t>
  </si>
  <si>
    <t>PN-A-88101</t>
  </si>
  <si>
    <t>PN-A-88102</t>
  </si>
  <si>
    <t>Pierogi leniwe</t>
  </si>
  <si>
    <t>Gołąbki</t>
  </si>
  <si>
    <t>Ciasto francuskie</t>
  </si>
  <si>
    <t>Sok owocowo-warzywny różne smaki 0,25l-0,33 l</t>
  </si>
  <si>
    <t>Piwo bezalkoholowe 0,33 l (0% alk.)</t>
  </si>
  <si>
    <t>Piwo bezalkoholowe smakowe 0,33 l (0% alk.)</t>
  </si>
  <si>
    <t>Napój sojowy</t>
  </si>
  <si>
    <r>
      <t>Uwaga:</t>
    </r>
    <r>
      <rPr>
        <i/>
        <sz val="11"/>
        <rFont val="Calibri"/>
        <family val="2"/>
        <charset val="238"/>
      </rPr>
      <t xml:space="preserve"> * - </t>
    </r>
    <r>
      <rPr>
        <i/>
        <sz val="11"/>
        <rFont val="Arial"/>
        <family val="2"/>
        <charset val="238"/>
      </rPr>
      <t>Komendant RBLog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decyduje o realizacji zakupów poszczególnych grup środków spożywczych określonych dla JW organizujących żywienie (WOG).</t>
    </r>
  </si>
  <si>
    <t>SZEF LOGISTYKI</t>
  </si>
  <si>
    <t>………………………………………..</t>
  </si>
  <si>
    <t>…………………………………………….</t>
  </si>
  <si>
    <t>DLA JEDNOSTKI WOJSKOWEJ  ……………………….. 2024 R.</t>
  </si>
  <si>
    <t>do Wytycznych Zastępcy Szefa IWspSZ - Szefa Logistyki z dnia 25.05.2023 r.</t>
  </si>
  <si>
    <t>Cząstki ziemniaka mrożone</t>
  </si>
  <si>
    <t>Ilość 
ogółem</t>
  </si>
  <si>
    <t>Cena jednostkowa netto w zł</t>
  </si>
  <si>
    <t>Wartość netto ogółem w zł              kol. 4 x kol. 5</t>
  </si>
  <si>
    <t>VAT
w %</t>
  </si>
  <si>
    <t>Wartość brutto w zł
(kol. 6% x kol. 7) +kol. 6</t>
  </si>
  <si>
    <r>
      <t xml:space="preserve">Formularz cenowy - </t>
    </r>
    <r>
      <rPr>
        <b/>
        <sz val="14"/>
        <color rgb="FFFF0000"/>
        <rFont val="Arial"/>
        <family val="2"/>
        <charset val="238"/>
      </rPr>
      <t>zamówienie podstawowe</t>
    </r>
  </si>
  <si>
    <t>Całkowita wartość brutto w zł za zamówienie podstawowe (suma pozycji od 1 do 37)</t>
  </si>
  <si>
    <t xml:space="preserve"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 poz. 307) albo
c) podpisem osobistym w rozumieniu przepisów ustawy z dnia 6 sierpnia 2010 r. o dowodach osobistych (Dz. U. z 2022 r. poz. 671)
</t>
  </si>
  <si>
    <r>
      <rPr>
        <b/>
        <sz val="12"/>
        <color indexed="10"/>
        <rFont val="Ariel"/>
        <charset val="238"/>
      </rPr>
      <t>UWAGA:</t>
    </r>
    <r>
      <rPr>
        <sz val="12"/>
        <color indexed="8"/>
        <rFont val="Ariel"/>
        <charset val="238"/>
      </rPr>
      <t xml:space="preserve">
Zamawiający zastrzega aby żadna pozycja wskazana w tabeli w formularzu cenowym nie została określona wartością 0,00 zł.
Brak wyceny asortymentu lub wartość 0,00 zł skutkować będzie odrzuceniem oferty.  </t>
    </r>
  </si>
  <si>
    <r>
      <rPr>
        <b/>
        <sz val="12"/>
        <color indexed="10"/>
        <rFont val="Ariel"/>
        <charset val="238"/>
      </rPr>
      <t>Sposób obliczania ceny:</t>
    </r>
    <r>
      <rPr>
        <sz val="12"/>
        <color indexed="8"/>
        <rFont val="Ariel"/>
        <charset val="238"/>
      </rPr>
      <t xml:space="preserve">
</t>
    </r>
    <r>
      <rPr>
        <u/>
        <sz val="12"/>
        <color indexed="8"/>
        <rFont val="Ariel"/>
        <charset val="238"/>
      </rPr>
      <t>Do każdej pozycji</t>
    </r>
    <r>
      <rPr>
        <sz val="12"/>
        <color indexed="8"/>
        <rFont val="Ariel"/>
        <charset val="238"/>
      </rPr>
      <t xml:space="preserve"> należy obliczyć WARTOŚĆ NETTO mnożąc ilość ogółem i cenę jednostkową netto (kol. 4 x kol. 5), a następnie tak wyliczoną wartość netto powiększyć o wartość podatku VAT (kol.6+kol.7 %), otrzymując w ten sposób WARTOŚĆ BRUTTO dla danej pozycji.
</t>
    </r>
  </si>
  <si>
    <r>
      <t>Formularz cenowy -</t>
    </r>
    <r>
      <rPr>
        <b/>
        <sz val="14"/>
        <color rgb="FFFF0000"/>
        <rFont val="Arial"/>
        <family val="2"/>
        <charset val="238"/>
      </rPr>
      <t xml:space="preserve"> zamówienie prawo opcji</t>
    </r>
  </si>
  <si>
    <r>
      <rPr>
        <b/>
        <sz val="11"/>
        <color indexed="10"/>
        <rFont val="Ariel"/>
        <charset val="238"/>
      </rPr>
      <t>UWAGA:</t>
    </r>
    <r>
      <rPr>
        <sz val="11"/>
        <color indexed="8"/>
        <rFont val="Ariel"/>
        <charset val="238"/>
      </rPr>
      <t xml:space="preserve">
Zamawiający zastrzega aby żadna pozycja wskazana w tabeli w formularzu cenowym nie została określona wartością 0,00 zł.
Brak wyceny asortymentu lub wartość 0,00 zł skutkować będzie odrzuceniem oferty.  </t>
    </r>
  </si>
  <si>
    <r>
      <rPr>
        <b/>
        <sz val="11"/>
        <color indexed="10"/>
        <rFont val="Ariel"/>
        <charset val="238"/>
      </rPr>
      <t>Sposób obliczania ceny:</t>
    </r>
    <r>
      <rPr>
        <sz val="11"/>
        <color indexed="8"/>
        <rFont val="Ariel"/>
        <charset val="238"/>
      </rPr>
      <t xml:space="preserve">
</t>
    </r>
    <r>
      <rPr>
        <u/>
        <sz val="11"/>
        <color indexed="8"/>
        <rFont val="Ariel"/>
        <charset val="238"/>
      </rPr>
      <t>Do każdej pozycji</t>
    </r>
    <r>
      <rPr>
        <sz val="11"/>
        <color indexed="8"/>
        <rFont val="Ariel"/>
        <charset val="238"/>
      </rPr>
      <t xml:space="preserve"> należy obliczyć WARTOŚĆ NETTO mnożąc ilość ogółem i cenę jednostkową netto (kol. 4 x kol. 5), a następnie tak wyliczoną wartość netto powiększyć o wartość podatku VAT (kol.6+kol.7 %), otrzymując w ten sposób WARTOŚĆ BRUTTO dla danej pozycji.
</t>
    </r>
  </si>
  <si>
    <t>Całkowita wartość brutto w zł za zamówienie prawo opcji (suma pozycji od 1 do 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</si>
</sst>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_-* #,##0.00&quot; zł&quot;_-;\-* #,##0.00&quot; zł&quot;_-;_-* \-??&quot; zł&quot;_-;_-@_-"/>
  </numFmts>
  <fonts count="47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 CE"/>
      <family val="2"/>
      <charset val="238"/>
    </font>
    <font>
      <i/>
      <sz val="11"/>
      <name val="Arial CE"/>
      <charset val="238"/>
    </font>
    <font>
      <i/>
      <sz val="14"/>
      <name val="Arial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i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2"/>
      <name val="Arial CE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2"/>
      <color theme="1"/>
      <name val="Ariel"/>
      <charset val="238"/>
    </font>
    <font>
      <b/>
      <sz val="12"/>
      <color indexed="10"/>
      <name val="Ariel"/>
      <charset val="238"/>
    </font>
    <font>
      <sz val="12"/>
      <color indexed="8"/>
      <name val="Ariel"/>
      <charset val="238"/>
    </font>
    <font>
      <sz val="12"/>
      <name val="Ariel"/>
      <charset val="238"/>
    </font>
    <font>
      <u/>
      <sz val="12"/>
      <color indexed="8"/>
      <name val="Ariel"/>
      <charset val="238"/>
    </font>
    <font>
      <i/>
      <sz val="12"/>
      <color rgb="FFFF0000"/>
      <name val="Ariel"/>
      <charset val="238"/>
    </font>
    <font>
      <sz val="11"/>
      <color theme="1"/>
      <name val="Arial"/>
      <family val="2"/>
      <charset val="238"/>
    </font>
    <font>
      <sz val="11"/>
      <color theme="1"/>
      <name val="Ariel"/>
      <charset val="238"/>
    </font>
    <font>
      <b/>
      <sz val="11"/>
      <color indexed="10"/>
      <name val="Ariel"/>
      <charset val="238"/>
    </font>
    <font>
      <sz val="11"/>
      <color indexed="8"/>
      <name val="Ariel"/>
      <charset val="238"/>
    </font>
    <font>
      <u/>
      <sz val="11"/>
      <color indexed="8"/>
      <name val="Ariel"/>
      <charset val="238"/>
    </font>
    <font>
      <i/>
      <sz val="11"/>
      <color rgb="FFFF0000"/>
      <name val="Ariel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165" fontId="8" fillId="0" borderId="0" applyFill="0" applyBorder="0" applyAlignment="0" applyProtection="0"/>
    <xf numFmtId="0" fontId="31" fillId="0" borderId="0"/>
  </cellStyleXfs>
  <cellXfs count="26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1" fillId="5" borderId="9" xfId="0" applyNumberFormat="1" applyFont="1" applyFill="1" applyBorder="1" applyAlignment="1">
      <alignment horizontal="right" vertical="center"/>
    </xf>
    <xf numFmtId="3" fontId="2" fillId="5" borderId="9" xfId="0" applyNumberFormat="1" applyFont="1" applyFill="1" applyBorder="1" applyAlignment="1">
      <alignment horizontal="center" vertical="center"/>
    </xf>
    <xf numFmtId="4" fontId="1" fillId="5" borderId="10" xfId="0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 applyAlignment="1">
      <alignment horizontal="right" vertical="center"/>
    </xf>
    <xf numFmtId="164" fontId="1" fillId="7" borderId="1" xfId="0" applyNumberFormat="1" applyFont="1" applyFill="1" applyBorder="1" applyAlignment="1">
      <alignment horizontal="right" vertical="center"/>
    </xf>
    <xf numFmtId="1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0" fontId="2" fillId="7" borderId="1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164" fontId="1" fillId="9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2" fillId="0" borderId="1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center" vertical="center"/>
    </xf>
    <xf numFmtId="0" fontId="11" fillId="0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 applyProtection="1">
      <alignment vertical="center" wrapText="1"/>
      <protection hidden="1"/>
    </xf>
    <xf numFmtId="0" fontId="12" fillId="8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0" fontId="7" fillId="7" borderId="1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 wrapText="1"/>
      <protection hidden="1"/>
    </xf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justify"/>
    </xf>
    <xf numFmtId="0" fontId="1" fillId="0" borderId="1" xfId="0" applyFont="1" applyBorder="1" applyAlignment="1">
      <alignment horizontal="right" vertical="center"/>
    </xf>
    <xf numFmtId="0" fontId="7" fillId="0" borderId="1" xfId="1" applyFont="1" applyFill="1" applyBorder="1" applyAlignment="1" applyProtection="1">
      <alignment vertical="center" wrapText="1"/>
      <protection hidden="1"/>
    </xf>
    <xf numFmtId="0" fontId="7" fillId="0" borderId="1" xfId="1" applyFont="1" applyFill="1" applyBorder="1" applyAlignment="1" applyProtection="1">
      <alignment vertical="center"/>
      <protection hidden="1"/>
    </xf>
    <xf numFmtId="0" fontId="7" fillId="8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vertical="center"/>
      <protection hidden="1"/>
    </xf>
    <xf numFmtId="0" fontId="7" fillId="0" borderId="1" xfId="2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2" fillId="0" borderId="0" xfId="1" applyNumberFormat="1" applyFont="1" applyFill="1" applyBorder="1" applyAlignment="1" applyProtection="1">
      <alignment horizontal="left" vertical="center"/>
      <protection hidden="1"/>
    </xf>
    <xf numFmtId="0" fontId="14" fillId="0" borderId="0" xfId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vertical="center"/>
      <protection hidden="1"/>
    </xf>
    <xf numFmtId="4" fontId="15" fillId="0" borderId="0" xfId="2" applyNumberFormat="1" applyFont="1" applyFill="1" applyBorder="1" applyAlignment="1"/>
    <xf numFmtId="2" fontId="1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2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9" fillId="0" borderId="0" xfId="1" applyFont="1" applyFill="1" applyBorder="1" applyAlignment="1" applyProtection="1">
      <alignment vertical="center"/>
      <protection hidden="1"/>
    </xf>
    <xf numFmtId="0" fontId="19" fillId="0" borderId="0" xfId="1" applyFont="1" applyFill="1" applyBorder="1" applyAlignment="1" applyProtection="1">
      <alignment horizontal="center" vertical="center"/>
      <protection hidden="1"/>
    </xf>
    <xf numFmtId="4" fontId="19" fillId="0" borderId="0" xfId="1" applyNumberFormat="1" applyFont="1" applyFill="1" applyBorder="1" applyAlignment="1" applyProtection="1">
      <alignment vertical="center"/>
      <protection hidden="1"/>
    </xf>
    <xf numFmtId="2" fontId="6" fillId="0" borderId="0" xfId="1" applyNumberFormat="1" applyFont="1" applyFill="1" applyBorder="1" applyAlignment="1" applyProtection="1">
      <alignment vertical="center"/>
      <protection hidden="1"/>
    </xf>
    <xf numFmtId="4" fontId="20" fillId="0" borderId="19" xfId="1" applyNumberFormat="1" applyFont="1" applyFill="1" applyBorder="1" applyAlignment="1" applyProtection="1">
      <alignment horizontal="center" vertical="center" wrapText="1"/>
      <protection hidden="1"/>
    </xf>
    <xf numFmtId="49" fontId="21" fillId="0" borderId="21" xfId="1" applyNumberFormat="1" applyFont="1" applyFill="1" applyBorder="1" applyAlignment="1" applyProtection="1">
      <alignment horizontal="center" vertical="center"/>
      <protection hidden="1"/>
    </xf>
    <xf numFmtId="0" fontId="13" fillId="0" borderId="22" xfId="1" applyFont="1" applyFill="1" applyBorder="1" applyAlignment="1" applyProtection="1">
      <alignment horizontal="center" vertical="center"/>
      <protection hidden="1"/>
    </xf>
    <xf numFmtId="3" fontId="13" fillId="0" borderId="22" xfId="1" applyNumberFormat="1" applyFont="1" applyFill="1" applyBorder="1" applyAlignment="1" applyProtection="1">
      <alignment horizontal="center" vertical="center"/>
      <protection hidden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2" fontId="12" fillId="10" borderId="1" xfId="1" applyNumberFormat="1" applyFont="1" applyFill="1" applyBorder="1" applyAlignment="1" applyProtection="1">
      <alignment horizontal="center" vertical="center"/>
      <protection hidden="1"/>
    </xf>
    <xf numFmtId="2" fontId="12" fillId="11" borderId="1" xfId="1" applyNumberFormat="1" applyFont="1" applyFill="1" applyBorder="1" applyAlignment="1" applyProtection="1">
      <alignment horizontal="center" vertical="center"/>
      <protection hidden="1"/>
    </xf>
    <xf numFmtId="0" fontId="7" fillId="11" borderId="0" xfId="1" applyFont="1" applyFill="1" applyBorder="1" applyAlignment="1" applyProtection="1">
      <alignment vertical="center"/>
      <protection hidden="1"/>
    </xf>
    <xf numFmtId="2" fontId="7" fillId="0" borderId="1" xfId="1" applyNumberFormat="1" applyFont="1" applyFill="1" applyBorder="1" applyAlignment="1" applyProtection="1">
      <alignment horizontal="center" vertical="center"/>
      <protection hidden="1"/>
    </xf>
    <xf numFmtId="3" fontId="12" fillId="0" borderId="1" xfId="1" applyNumberFormat="1" applyFont="1" applyFill="1" applyBorder="1" applyAlignment="1" applyProtection="1">
      <alignment horizontal="right" vertical="center"/>
      <protection hidden="1"/>
    </xf>
    <xf numFmtId="3" fontId="22" fillId="0" borderId="1" xfId="1" applyNumberFormat="1" applyFont="1" applyFill="1" applyBorder="1" applyAlignment="1" applyProtection="1">
      <alignment horizontal="right" vertical="center"/>
      <protection hidden="1"/>
    </xf>
    <xf numFmtId="4" fontId="22" fillId="0" borderId="1" xfId="1" applyNumberFormat="1" applyFont="1" applyFill="1" applyBorder="1" applyAlignment="1" applyProtection="1">
      <alignment horizontal="right" vertical="center"/>
      <protection hidden="1"/>
    </xf>
    <xf numFmtId="0" fontId="12" fillId="7" borderId="1" xfId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" fontId="22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2" applyFont="1" applyBorder="1" applyAlignment="1">
      <alignment horizontal="justify"/>
    </xf>
    <xf numFmtId="0" fontId="7" fillId="0" borderId="1" xfId="2" applyFont="1" applyBorder="1"/>
    <xf numFmtId="0" fontId="12" fillId="7" borderId="1" xfId="1" applyFont="1" applyFill="1" applyBorder="1" applyAlignment="1" applyProtection="1">
      <alignment vertical="center"/>
      <protection hidden="1"/>
    </xf>
    <xf numFmtId="0" fontId="23" fillId="0" borderId="0" xfId="1" applyFont="1" applyFill="1" applyBorder="1" applyAlignment="1" applyProtection="1">
      <alignment vertical="center"/>
      <protection hidden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Font="1" applyFill="1" applyBorder="1" applyAlignment="1" applyProtection="1">
      <alignment horizontal="left" vertical="center"/>
      <protection hidden="1"/>
    </xf>
    <xf numFmtId="0" fontId="12" fillId="0" borderId="1" xfId="1" applyFont="1" applyFill="1" applyBorder="1" applyAlignment="1" applyProtection="1">
      <alignment horizontal="left" vertical="center"/>
      <protection hidden="1"/>
    </xf>
    <xf numFmtId="0" fontId="7" fillId="8" borderId="1" xfId="1" applyFont="1" applyFill="1" applyBorder="1" applyAlignment="1" applyProtection="1">
      <alignment horizontal="left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10" borderId="1" xfId="1" applyNumberFormat="1" applyFont="1" applyFill="1" applyBorder="1" applyAlignment="1" applyProtection="1">
      <alignment horizontal="center" vertical="center"/>
      <protection hidden="1"/>
    </xf>
    <xf numFmtId="0" fontId="22" fillId="10" borderId="0" xfId="1" applyFont="1" applyFill="1" applyBorder="1" applyAlignment="1" applyProtection="1">
      <alignment vertical="center"/>
      <protection hidden="1"/>
    </xf>
    <xf numFmtId="0" fontId="12" fillId="0" borderId="1" xfId="1" applyFont="1" applyFill="1" applyBorder="1" applyAlignment="1" applyProtection="1">
      <alignment horizontal="center" vertical="center" wrapText="1"/>
      <protection hidden="1"/>
    </xf>
    <xf numFmtId="0" fontId="7" fillId="7" borderId="1" xfId="2" applyFont="1" applyFill="1" applyBorder="1" applyAlignment="1">
      <alignment horizontal="justify"/>
    </xf>
    <xf numFmtId="0" fontId="12" fillId="0" borderId="1" xfId="1" applyFont="1" applyFill="1" applyBorder="1" applyAlignment="1" applyProtection="1">
      <alignment horizontal="center" vertic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2" fillId="0" borderId="1" xfId="2" applyNumberFormat="1" applyFont="1" applyFill="1" applyBorder="1" applyAlignment="1" applyProtection="1">
      <alignment horizontal="center" vertical="center"/>
      <protection hidden="1"/>
    </xf>
    <xf numFmtId="49" fontId="24" fillId="0" borderId="1" xfId="2" applyNumberFormat="1" applyFont="1" applyFill="1" applyBorder="1" applyAlignment="1" applyProtection="1">
      <alignment horizontal="center" vertical="center"/>
      <protection hidden="1"/>
    </xf>
    <xf numFmtId="0" fontId="6" fillId="0" borderId="1" xfId="2" applyFont="1" applyFill="1" applyBorder="1" applyAlignment="1" applyProtection="1">
      <alignment vertical="center"/>
      <protection hidden="1"/>
    </xf>
    <xf numFmtId="49" fontId="20" fillId="0" borderId="1" xfId="2" applyNumberFormat="1" applyFont="1" applyFill="1" applyBorder="1" applyAlignment="1" applyProtection="1">
      <alignment horizontal="center" vertical="center"/>
      <protection hidden="1"/>
    </xf>
    <xf numFmtId="0" fontId="25" fillId="0" borderId="1" xfId="2" applyFont="1" applyFill="1" applyBorder="1" applyAlignment="1" applyProtection="1">
      <alignment horizontal="center" vertical="center"/>
      <protection hidden="1"/>
    </xf>
    <xf numFmtId="49" fontId="24" fillId="0" borderId="0" xfId="2" applyNumberFormat="1" applyFont="1" applyFill="1" applyBorder="1" applyAlignment="1" applyProtection="1">
      <alignment horizontal="center" vertical="center"/>
      <protection hidden="1"/>
    </xf>
    <xf numFmtId="4" fontId="24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2" applyNumberFormat="1" applyFont="1" applyFill="1" applyBorder="1" applyAlignment="1" applyProtection="1">
      <alignment vertical="center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4" fontId="6" fillId="0" borderId="0" xfId="2" applyNumberFormat="1" applyFont="1" applyFill="1" applyBorder="1" applyAlignment="1" applyProtection="1">
      <alignment vertical="center"/>
      <protection hidden="1"/>
    </xf>
    <xf numFmtId="165" fontId="6" fillId="0" borderId="0" xfId="3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vertical="center"/>
      <protection hidden="1"/>
    </xf>
    <xf numFmtId="2" fontId="6" fillId="0" borderId="1" xfId="1" applyNumberFormat="1" applyFont="1" applyFill="1" applyBorder="1" applyAlignment="1" applyProtection="1">
      <alignment vertical="center"/>
      <protection hidden="1"/>
    </xf>
    <xf numFmtId="4" fontId="26" fillId="0" borderId="0" xfId="2" applyNumberFormat="1" applyFont="1" applyFill="1" applyBorder="1" applyAlignment="1" applyProtection="1">
      <alignment vertical="center"/>
      <protection hidden="1"/>
    </xf>
    <xf numFmtId="4" fontId="27" fillId="0" borderId="0" xfId="2" applyNumberFormat="1" applyFont="1" applyFill="1" applyBorder="1" applyAlignment="1" applyProtection="1">
      <alignment vertical="center"/>
      <protection hidden="1"/>
    </xf>
    <xf numFmtId="0" fontId="28" fillId="0" borderId="1" xfId="2" applyFont="1" applyBorder="1" applyAlignment="1">
      <alignment horizontal="left" vertical="center"/>
    </xf>
    <xf numFmtId="4" fontId="6" fillId="0" borderId="0" xfId="1" applyNumberFormat="1" applyFont="1" applyFill="1" applyBorder="1" applyAlignment="1" applyProtection="1">
      <alignment vertical="center"/>
      <protection hidden="1"/>
    </xf>
    <xf numFmtId="2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Border="1" applyAlignment="1">
      <alignment horizontal="left" vertical="center" wrapText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28" fillId="0" borderId="0" xfId="2" applyFont="1" applyBorder="1" applyAlignment="1">
      <alignment horizontal="left" vertical="center"/>
    </xf>
    <xf numFmtId="0" fontId="20" fillId="0" borderId="0" xfId="2" applyFont="1" applyFill="1" applyBorder="1" applyAlignment="1" applyProtection="1">
      <alignment horizontal="center" vertical="center"/>
      <protection hidden="1"/>
    </xf>
    <xf numFmtId="0" fontId="30" fillId="0" borderId="0" xfId="2" applyFont="1" applyBorder="1" applyAlignment="1">
      <alignment horizontal="center" vertical="center" wrapText="1"/>
    </xf>
    <xf numFmtId="49" fontId="20" fillId="0" borderId="0" xfId="2" applyNumberFormat="1" applyFont="1" applyFill="1" applyBorder="1" applyAlignment="1" applyProtection="1">
      <alignment horizontal="center" vertical="center"/>
      <protection hidden="1"/>
    </xf>
    <xf numFmtId="0" fontId="19" fillId="0" borderId="0" xfId="2" applyFont="1" applyBorder="1" applyAlignment="1">
      <alignment horizontal="left" vertical="center" wrapText="1"/>
    </xf>
    <xf numFmtId="0" fontId="22" fillId="0" borderId="0" xfId="1" applyFont="1" applyFill="1" applyBorder="1" applyAlignment="1" applyProtection="1">
      <alignment vertical="center"/>
      <protection hidden="1"/>
    </xf>
    <xf numFmtId="164" fontId="1" fillId="7" borderId="11" xfId="0" applyNumberFormat="1" applyFont="1" applyFill="1" applyBorder="1" applyAlignment="1">
      <alignment vertical="center"/>
    </xf>
    <xf numFmtId="164" fontId="1" fillId="7" borderId="12" xfId="0" applyNumberFormat="1" applyFont="1" applyFill="1" applyBorder="1" applyAlignment="1">
      <alignment vertical="center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12" fillId="0" borderId="1" xfId="1" applyFont="1" applyBorder="1" applyAlignment="1" applyProtection="1">
      <alignment horizontal="left" vertical="center" wrapText="1"/>
      <protection hidden="1"/>
    </xf>
    <xf numFmtId="0" fontId="7" fillId="0" borderId="1" xfId="1" applyFont="1" applyBorder="1" applyAlignment="1" applyProtection="1">
      <alignment vertical="center"/>
      <protection hidden="1"/>
    </xf>
    <xf numFmtId="0" fontId="7" fillId="0" borderId="1" xfId="1" applyFont="1" applyBorder="1" applyAlignment="1" applyProtection="1">
      <alignment vertical="center" wrapText="1"/>
      <protection hidden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32" fillId="12" borderId="1" xfId="0" applyNumberFormat="1" applyFont="1" applyFill="1" applyBorder="1" applyAlignment="1">
      <alignment horizontal="center" vertical="center" wrapText="1"/>
    </xf>
    <xf numFmtId="0" fontId="38" fillId="0" borderId="0" xfId="1" applyFont="1" applyFill="1" applyBorder="1" applyAlignment="1" applyProtection="1">
      <alignment vertical="center"/>
      <protection hidden="1"/>
    </xf>
    <xf numFmtId="0" fontId="38" fillId="0" borderId="0" xfId="0" applyFont="1" applyFill="1" applyProtection="1">
      <protection locked="0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2" fillId="12" borderId="1" xfId="0" applyFont="1" applyFill="1" applyBorder="1" applyAlignment="1">
      <alignment horizontal="center" vertical="center" wrapText="1"/>
    </xf>
    <xf numFmtId="2" fontId="32" fillId="12" borderId="1" xfId="0" applyNumberFormat="1" applyFont="1" applyFill="1" applyBorder="1" applyAlignment="1">
      <alignment horizontal="center" vertical="center" wrapText="1"/>
    </xf>
    <xf numFmtId="3" fontId="32" fillId="12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3" fontId="32" fillId="0" borderId="1" xfId="0" applyNumberFormat="1" applyFont="1" applyBorder="1" applyAlignment="1">
      <alignment horizontal="right" vertical="center"/>
    </xf>
    <xf numFmtId="4" fontId="41" fillId="0" borderId="1" xfId="0" applyNumberFormat="1" applyFont="1" applyBorder="1" applyAlignment="1">
      <alignment horizontal="right" vertical="center"/>
    </xf>
    <xf numFmtId="164" fontId="41" fillId="0" borderId="1" xfId="0" applyNumberFormat="1" applyFont="1" applyBorder="1" applyAlignment="1">
      <alignment horizontal="right" vertical="center"/>
    </xf>
    <xf numFmtId="1" fontId="41" fillId="0" borderId="1" xfId="0" applyNumberFormat="1" applyFont="1" applyBorder="1" applyAlignment="1">
      <alignment horizontal="center" vertical="center"/>
    </xf>
    <xf numFmtId="164" fontId="32" fillId="12" borderId="1" xfId="0" applyNumberFormat="1" applyFont="1" applyFill="1" applyBorder="1" applyAlignment="1">
      <alignment horizontal="right" vertical="center"/>
    </xf>
    <xf numFmtId="0" fontId="41" fillId="0" borderId="0" xfId="0" applyFont="1" applyAlignment="1">
      <alignment horizontal="center" vertical="center"/>
    </xf>
    <xf numFmtId="164" fontId="9" fillId="12" borderId="1" xfId="0" applyNumberFormat="1" applyFont="1" applyFill="1" applyBorder="1" applyAlignment="1">
      <alignment horizontal="right" vertical="center"/>
    </xf>
    <xf numFmtId="0" fontId="12" fillId="11" borderId="1" xfId="1" applyFont="1" applyFill="1" applyBorder="1" applyAlignment="1" applyProtection="1">
      <alignment horizontal="left" vertical="center" wrapText="1"/>
      <protection hidden="1"/>
    </xf>
    <xf numFmtId="4" fontId="24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0" fillId="10" borderId="1" xfId="2" applyFont="1" applyFill="1" applyBorder="1" applyAlignment="1">
      <alignment horizontal="left" vertical="center"/>
    </xf>
    <xf numFmtId="0" fontId="20" fillId="10" borderId="1" xfId="2" applyFont="1" applyFill="1" applyBorder="1" applyAlignment="1">
      <alignment horizontal="center" vertical="center" wrapText="1"/>
    </xf>
    <xf numFmtId="4" fontId="15" fillId="0" borderId="0" xfId="2" applyNumberFormat="1" applyFont="1" applyFill="1" applyBorder="1" applyAlignment="1">
      <alignment horizontal="center"/>
    </xf>
    <xf numFmtId="49" fontId="14" fillId="0" borderId="0" xfId="1" applyNumberFormat="1" applyFont="1" applyFill="1" applyBorder="1" applyAlignment="1" applyProtection="1">
      <alignment horizontal="center" vertical="center"/>
      <protection hidden="1"/>
    </xf>
    <xf numFmtId="2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1" applyFont="1" applyFill="1" applyBorder="1" applyAlignment="1" applyProtection="1">
      <alignment horizontal="center" vertical="center" wrapText="1"/>
      <protection hidden="1"/>
    </xf>
    <xf numFmtId="0" fontId="12" fillId="0" borderId="19" xfId="1" applyFont="1" applyFill="1" applyBorder="1" applyAlignment="1" applyProtection="1">
      <alignment horizontal="center" vertical="center" wrapText="1"/>
      <protection hidden="1"/>
    </xf>
    <xf numFmtId="4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4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7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5" borderId="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left" vertical="center"/>
    </xf>
    <xf numFmtId="164" fontId="1" fillId="7" borderId="11" xfId="0" applyNumberFormat="1" applyFont="1" applyFill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1" fillId="7" borderId="13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" fillId="5" borderId="8" xfId="0" applyNumberFormat="1" applyFont="1" applyFill="1" applyBorder="1" applyAlignment="1">
      <alignment horizontal="left" vertical="center"/>
    </xf>
    <xf numFmtId="4" fontId="2" fillId="5" borderId="9" xfId="0" applyNumberFormat="1" applyFont="1" applyFill="1" applyBorder="1" applyAlignment="1">
      <alignment horizontal="left" vertical="center"/>
    </xf>
    <xf numFmtId="4" fontId="2" fillId="5" borderId="10" xfId="0" applyNumberFormat="1" applyFont="1" applyFill="1" applyBorder="1" applyAlignment="1">
      <alignment horizontal="left" vertical="center"/>
    </xf>
    <xf numFmtId="164" fontId="2" fillId="7" borderId="11" xfId="0" applyNumberFormat="1" applyFont="1" applyFill="1" applyBorder="1" applyAlignment="1">
      <alignment horizontal="right" vertical="center"/>
    </xf>
    <xf numFmtId="164" fontId="2" fillId="7" borderId="12" xfId="0" applyNumberFormat="1" applyFont="1" applyFill="1" applyBorder="1" applyAlignment="1">
      <alignment horizontal="right" vertical="center"/>
    </xf>
    <xf numFmtId="164" fontId="2" fillId="7" borderId="13" xfId="0" applyNumberFormat="1" applyFont="1" applyFill="1" applyBorder="1" applyAlignment="1">
      <alignment horizontal="right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42" fillId="0" borderId="0" xfId="0" applyFont="1" applyBorder="1" applyAlignment="1">
      <alignment horizontal="left" vertical="top" wrapText="1"/>
    </xf>
    <xf numFmtId="0" fontId="42" fillId="0" borderId="0" xfId="0" applyFont="1" applyBorder="1" applyAlignment="1">
      <alignment horizontal="left" vertical="top"/>
    </xf>
    <xf numFmtId="0" fontId="46" fillId="0" borderId="0" xfId="0" applyFont="1" applyBorder="1" applyAlignment="1">
      <alignment horizontal="left" vertical="top" wrapText="1"/>
    </xf>
    <xf numFmtId="0" fontId="3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32" fillId="12" borderId="8" xfId="0" applyNumberFormat="1" applyFont="1" applyFill="1" applyBorder="1" applyAlignment="1">
      <alignment horizontal="center" vertical="center"/>
    </xf>
    <xf numFmtId="164" fontId="32" fillId="12" borderId="9" xfId="0" applyNumberFormat="1" applyFont="1" applyFill="1" applyBorder="1" applyAlignment="1">
      <alignment horizontal="center" vertical="center"/>
    </xf>
    <xf numFmtId="164" fontId="32" fillId="12" borderId="1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top" wrapText="1"/>
    </xf>
    <xf numFmtId="0" fontId="35" fillId="0" borderId="0" xfId="0" applyFont="1" applyBorder="1" applyAlignment="1">
      <alignment horizontal="left" vertical="top"/>
    </xf>
    <xf numFmtId="0" fontId="40" fillId="0" borderId="0" xfId="0" applyFont="1" applyBorder="1" applyAlignment="1">
      <alignment horizontal="left" vertical="top" wrapText="1"/>
    </xf>
  </cellXfs>
  <cellStyles count="5">
    <cellStyle name="Normalny" xfId="0" builtinId="0"/>
    <cellStyle name="Normalny 2" xfId="2"/>
    <cellStyle name="Normalny 3" xfId="4"/>
    <cellStyle name="Normalny_JW1106 Olsztyn" xfId="1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1</xdr:col>
      <xdr:colOff>2390775</xdr:colOff>
      <xdr:row>2</xdr:row>
      <xdr:rowOff>47625</xdr:rowOff>
    </xdr:to>
    <xdr:grpSp>
      <xdr:nvGrpSpPr>
        <xdr:cNvPr id="2" name="Group 16"/>
        <xdr:cNvGrpSpPr>
          <a:grpSpLocks/>
        </xdr:cNvGrpSpPr>
      </xdr:nvGrpSpPr>
      <xdr:grpSpPr bwMode="auto">
        <a:xfrm>
          <a:off x="0" y="85725"/>
          <a:ext cx="2695575" cy="457200"/>
          <a:chOff x="0" y="493"/>
          <a:chExt cx="4473" cy="732"/>
        </a:xfrm>
      </xdr:grpSpPr>
      <xdr:sp macro="" textlink="">
        <xdr:nvSpPr>
          <xdr:cNvPr id="3" name="Rectangle 17"/>
          <xdr:cNvSpPr>
            <a:spLocks noChangeArrowheads="1"/>
          </xdr:cNvSpPr>
        </xdr:nvSpPr>
        <xdr:spPr bwMode="auto">
          <a:xfrm>
            <a:off x="0" y="493"/>
            <a:ext cx="4473" cy="655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 fLocksText="0">
        <xdr:nvSpPr>
          <xdr:cNvPr id="4" name="Text Box 18"/>
          <xdr:cNvSpPr txBox="1">
            <a:spLocks noChangeArrowheads="1"/>
          </xdr:cNvSpPr>
        </xdr:nvSpPr>
        <xdr:spPr bwMode="auto">
          <a:xfrm>
            <a:off x="0" y="646"/>
            <a:ext cx="4473" cy="58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cap="flat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0160" tIns="10080" rIns="20160" bIns="10080" anchor="t"/>
          <a:lstStyle/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ZATWIERDZAM</a:t>
            </a:r>
          </a:p>
          <a:p>
            <a:pPr algn="ctr" rtl="0">
              <a:defRPr sz="1000"/>
            </a:pPr>
            <a:endParaRPr lang="pl-PL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…………………………..</a:t>
            </a: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1</xdr:col>
      <xdr:colOff>819150</xdr:colOff>
      <xdr:row>147</xdr:row>
      <xdr:rowOff>0</xdr:rowOff>
    </xdr:from>
    <xdr:to>
      <xdr:col>1</xdr:col>
      <xdr:colOff>885825</xdr:colOff>
      <xdr:row>147</xdr:row>
      <xdr:rowOff>371475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1123950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147</xdr:row>
      <xdr:rowOff>0</xdr:rowOff>
    </xdr:from>
    <xdr:to>
      <xdr:col>1</xdr:col>
      <xdr:colOff>742950</xdr:colOff>
      <xdr:row>147</xdr:row>
      <xdr:rowOff>371475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81075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609</xdr:row>
      <xdr:rowOff>0</xdr:rowOff>
    </xdr:from>
    <xdr:to>
      <xdr:col>1</xdr:col>
      <xdr:colOff>923925</xdr:colOff>
      <xdr:row>610</xdr:row>
      <xdr:rowOff>28575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1123950" y="11333797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609</xdr:row>
      <xdr:rowOff>0</xdr:rowOff>
    </xdr:from>
    <xdr:to>
      <xdr:col>1</xdr:col>
      <xdr:colOff>752475</xdr:colOff>
      <xdr:row>610</xdr:row>
      <xdr:rowOff>28575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981075" y="1133379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446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446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42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181100" y="7848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1038225" y="7848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181100" y="784860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038225" y="784860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81100" y="78486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38225" y="78486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1907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0" y="8362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1907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8362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19076"/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0" y="83629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19076"/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0" y="83629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09550"/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83629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76200" cy="209550"/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83629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14" name="Text Box 7"/>
        <xdr:cNvSpPr txBox="1">
          <a:spLocks noChangeArrowheads="1"/>
        </xdr:cNvSpPr>
      </xdr:nvSpPr>
      <xdr:spPr bwMode="auto">
        <a:xfrm>
          <a:off x="0" y="8562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15" name="Text Box 8"/>
        <xdr:cNvSpPr txBox="1">
          <a:spLocks noChangeArrowheads="1"/>
        </xdr:cNvSpPr>
      </xdr:nvSpPr>
      <xdr:spPr bwMode="auto">
        <a:xfrm>
          <a:off x="0" y="8562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16" name="Text Box 7"/>
        <xdr:cNvSpPr txBox="1">
          <a:spLocks noChangeArrowheads="1"/>
        </xdr:cNvSpPr>
      </xdr:nvSpPr>
      <xdr:spPr bwMode="auto">
        <a:xfrm>
          <a:off x="0" y="85629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17" name="Text Box 8"/>
        <xdr:cNvSpPr txBox="1">
          <a:spLocks noChangeArrowheads="1"/>
        </xdr:cNvSpPr>
      </xdr:nvSpPr>
      <xdr:spPr bwMode="auto">
        <a:xfrm>
          <a:off x="0" y="85629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85629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85629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181100" y="78867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1038225" y="78867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181100" y="788670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038225" y="788670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81100" y="78867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38225" y="78867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0" y="82867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82867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0" y="82867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0" y="82867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82867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82867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14" name="Text Box 7"/>
        <xdr:cNvSpPr txBox="1">
          <a:spLocks noChangeArrowheads="1"/>
        </xdr:cNvSpPr>
      </xdr:nvSpPr>
      <xdr:spPr bwMode="auto">
        <a:xfrm>
          <a:off x="0" y="82867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15" name="Text Box 8"/>
        <xdr:cNvSpPr txBox="1">
          <a:spLocks noChangeArrowheads="1"/>
        </xdr:cNvSpPr>
      </xdr:nvSpPr>
      <xdr:spPr bwMode="auto">
        <a:xfrm>
          <a:off x="0" y="82867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16" name="Text Box 7"/>
        <xdr:cNvSpPr txBox="1">
          <a:spLocks noChangeArrowheads="1"/>
        </xdr:cNvSpPr>
      </xdr:nvSpPr>
      <xdr:spPr bwMode="auto">
        <a:xfrm>
          <a:off x="0" y="82867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17" name="Text Box 8"/>
        <xdr:cNvSpPr txBox="1">
          <a:spLocks noChangeArrowheads="1"/>
        </xdr:cNvSpPr>
      </xdr:nvSpPr>
      <xdr:spPr bwMode="auto">
        <a:xfrm>
          <a:off x="0" y="82867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82867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82867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20" name="Text Box 7"/>
        <xdr:cNvSpPr txBox="1">
          <a:spLocks noChangeArrowheads="1"/>
        </xdr:cNvSpPr>
      </xdr:nvSpPr>
      <xdr:spPr bwMode="auto">
        <a:xfrm>
          <a:off x="0" y="8448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5"/>
    <xdr:sp macro="" textlink="">
      <xdr:nvSpPr>
        <xdr:cNvPr id="21" name="Text Box 8"/>
        <xdr:cNvSpPr txBox="1">
          <a:spLocks noChangeArrowheads="1"/>
        </xdr:cNvSpPr>
      </xdr:nvSpPr>
      <xdr:spPr bwMode="auto">
        <a:xfrm>
          <a:off x="0" y="8448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22" name="Text Box 7"/>
        <xdr:cNvSpPr txBox="1">
          <a:spLocks noChangeArrowheads="1"/>
        </xdr:cNvSpPr>
      </xdr:nvSpPr>
      <xdr:spPr bwMode="auto">
        <a:xfrm>
          <a:off x="0" y="84486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19076"/>
    <xdr:sp macro="" textlink="">
      <xdr:nvSpPr>
        <xdr:cNvPr id="23" name="Text Box 8"/>
        <xdr:cNvSpPr txBox="1">
          <a:spLocks noChangeArrowheads="1"/>
        </xdr:cNvSpPr>
      </xdr:nvSpPr>
      <xdr:spPr bwMode="auto">
        <a:xfrm>
          <a:off x="0" y="84486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24" name="Text Box 7"/>
        <xdr:cNvSpPr txBox="1">
          <a:spLocks noChangeArrowheads="1"/>
        </xdr:cNvSpPr>
      </xdr:nvSpPr>
      <xdr:spPr bwMode="auto">
        <a:xfrm>
          <a:off x="0" y="84486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76200" cy="209550"/>
    <xdr:sp macro="" textlink="">
      <xdr:nvSpPr>
        <xdr:cNvPr id="25" name="Text Box 8"/>
        <xdr:cNvSpPr txBox="1">
          <a:spLocks noChangeArrowheads="1"/>
        </xdr:cNvSpPr>
      </xdr:nvSpPr>
      <xdr:spPr bwMode="auto">
        <a:xfrm>
          <a:off x="0" y="84486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435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435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23950" y="1122807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981075" y="1122807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1123950" y="11008042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981075" y="11008042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C622"/>
  <sheetViews>
    <sheetView view="pageBreakPreview" topLeftCell="A343" zoomScaleNormal="100" zoomScaleSheetLayoutView="100" zoomScalePageLayoutView="95" workbookViewId="0">
      <selection activeCell="A605" sqref="A605:A613"/>
    </sheetView>
  </sheetViews>
  <sheetFormatPr defaultRowHeight="15"/>
  <cols>
    <col min="1" max="1" width="4" style="139" customWidth="1"/>
    <col min="2" max="2" width="62.375" style="147" customWidth="1"/>
    <col min="3" max="3" width="0.125" style="85" customWidth="1"/>
    <col min="4" max="4" width="8" style="141" customWidth="1"/>
    <col min="5" max="5" width="13.25" style="138" customWidth="1"/>
    <col min="6" max="9" width="11.125" style="138" customWidth="1"/>
    <col min="10" max="10" width="20.375" style="90" customWidth="1"/>
    <col min="11" max="256" width="9" style="85"/>
    <col min="257" max="257" width="4" style="85" customWidth="1"/>
    <col min="258" max="258" width="62.375" style="85" customWidth="1"/>
    <col min="259" max="259" width="0.125" style="85" customWidth="1"/>
    <col min="260" max="260" width="8" style="85" customWidth="1"/>
    <col min="261" max="261" width="13.25" style="85" customWidth="1"/>
    <col min="262" max="265" width="11.125" style="85" customWidth="1"/>
    <col min="266" max="266" width="20.375" style="85" customWidth="1"/>
    <col min="267" max="512" width="9" style="85"/>
    <col min="513" max="513" width="4" style="85" customWidth="1"/>
    <col min="514" max="514" width="62.375" style="85" customWidth="1"/>
    <col min="515" max="515" width="0.125" style="85" customWidth="1"/>
    <col min="516" max="516" width="8" style="85" customWidth="1"/>
    <col min="517" max="517" width="13.25" style="85" customWidth="1"/>
    <col min="518" max="521" width="11.125" style="85" customWidth="1"/>
    <col min="522" max="522" width="20.375" style="85" customWidth="1"/>
    <col min="523" max="768" width="9" style="85"/>
    <col min="769" max="769" width="4" style="85" customWidth="1"/>
    <col min="770" max="770" width="62.375" style="85" customWidth="1"/>
    <col min="771" max="771" width="0.125" style="85" customWidth="1"/>
    <col min="772" max="772" width="8" style="85" customWidth="1"/>
    <col min="773" max="773" width="13.25" style="85" customWidth="1"/>
    <col min="774" max="777" width="11.125" style="85" customWidth="1"/>
    <col min="778" max="778" width="20.375" style="85" customWidth="1"/>
    <col min="779" max="1024" width="9" style="85"/>
    <col min="1025" max="1025" width="4" style="85" customWidth="1"/>
    <col min="1026" max="1026" width="62.375" style="85" customWidth="1"/>
    <col min="1027" max="1027" width="0.125" style="85" customWidth="1"/>
    <col min="1028" max="1028" width="8" style="85" customWidth="1"/>
    <col min="1029" max="1029" width="13.25" style="85" customWidth="1"/>
    <col min="1030" max="1033" width="11.125" style="85" customWidth="1"/>
    <col min="1034" max="1034" width="20.375" style="85" customWidth="1"/>
    <col min="1035" max="1280" width="9" style="85"/>
    <col min="1281" max="1281" width="4" style="85" customWidth="1"/>
    <col min="1282" max="1282" width="62.375" style="85" customWidth="1"/>
    <col min="1283" max="1283" width="0.125" style="85" customWidth="1"/>
    <col min="1284" max="1284" width="8" style="85" customWidth="1"/>
    <col min="1285" max="1285" width="13.25" style="85" customWidth="1"/>
    <col min="1286" max="1289" width="11.125" style="85" customWidth="1"/>
    <col min="1290" max="1290" width="20.375" style="85" customWidth="1"/>
    <col min="1291" max="1536" width="9" style="85"/>
    <col min="1537" max="1537" width="4" style="85" customWidth="1"/>
    <col min="1538" max="1538" width="62.375" style="85" customWidth="1"/>
    <col min="1539" max="1539" width="0.125" style="85" customWidth="1"/>
    <col min="1540" max="1540" width="8" style="85" customWidth="1"/>
    <col min="1541" max="1541" width="13.25" style="85" customWidth="1"/>
    <col min="1542" max="1545" width="11.125" style="85" customWidth="1"/>
    <col min="1546" max="1546" width="20.375" style="85" customWidth="1"/>
    <col min="1547" max="1792" width="9" style="85"/>
    <col min="1793" max="1793" width="4" style="85" customWidth="1"/>
    <col min="1794" max="1794" width="62.375" style="85" customWidth="1"/>
    <col min="1795" max="1795" width="0.125" style="85" customWidth="1"/>
    <col min="1796" max="1796" width="8" style="85" customWidth="1"/>
    <col min="1797" max="1797" width="13.25" style="85" customWidth="1"/>
    <col min="1798" max="1801" width="11.125" style="85" customWidth="1"/>
    <col min="1802" max="1802" width="20.375" style="85" customWidth="1"/>
    <col min="1803" max="2048" width="9" style="85"/>
    <col min="2049" max="2049" width="4" style="85" customWidth="1"/>
    <col min="2050" max="2050" width="62.375" style="85" customWidth="1"/>
    <col min="2051" max="2051" width="0.125" style="85" customWidth="1"/>
    <col min="2052" max="2052" width="8" style="85" customWidth="1"/>
    <col min="2053" max="2053" width="13.25" style="85" customWidth="1"/>
    <col min="2054" max="2057" width="11.125" style="85" customWidth="1"/>
    <col min="2058" max="2058" width="20.375" style="85" customWidth="1"/>
    <col min="2059" max="2304" width="9" style="85"/>
    <col min="2305" max="2305" width="4" style="85" customWidth="1"/>
    <col min="2306" max="2306" width="62.375" style="85" customWidth="1"/>
    <col min="2307" max="2307" width="0.125" style="85" customWidth="1"/>
    <col min="2308" max="2308" width="8" style="85" customWidth="1"/>
    <col min="2309" max="2309" width="13.25" style="85" customWidth="1"/>
    <col min="2310" max="2313" width="11.125" style="85" customWidth="1"/>
    <col min="2314" max="2314" width="20.375" style="85" customWidth="1"/>
    <col min="2315" max="2560" width="9" style="85"/>
    <col min="2561" max="2561" width="4" style="85" customWidth="1"/>
    <col min="2562" max="2562" width="62.375" style="85" customWidth="1"/>
    <col min="2563" max="2563" width="0.125" style="85" customWidth="1"/>
    <col min="2564" max="2564" width="8" style="85" customWidth="1"/>
    <col min="2565" max="2565" width="13.25" style="85" customWidth="1"/>
    <col min="2566" max="2569" width="11.125" style="85" customWidth="1"/>
    <col min="2570" max="2570" width="20.375" style="85" customWidth="1"/>
    <col min="2571" max="2816" width="9" style="85"/>
    <col min="2817" max="2817" width="4" style="85" customWidth="1"/>
    <col min="2818" max="2818" width="62.375" style="85" customWidth="1"/>
    <col min="2819" max="2819" width="0.125" style="85" customWidth="1"/>
    <col min="2820" max="2820" width="8" style="85" customWidth="1"/>
    <col min="2821" max="2821" width="13.25" style="85" customWidth="1"/>
    <col min="2822" max="2825" width="11.125" style="85" customWidth="1"/>
    <col min="2826" max="2826" width="20.375" style="85" customWidth="1"/>
    <col min="2827" max="3072" width="9" style="85"/>
    <col min="3073" max="3073" width="4" style="85" customWidth="1"/>
    <col min="3074" max="3074" width="62.375" style="85" customWidth="1"/>
    <col min="3075" max="3075" width="0.125" style="85" customWidth="1"/>
    <col min="3076" max="3076" width="8" style="85" customWidth="1"/>
    <col min="3077" max="3077" width="13.25" style="85" customWidth="1"/>
    <col min="3078" max="3081" width="11.125" style="85" customWidth="1"/>
    <col min="3082" max="3082" width="20.375" style="85" customWidth="1"/>
    <col min="3083" max="3328" width="9" style="85"/>
    <col min="3329" max="3329" width="4" style="85" customWidth="1"/>
    <col min="3330" max="3330" width="62.375" style="85" customWidth="1"/>
    <col min="3331" max="3331" width="0.125" style="85" customWidth="1"/>
    <col min="3332" max="3332" width="8" style="85" customWidth="1"/>
    <col min="3333" max="3333" width="13.25" style="85" customWidth="1"/>
    <col min="3334" max="3337" width="11.125" style="85" customWidth="1"/>
    <col min="3338" max="3338" width="20.375" style="85" customWidth="1"/>
    <col min="3339" max="3584" width="9" style="85"/>
    <col min="3585" max="3585" width="4" style="85" customWidth="1"/>
    <col min="3586" max="3586" width="62.375" style="85" customWidth="1"/>
    <col min="3587" max="3587" width="0.125" style="85" customWidth="1"/>
    <col min="3588" max="3588" width="8" style="85" customWidth="1"/>
    <col min="3589" max="3589" width="13.25" style="85" customWidth="1"/>
    <col min="3590" max="3593" width="11.125" style="85" customWidth="1"/>
    <col min="3594" max="3594" width="20.375" style="85" customWidth="1"/>
    <col min="3595" max="3840" width="9" style="85"/>
    <col min="3841" max="3841" width="4" style="85" customWidth="1"/>
    <col min="3842" max="3842" width="62.375" style="85" customWidth="1"/>
    <col min="3843" max="3843" width="0.125" style="85" customWidth="1"/>
    <col min="3844" max="3844" width="8" style="85" customWidth="1"/>
    <col min="3845" max="3845" width="13.25" style="85" customWidth="1"/>
    <col min="3846" max="3849" width="11.125" style="85" customWidth="1"/>
    <col min="3850" max="3850" width="20.375" style="85" customWidth="1"/>
    <col min="3851" max="4096" width="9" style="85"/>
    <col min="4097" max="4097" width="4" style="85" customWidth="1"/>
    <col min="4098" max="4098" width="62.375" style="85" customWidth="1"/>
    <col min="4099" max="4099" width="0.125" style="85" customWidth="1"/>
    <col min="4100" max="4100" width="8" style="85" customWidth="1"/>
    <col min="4101" max="4101" width="13.25" style="85" customWidth="1"/>
    <col min="4102" max="4105" width="11.125" style="85" customWidth="1"/>
    <col min="4106" max="4106" width="20.375" style="85" customWidth="1"/>
    <col min="4107" max="4352" width="9" style="85"/>
    <col min="4353" max="4353" width="4" style="85" customWidth="1"/>
    <col min="4354" max="4354" width="62.375" style="85" customWidth="1"/>
    <col min="4355" max="4355" width="0.125" style="85" customWidth="1"/>
    <col min="4356" max="4356" width="8" style="85" customWidth="1"/>
    <col min="4357" max="4357" width="13.25" style="85" customWidth="1"/>
    <col min="4358" max="4361" width="11.125" style="85" customWidth="1"/>
    <col min="4362" max="4362" width="20.375" style="85" customWidth="1"/>
    <col min="4363" max="4608" width="9" style="85"/>
    <col min="4609" max="4609" width="4" style="85" customWidth="1"/>
    <col min="4610" max="4610" width="62.375" style="85" customWidth="1"/>
    <col min="4611" max="4611" width="0.125" style="85" customWidth="1"/>
    <col min="4612" max="4612" width="8" style="85" customWidth="1"/>
    <col min="4613" max="4613" width="13.25" style="85" customWidth="1"/>
    <col min="4614" max="4617" width="11.125" style="85" customWidth="1"/>
    <col min="4618" max="4618" width="20.375" style="85" customWidth="1"/>
    <col min="4619" max="4864" width="9" style="85"/>
    <col min="4865" max="4865" width="4" style="85" customWidth="1"/>
    <col min="4866" max="4866" width="62.375" style="85" customWidth="1"/>
    <col min="4867" max="4867" width="0.125" style="85" customWidth="1"/>
    <col min="4868" max="4868" width="8" style="85" customWidth="1"/>
    <col min="4869" max="4869" width="13.25" style="85" customWidth="1"/>
    <col min="4870" max="4873" width="11.125" style="85" customWidth="1"/>
    <col min="4874" max="4874" width="20.375" style="85" customWidth="1"/>
    <col min="4875" max="5120" width="9" style="85"/>
    <col min="5121" max="5121" width="4" style="85" customWidth="1"/>
    <col min="5122" max="5122" width="62.375" style="85" customWidth="1"/>
    <col min="5123" max="5123" width="0.125" style="85" customWidth="1"/>
    <col min="5124" max="5124" width="8" style="85" customWidth="1"/>
    <col min="5125" max="5125" width="13.25" style="85" customWidth="1"/>
    <col min="5126" max="5129" width="11.125" style="85" customWidth="1"/>
    <col min="5130" max="5130" width="20.375" style="85" customWidth="1"/>
    <col min="5131" max="5376" width="9" style="85"/>
    <col min="5377" max="5377" width="4" style="85" customWidth="1"/>
    <col min="5378" max="5378" width="62.375" style="85" customWidth="1"/>
    <col min="5379" max="5379" width="0.125" style="85" customWidth="1"/>
    <col min="5380" max="5380" width="8" style="85" customWidth="1"/>
    <col min="5381" max="5381" width="13.25" style="85" customWidth="1"/>
    <col min="5382" max="5385" width="11.125" style="85" customWidth="1"/>
    <col min="5386" max="5386" width="20.375" style="85" customWidth="1"/>
    <col min="5387" max="5632" width="9" style="85"/>
    <col min="5633" max="5633" width="4" style="85" customWidth="1"/>
    <col min="5634" max="5634" width="62.375" style="85" customWidth="1"/>
    <col min="5635" max="5635" width="0.125" style="85" customWidth="1"/>
    <col min="5636" max="5636" width="8" style="85" customWidth="1"/>
    <col min="5637" max="5637" width="13.25" style="85" customWidth="1"/>
    <col min="5638" max="5641" width="11.125" style="85" customWidth="1"/>
    <col min="5642" max="5642" width="20.375" style="85" customWidth="1"/>
    <col min="5643" max="5888" width="9" style="85"/>
    <col min="5889" max="5889" width="4" style="85" customWidth="1"/>
    <col min="5890" max="5890" width="62.375" style="85" customWidth="1"/>
    <col min="5891" max="5891" width="0.125" style="85" customWidth="1"/>
    <col min="5892" max="5892" width="8" style="85" customWidth="1"/>
    <col min="5893" max="5893" width="13.25" style="85" customWidth="1"/>
    <col min="5894" max="5897" width="11.125" style="85" customWidth="1"/>
    <col min="5898" max="5898" width="20.375" style="85" customWidth="1"/>
    <col min="5899" max="6144" width="9" style="85"/>
    <col min="6145" max="6145" width="4" style="85" customWidth="1"/>
    <col min="6146" max="6146" width="62.375" style="85" customWidth="1"/>
    <col min="6147" max="6147" width="0.125" style="85" customWidth="1"/>
    <col min="6148" max="6148" width="8" style="85" customWidth="1"/>
    <col min="6149" max="6149" width="13.25" style="85" customWidth="1"/>
    <col min="6150" max="6153" width="11.125" style="85" customWidth="1"/>
    <col min="6154" max="6154" width="20.375" style="85" customWidth="1"/>
    <col min="6155" max="6400" width="9" style="85"/>
    <col min="6401" max="6401" width="4" style="85" customWidth="1"/>
    <col min="6402" max="6402" width="62.375" style="85" customWidth="1"/>
    <col min="6403" max="6403" width="0.125" style="85" customWidth="1"/>
    <col min="6404" max="6404" width="8" style="85" customWidth="1"/>
    <col min="6405" max="6405" width="13.25" style="85" customWidth="1"/>
    <col min="6406" max="6409" width="11.125" style="85" customWidth="1"/>
    <col min="6410" max="6410" width="20.375" style="85" customWidth="1"/>
    <col min="6411" max="6656" width="9" style="85"/>
    <col min="6657" max="6657" width="4" style="85" customWidth="1"/>
    <col min="6658" max="6658" width="62.375" style="85" customWidth="1"/>
    <col min="6659" max="6659" width="0.125" style="85" customWidth="1"/>
    <col min="6660" max="6660" width="8" style="85" customWidth="1"/>
    <col min="6661" max="6661" width="13.25" style="85" customWidth="1"/>
    <col min="6662" max="6665" width="11.125" style="85" customWidth="1"/>
    <col min="6666" max="6666" width="20.375" style="85" customWidth="1"/>
    <col min="6667" max="6912" width="9" style="85"/>
    <col min="6913" max="6913" width="4" style="85" customWidth="1"/>
    <col min="6914" max="6914" width="62.375" style="85" customWidth="1"/>
    <col min="6915" max="6915" width="0.125" style="85" customWidth="1"/>
    <col min="6916" max="6916" width="8" style="85" customWidth="1"/>
    <col min="6917" max="6917" width="13.25" style="85" customWidth="1"/>
    <col min="6918" max="6921" width="11.125" style="85" customWidth="1"/>
    <col min="6922" max="6922" width="20.375" style="85" customWidth="1"/>
    <col min="6923" max="7168" width="9" style="85"/>
    <col min="7169" max="7169" width="4" style="85" customWidth="1"/>
    <col min="7170" max="7170" width="62.375" style="85" customWidth="1"/>
    <col min="7171" max="7171" width="0.125" style="85" customWidth="1"/>
    <col min="7172" max="7172" width="8" style="85" customWidth="1"/>
    <col min="7173" max="7173" width="13.25" style="85" customWidth="1"/>
    <col min="7174" max="7177" width="11.125" style="85" customWidth="1"/>
    <col min="7178" max="7178" width="20.375" style="85" customWidth="1"/>
    <col min="7179" max="7424" width="9" style="85"/>
    <col min="7425" max="7425" width="4" style="85" customWidth="1"/>
    <col min="7426" max="7426" width="62.375" style="85" customWidth="1"/>
    <col min="7427" max="7427" width="0.125" style="85" customWidth="1"/>
    <col min="7428" max="7428" width="8" style="85" customWidth="1"/>
    <col min="7429" max="7429" width="13.25" style="85" customWidth="1"/>
    <col min="7430" max="7433" width="11.125" style="85" customWidth="1"/>
    <col min="7434" max="7434" width="20.375" style="85" customWidth="1"/>
    <col min="7435" max="7680" width="9" style="85"/>
    <col min="7681" max="7681" width="4" style="85" customWidth="1"/>
    <col min="7682" max="7682" width="62.375" style="85" customWidth="1"/>
    <col min="7683" max="7683" width="0.125" style="85" customWidth="1"/>
    <col min="7684" max="7684" width="8" style="85" customWidth="1"/>
    <col min="7685" max="7685" width="13.25" style="85" customWidth="1"/>
    <col min="7686" max="7689" width="11.125" style="85" customWidth="1"/>
    <col min="7690" max="7690" width="20.375" style="85" customWidth="1"/>
    <col min="7691" max="7936" width="9" style="85"/>
    <col min="7937" max="7937" width="4" style="85" customWidth="1"/>
    <col min="7938" max="7938" width="62.375" style="85" customWidth="1"/>
    <col min="7939" max="7939" width="0.125" style="85" customWidth="1"/>
    <col min="7940" max="7940" width="8" style="85" customWidth="1"/>
    <col min="7941" max="7941" width="13.25" style="85" customWidth="1"/>
    <col min="7942" max="7945" width="11.125" style="85" customWidth="1"/>
    <col min="7946" max="7946" width="20.375" style="85" customWidth="1"/>
    <col min="7947" max="8192" width="9" style="85"/>
    <col min="8193" max="8193" width="4" style="85" customWidth="1"/>
    <col min="8194" max="8194" width="62.375" style="85" customWidth="1"/>
    <col min="8195" max="8195" width="0.125" style="85" customWidth="1"/>
    <col min="8196" max="8196" width="8" style="85" customWidth="1"/>
    <col min="8197" max="8197" width="13.25" style="85" customWidth="1"/>
    <col min="8198" max="8201" width="11.125" style="85" customWidth="1"/>
    <col min="8202" max="8202" width="20.375" style="85" customWidth="1"/>
    <col min="8203" max="8448" width="9" style="85"/>
    <col min="8449" max="8449" width="4" style="85" customWidth="1"/>
    <col min="8450" max="8450" width="62.375" style="85" customWidth="1"/>
    <col min="8451" max="8451" width="0.125" style="85" customWidth="1"/>
    <col min="8452" max="8452" width="8" style="85" customWidth="1"/>
    <col min="8453" max="8453" width="13.25" style="85" customWidth="1"/>
    <col min="8454" max="8457" width="11.125" style="85" customWidth="1"/>
    <col min="8458" max="8458" width="20.375" style="85" customWidth="1"/>
    <col min="8459" max="8704" width="9" style="85"/>
    <col min="8705" max="8705" width="4" style="85" customWidth="1"/>
    <col min="8706" max="8706" width="62.375" style="85" customWidth="1"/>
    <col min="8707" max="8707" width="0.125" style="85" customWidth="1"/>
    <col min="8708" max="8708" width="8" style="85" customWidth="1"/>
    <col min="8709" max="8709" width="13.25" style="85" customWidth="1"/>
    <col min="8710" max="8713" width="11.125" style="85" customWidth="1"/>
    <col min="8714" max="8714" width="20.375" style="85" customWidth="1"/>
    <col min="8715" max="8960" width="9" style="85"/>
    <col min="8961" max="8961" width="4" style="85" customWidth="1"/>
    <col min="8962" max="8962" width="62.375" style="85" customWidth="1"/>
    <col min="8963" max="8963" width="0.125" style="85" customWidth="1"/>
    <col min="8964" max="8964" width="8" style="85" customWidth="1"/>
    <col min="8965" max="8965" width="13.25" style="85" customWidth="1"/>
    <col min="8966" max="8969" width="11.125" style="85" customWidth="1"/>
    <col min="8970" max="8970" width="20.375" style="85" customWidth="1"/>
    <col min="8971" max="9216" width="9" style="85"/>
    <col min="9217" max="9217" width="4" style="85" customWidth="1"/>
    <col min="9218" max="9218" width="62.375" style="85" customWidth="1"/>
    <col min="9219" max="9219" width="0.125" style="85" customWidth="1"/>
    <col min="9220" max="9220" width="8" style="85" customWidth="1"/>
    <col min="9221" max="9221" width="13.25" style="85" customWidth="1"/>
    <col min="9222" max="9225" width="11.125" style="85" customWidth="1"/>
    <col min="9226" max="9226" width="20.375" style="85" customWidth="1"/>
    <col min="9227" max="9472" width="9" style="85"/>
    <col min="9473" max="9473" width="4" style="85" customWidth="1"/>
    <col min="9474" max="9474" width="62.375" style="85" customWidth="1"/>
    <col min="9475" max="9475" width="0.125" style="85" customWidth="1"/>
    <col min="9476" max="9476" width="8" style="85" customWidth="1"/>
    <col min="9477" max="9477" width="13.25" style="85" customWidth="1"/>
    <col min="9478" max="9481" width="11.125" style="85" customWidth="1"/>
    <col min="9482" max="9482" width="20.375" style="85" customWidth="1"/>
    <col min="9483" max="9728" width="9" style="85"/>
    <col min="9729" max="9729" width="4" style="85" customWidth="1"/>
    <col min="9730" max="9730" width="62.375" style="85" customWidth="1"/>
    <col min="9731" max="9731" width="0.125" style="85" customWidth="1"/>
    <col min="9732" max="9732" width="8" style="85" customWidth="1"/>
    <col min="9733" max="9733" width="13.25" style="85" customWidth="1"/>
    <col min="9734" max="9737" width="11.125" style="85" customWidth="1"/>
    <col min="9738" max="9738" width="20.375" style="85" customWidth="1"/>
    <col min="9739" max="9984" width="9" style="85"/>
    <col min="9985" max="9985" width="4" style="85" customWidth="1"/>
    <col min="9986" max="9986" width="62.375" style="85" customWidth="1"/>
    <col min="9987" max="9987" width="0.125" style="85" customWidth="1"/>
    <col min="9988" max="9988" width="8" style="85" customWidth="1"/>
    <col min="9989" max="9989" width="13.25" style="85" customWidth="1"/>
    <col min="9990" max="9993" width="11.125" style="85" customWidth="1"/>
    <col min="9994" max="9994" width="20.375" style="85" customWidth="1"/>
    <col min="9995" max="10240" width="9" style="85"/>
    <col min="10241" max="10241" width="4" style="85" customWidth="1"/>
    <col min="10242" max="10242" width="62.375" style="85" customWidth="1"/>
    <col min="10243" max="10243" width="0.125" style="85" customWidth="1"/>
    <col min="10244" max="10244" width="8" style="85" customWidth="1"/>
    <col min="10245" max="10245" width="13.25" style="85" customWidth="1"/>
    <col min="10246" max="10249" width="11.125" style="85" customWidth="1"/>
    <col min="10250" max="10250" width="20.375" style="85" customWidth="1"/>
    <col min="10251" max="10496" width="9" style="85"/>
    <col min="10497" max="10497" width="4" style="85" customWidth="1"/>
    <col min="10498" max="10498" width="62.375" style="85" customWidth="1"/>
    <col min="10499" max="10499" width="0.125" style="85" customWidth="1"/>
    <col min="10500" max="10500" width="8" style="85" customWidth="1"/>
    <col min="10501" max="10501" width="13.25" style="85" customWidth="1"/>
    <col min="10502" max="10505" width="11.125" style="85" customWidth="1"/>
    <col min="10506" max="10506" width="20.375" style="85" customWidth="1"/>
    <col min="10507" max="10752" width="9" style="85"/>
    <col min="10753" max="10753" width="4" style="85" customWidth="1"/>
    <col min="10754" max="10754" width="62.375" style="85" customWidth="1"/>
    <col min="10755" max="10755" width="0.125" style="85" customWidth="1"/>
    <col min="10756" max="10756" width="8" style="85" customWidth="1"/>
    <col min="10757" max="10757" width="13.25" style="85" customWidth="1"/>
    <col min="10758" max="10761" width="11.125" style="85" customWidth="1"/>
    <col min="10762" max="10762" width="20.375" style="85" customWidth="1"/>
    <col min="10763" max="11008" width="9" style="85"/>
    <col min="11009" max="11009" width="4" style="85" customWidth="1"/>
    <col min="11010" max="11010" width="62.375" style="85" customWidth="1"/>
    <col min="11011" max="11011" width="0.125" style="85" customWidth="1"/>
    <col min="11012" max="11012" width="8" style="85" customWidth="1"/>
    <col min="11013" max="11013" width="13.25" style="85" customWidth="1"/>
    <col min="11014" max="11017" width="11.125" style="85" customWidth="1"/>
    <col min="11018" max="11018" width="20.375" style="85" customWidth="1"/>
    <col min="11019" max="11264" width="9" style="85"/>
    <col min="11265" max="11265" width="4" style="85" customWidth="1"/>
    <col min="11266" max="11266" width="62.375" style="85" customWidth="1"/>
    <col min="11267" max="11267" width="0.125" style="85" customWidth="1"/>
    <col min="11268" max="11268" width="8" style="85" customWidth="1"/>
    <col min="11269" max="11269" width="13.25" style="85" customWidth="1"/>
    <col min="11270" max="11273" width="11.125" style="85" customWidth="1"/>
    <col min="11274" max="11274" width="20.375" style="85" customWidth="1"/>
    <col min="11275" max="11520" width="9" style="85"/>
    <col min="11521" max="11521" width="4" style="85" customWidth="1"/>
    <col min="11522" max="11522" width="62.375" style="85" customWidth="1"/>
    <col min="11523" max="11523" width="0.125" style="85" customWidth="1"/>
    <col min="11524" max="11524" width="8" style="85" customWidth="1"/>
    <col min="11525" max="11525" width="13.25" style="85" customWidth="1"/>
    <col min="11526" max="11529" width="11.125" style="85" customWidth="1"/>
    <col min="11530" max="11530" width="20.375" style="85" customWidth="1"/>
    <col min="11531" max="11776" width="9" style="85"/>
    <col min="11777" max="11777" width="4" style="85" customWidth="1"/>
    <col min="11778" max="11778" width="62.375" style="85" customWidth="1"/>
    <col min="11779" max="11779" width="0.125" style="85" customWidth="1"/>
    <col min="11780" max="11780" width="8" style="85" customWidth="1"/>
    <col min="11781" max="11781" width="13.25" style="85" customWidth="1"/>
    <col min="11782" max="11785" width="11.125" style="85" customWidth="1"/>
    <col min="11786" max="11786" width="20.375" style="85" customWidth="1"/>
    <col min="11787" max="12032" width="9" style="85"/>
    <col min="12033" max="12033" width="4" style="85" customWidth="1"/>
    <col min="12034" max="12034" width="62.375" style="85" customWidth="1"/>
    <col min="12035" max="12035" width="0.125" style="85" customWidth="1"/>
    <col min="12036" max="12036" width="8" style="85" customWidth="1"/>
    <col min="12037" max="12037" width="13.25" style="85" customWidth="1"/>
    <col min="12038" max="12041" width="11.125" style="85" customWidth="1"/>
    <col min="12042" max="12042" width="20.375" style="85" customWidth="1"/>
    <col min="12043" max="12288" width="9" style="85"/>
    <col min="12289" max="12289" width="4" style="85" customWidth="1"/>
    <col min="12290" max="12290" width="62.375" style="85" customWidth="1"/>
    <col min="12291" max="12291" width="0.125" style="85" customWidth="1"/>
    <col min="12292" max="12292" width="8" style="85" customWidth="1"/>
    <col min="12293" max="12293" width="13.25" style="85" customWidth="1"/>
    <col min="12294" max="12297" width="11.125" style="85" customWidth="1"/>
    <col min="12298" max="12298" width="20.375" style="85" customWidth="1"/>
    <col min="12299" max="12544" width="9" style="85"/>
    <col min="12545" max="12545" width="4" style="85" customWidth="1"/>
    <col min="12546" max="12546" width="62.375" style="85" customWidth="1"/>
    <col min="12547" max="12547" width="0.125" style="85" customWidth="1"/>
    <col min="12548" max="12548" width="8" style="85" customWidth="1"/>
    <col min="12549" max="12549" width="13.25" style="85" customWidth="1"/>
    <col min="12550" max="12553" width="11.125" style="85" customWidth="1"/>
    <col min="12554" max="12554" width="20.375" style="85" customWidth="1"/>
    <col min="12555" max="12800" width="9" style="85"/>
    <col min="12801" max="12801" width="4" style="85" customWidth="1"/>
    <col min="12802" max="12802" width="62.375" style="85" customWidth="1"/>
    <col min="12803" max="12803" width="0.125" style="85" customWidth="1"/>
    <col min="12804" max="12804" width="8" style="85" customWidth="1"/>
    <col min="12805" max="12805" width="13.25" style="85" customWidth="1"/>
    <col min="12806" max="12809" width="11.125" style="85" customWidth="1"/>
    <col min="12810" max="12810" width="20.375" style="85" customWidth="1"/>
    <col min="12811" max="13056" width="9" style="85"/>
    <col min="13057" max="13057" width="4" style="85" customWidth="1"/>
    <col min="13058" max="13058" width="62.375" style="85" customWidth="1"/>
    <col min="13059" max="13059" width="0.125" style="85" customWidth="1"/>
    <col min="13060" max="13060" width="8" style="85" customWidth="1"/>
    <col min="13061" max="13061" width="13.25" style="85" customWidth="1"/>
    <col min="13062" max="13065" width="11.125" style="85" customWidth="1"/>
    <col min="13066" max="13066" width="20.375" style="85" customWidth="1"/>
    <col min="13067" max="13312" width="9" style="85"/>
    <col min="13313" max="13313" width="4" style="85" customWidth="1"/>
    <col min="13314" max="13314" width="62.375" style="85" customWidth="1"/>
    <col min="13315" max="13315" width="0.125" style="85" customWidth="1"/>
    <col min="13316" max="13316" width="8" style="85" customWidth="1"/>
    <col min="13317" max="13317" width="13.25" style="85" customWidth="1"/>
    <col min="13318" max="13321" width="11.125" style="85" customWidth="1"/>
    <col min="13322" max="13322" width="20.375" style="85" customWidth="1"/>
    <col min="13323" max="13568" width="9" style="85"/>
    <col min="13569" max="13569" width="4" style="85" customWidth="1"/>
    <col min="13570" max="13570" width="62.375" style="85" customWidth="1"/>
    <col min="13571" max="13571" width="0.125" style="85" customWidth="1"/>
    <col min="13572" max="13572" width="8" style="85" customWidth="1"/>
    <col min="13573" max="13573" width="13.25" style="85" customWidth="1"/>
    <col min="13574" max="13577" width="11.125" style="85" customWidth="1"/>
    <col min="13578" max="13578" width="20.375" style="85" customWidth="1"/>
    <col min="13579" max="13824" width="9" style="85"/>
    <col min="13825" max="13825" width="4" style="85" customWidth="1"/>
    <col min="13826" max="13826" width="62.375" style="85" customWidth="1"/>
    <col min="13827" max="13827" width="0.125" style="85" customWidth="1"/>
    <col min="13828" max="13828" width="8" style="85" customWidth="1"/>
    <col min="13829" max="13829" width="13.25" style="85" customWidth="1"/>
    <col min="13830" max="13833" width="11.125" style="85" customWidth="1"/>
    <col min="13834" max="13834" width="20.375" style="85" customWidth="1"/>
    <col min="13835" max="14080" width="9" style="85"/>
    <col min="14081" max="14081" width="4" style="85" customWidth="1"/>
    <col min="14082" max="14082" width="62.375" style="85" customWidth="1"/>
    <col min="14083" max="14083" width="0.125" style="85" customWidth="1"/>
    <col min="14084" max="14084" width="8" style="85" customWidth="1"/>
    <col min="14085" max="14085" width="13.25" style="85" customWidth="1"/>
    <col min="14086" max="14089" width="11.125" style="85" customWidth="1"/>
    <col min="14090" max="14090" width="20.375" style="85" customWidth="1"/>
    <col min="14091" max="14336" width="9" style="85"/>
    <col min="14337" max="14337" width="4" style="85" customWidth="1"/>
    <col min="14338" max="14338" width="62.375" style="85" customWidth="1"/>
    <col min="14339" max="14339" width="0.125" style="85" customWidth="1"/>
    <col min="14340" max="14340" width="8" style="85" customWidth="1"/>
    <col min="14341" max="14341" width="13.25" style="85" customWidth="1"/>
    <col min="14342" max="14345" width="11.125" style="85" customWidth="1"/>
    <col min="14346" max="14346" width="20.375" style="85" customWidth="1"/>
    <col min="14347" max="14592" width="9" style="85"/>
    <col min="14593" max="14593" width="4" style="85" customWidth="1"/>
    <col min="14594" max="14594" width="62.375" style="85" customWidth="1"/>
    <col min="14595" max="14595" width="0.125" style="85" customWidth="1"/>
    <col min="14596" max="14596" width="8" style="85" customWidth="1"/>
    <col min="14597" max="14597" width="13.25" style="85" customWidth="1"/>
    <col min="14598" max="14601" width="11.125" style="85" customWidth="1"/>
    <col min="14602" max="14602" width="20.375" style="85" customWidth="1"/>
    <col min="14603" max="14848" width="9" style="85"/>
    <col min="14849" max="14849" width="4" style="85" customWidth="1"/>
    <col min="14850" max="14850" width="62.375" style="85" customWidth="1"/>
    <col min="14851" max="14851" width="0.125" style="85" customWidth="1"/>
    <col min="14852" max="14852" width="8" style="85" customWidth="1"/>
    <col min="14853" max="14853" width="13.25" style="85" customWidth="1"/>
    <col min="14854" max="14857" width="11.125" style="85" customWidth="1"/>
    <col min="14858" max="14858" width="20.375" style="85" customWidth="1"/>
    <col min="14859" max="15104" width="9" style="85"/>
    <col min="15105" max="15105" width="4" style="85" customWidth="1"/>
    <col min="15106" max="15106" width="62.375" style="85" customWidth="1"/>
    <col min="15107" max="15107" width="0.125" style="85" customWidth="1"/>
    <col min="15108" max="15108" width="8" style="85" customWidth="1"/>
    <col min="15109" max="15109" width="13.25" style="85" customWidth="1"/>
    <col min="15110" max="15113" width="11.125" style="85" customWidth="1"/>
    <col min="15114" max="15114" width="20.375" style="85" customWidth="1"/>
    <col min="15115" max="15360" width="9" style="85"/>
    <col min="15361" max="15361" width="4" style="85" customWidth="1"/>
    <col min="15362" max="15362" width="62.375" style="85" customWidth="1"/>
    <col min="15363" max="15363" width="0.125" style="85" customWidth="1"/>
    <col min="15364" max="15364" width="8" style="85" customWidth="1"/>
    <col min="15365" max="15365" width="13.25" style="85" customWidth="1"/>
    <col min="15366" max="15369" width="11.125" style="85" customWidth="1"/>
    <col min="15370" max="15370" width="20.375" style="85" customWidth="1"/>
    <col min="15371" max="15616" width="9" style="85"/>
    <col min="15617" max="15617" width="4" style="85" customWidth="1"/>
    <col min="15618" max="15618" width="62.375" style="85" customWidth="1"/>
    <col min="15619" max="15619" width="0.125" style="85" customWidth="1"/>
    <col min="15620" max="15620" width="8" style="85" customWidth="1"/>
    <col min="15621" max="15621" width="13.25" style="85" customWidth="1"/>
    <col min="15622" max="15625" width="11.125" style="85" customWidth="1"/>
    <col min="15626" max="15626" width="20.375" style="85" customWidth="1"/>
    <col min="15627" max="15872" width="9" style="85"/>
    <col min="15873" max="15873" width="4" style="85" customWidth="1"/>
    <col min="15874" max="15874" width="62.375" style="85" customWidth="1"/>
    <col min="15875" max="15875" width="0.125" style="85" customWidth="1"/>
    <col min="15876" max="15876" width="8" style="85" customWidth="1"/>
    <col min="15877" max="15877" width="13.25" style="85" customWidth="1"/>
    <col min="15878" max="15881" width="11.125" style="85" customWidth="1"/>
    <col min="15882" max="15882" width="20.375" style="85" customWidth="1"/>
    <col min="15883" max="16128" width="9" style="85"/>
    <col min="16129" max="16129" width="4" style="85" customWidth="1"/>
    <col min="16130" max="16130" width="62.375" style="85" customWidth="1"/>
    <col min="16131" max="16131" width="0.125" style="85" customWidth="1"/>
    <col min="16132" max="16132" width="8" style="85" customWidth="1"/>
    <col min="16133" max="16133" width="13.25" style="85" customWidth="1"/>
    <col min="16134" max="16137" width="11.125" style="85" customWidth="1"/>
    <col min="16138" max="16138" width="20.375" style="85" customWidth="1"/>
    <col min="16139" max="16384" width="9" style="85"/>
  </cols>
  <sheetData>
    <row r="1" spans="1:10" ht="19.5" customHeight="1">
      <c r="A1" s="79"/>
      <c r="B1" s="80"/>
      <c r="C1" s="80"/>
      <c r="D1" s="80"/>
      <c r="E1" s="81"/>
      <c r="F1" s="82"/>
      <c r="G1" s="83"/>
      <c r="H1" s="83"/>
      <c r="I1" s="83"/>
      <c r="J1" s="84" t="s">
        <v>899</v>
      </c>
    </row>
    <row r="2" spans="1:10" ht="19.5" customHeight="1">
      <c r="A2" s="79"/>
      <c r="B2" s="80"/>
      <c r="C2" s="80"/>
      <c r="D2" s="80"/>
      <c r="E2" s="178" t="s">
        <v>903</v>
      </c>
      <c r="F2" s="178"/>
      <c r="G2" s="178"/>
      <c r="H2" s="178"/>
      <c r="I2" s="178"/>
      <c r="J2" s="178"/>
    </row>
    <row r="3" spans="1:10" ht="20.25">
      <c r="A3" s="179" t="s">
        <v>904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20.25">
      <c r="A4" s="179" t="s">
        <v>905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0" ht="15.75" thickBot="1">
      <c r="A5" s="86"/>
      <c r="B5" s="87"/>
      <c r="C5" s="87"/>
      <c r="D5" s="88"/>
      <c r="E5" s="89"/>
      <c r="F5" s="89"/>
      <c r="G5" s="89"/>
      <c r="H5" s="89"/>
      <c r="I5" s="89"/>
    </row>
    <row r="6" spans="1:10" ht="20.25" customHeight="1">
      <c r="A6" s="180" t="s">
        <v>906</v>
      </c>
      <c r="B6" s="182" t="s">
        <v>4</v>
      </c>
      <c r="C6" s="182" t="s">
        <v>907</v>
      </c>
      <c r="D6" s="182" t="s">
        <v>908</v>
      </c>
      <c r="E6" s="184" t="s">
        <v>6</v>
      </c>
      <c r="F6" s="184" t="s">
        <v>909</v>
      </c>
      <c r="G6" s="184"/>
      <c r="H6" s="184"/>
      <c r="I6" s="184"/>
      <c r="J6" s="186" t="s">
        <v>910</v>
      </c>
    </row>
    <row r="7" spans="1:10" ht="32.25" customHeight="1">
      <c r="A7" s="181"/>
      <c r="B7" s="183"/>
      <c r="C7" s="183"/>
      <c r="D7" s="183"/>
      <c r="E7" s="185"/>
      <c r="F7" s="91" t="s">
        <v>911</v>
      </c>
      <c r="G7" s="91" t="s">
        <v>912</v>
      </c>
      <c r="H7" s="91" t="s">
        <v>913</v>
      </c>
      <c r="I7" s="91" t="s">
        <v>914</v>
      </c>
      <c r="J7" s="187"/>
    </row>
    <row r="8" spans="1:10" ht="12.75" customHeight="1">
      <c r="A8" s="92">
        <v>1</v>
      </c>
      <c r="B8" s="93">
        <v>2</v>
      </c>
      <c r="C8" s="93">
        <v>3</v>
      </c>
      <c r="D8" s="93">
        <v>3</v>
      </c>
      <c r="E8" s="94">
        <v>4</v>
      </c>
      <c r="F8" s="94">
        <v>5</v>
      </c>
      <c r="G8" s="94">
        <v>6</v>
      </c>
      <c r="H8" s="94">
        <v>7</v>
      </c>
      <c r="I8" s="94">
        <v>8</v>
      </c>
      <c r="J8" s="95">
        <v>9</v>
      </c>
    </row>
    <row r="9" spans="1:10" ht="33" customHeight="1">
      <c r="A9" s="96" t="s">
        <v>915</v>
      </c>
      <c r="B9" s="176" t="s">
        <v>916</v>
      </c>
      <c r="C9" s="176"/>
      <c r="D9" s="176"/>
      <c r="E9" s="176"/>
      <c r="F9" s="176"/>
      <c r="G9" s="176"/>
      <c r="H9" s="176"/>
      <c r="I9" s="176"/>
      <c r="J9" s="176"/>
    </row>
    <row r="10" spans="1:10" s="98" customFormat="1" ht="20.100000000000001" customHeight="1">
      <c r="A10" s="97"/>
      <c r="B10" s="174" t="s">
        <v>917</v>
      </c>
      <c r="C10" s="174"/>
      <c r="D10" s="174"/>
      <c r="E10" s="174"/>
      <c r="F10" s="174"/>
      <c r="G10" s="174"/>
      <c r="H10" s="174"/>
      <c r="I10" s="174"/>
      <c r="J10" s="174"/>
    </row>
    <row r="11" spans="1:10" ht="14.45" customHeight="1">
      <c r="A11" s="99" t="s">
        <v>918</v>
      </c>
      <c r="B11" s="51" t="s">
        <v>919</v>
      </c>
      <c r="C11" s="57" t="s">
        <v>920</v>
      </c>
      <c r="D11" s="57" t="s">
        <v>18</v>
      </c>
      <c r="E11" s="100">
        <f>F11+G11+H11+I11</f>
        <v>0</v>
      </c>
      <c r="F11" s="101"/>
      <c r="G11" s="101"/>
      <c r="H11" s="101"/>
      <c r="I11" s="101"/>
      <c r="J11" s="102"/>
    </row>
    <row r="12" spans="1:10" s="98" customFormat="1" ht="20.100000000000001" customHeight="1">
      <c r="A12" s="97"/>
      <c r="B12" s="174" t="s">
        <v>921</v>
      </c>
      <c r="C12" s="174"/>
      <c r="D12" s="174"/>
      <c r="E12" s="174"/>
      <c r="F12" s="174"/>
      <c r="G12" s="174"/>
      <c r="H12" s="174"/>
      <c r="I12" s="174"/>
      <c r="J12" s="174"/>
    </row>
    <row r="13" spans="1:10" ht="14.45" customHeight="1">
      <c r="A13" s="99" t="s">
        <v>922</v>
      </c>
      <c r="B13" s="103" t="s">
        <v>715</v>
      </c>
      <c r="C13" s="57" t="s">
        <v>923</v>
      </c>
      <c r="D13" s="57" t="s">
        <v>18</v>
      </c>
      <c r="E13" s="100">
        <f>F13+G13+H13+I13</f>
        <v>0</v>
      </c>
      <c r="F13" s="101"/>
      <c r="G13" s="101"/>
      <c r="H13" s="101"/>
      <c r="I13" s="101"/>
      <c r="J13" s="102"/>
    </row>
    <row r="14" spans="1:10" ht="14.45" customHeight="1">
      <c r="A14" s="99" t="s">
        <v>924</v>
      </c>
      <c r="B14" s="103" t="s">
        <v>716</v>
      </c>
      <c r="C14" s="57" t="s">
        <v>925</v>
      </c>
      <c r="D14" s="57" t="s">
        <v>18</v>
      </c>
      <c r="E14" s="100">
        <f>F14+G14+H14+I14</f>
        <v>0</v>
      </c>
      <c r="F14" s="101"/>
      <c r="G14" s="101"/>
      <c r="H14" s="101"/>
      <c r="I14" s="101"/>
      <c r="J14" s="102"/>
    </row>
    <row r="15" spans="1:10" s="98" customFormat="1" ht="20.100000000000001" customHeight="1">
      <c r="A15" s="97"/>
      <c r="B15" s="174" t="s">
        <v>926</v>
      </c>
      <c r="C15" s="174"/>
      <c r="D15" s="174"/>
      <c r="E15" s="174"/>
      <c r="F15" s="174"/>
      <c r="G15" s="174"/>
      <c r="H15" s="174"/>
      <c r="I15" s="174"/>
      <c r="J15" s="174"/>
    </row>
    <row r="16" spans="1:10" ht="14.45" customHeight="1">
      <c r="A16" s="104">
        <v>4</v>
      </c>
      <c r="B16" s="32" t="s">
        <v>927</v>
      </c>
      <c r="C16" s="57"/>
      <c r="D16" s="57" t="s">
        <v>18</v>
      </c>
      <c r="E16" s="100">
        <f>F16+G16+H16+I16</f>
        <v>0</v>
      </c>
      <c r="F16" s="105"/>
      <c r="G16" s="105"/>
      <c r="H16" s="105"/>
      <c r="I16" s="105"/>
      <c r="J16" s="102"/>
    </row>
    <row r="17" spans="1:10" ht="14.45" customHeight="1">
      <c r="A17" s="104">
        <f>A16+1</f>
        <v>5</v>
      </c>
      <c r="B17" s="32" t="s">
        <v>928</v>
      </c>
      <c r="C17" s="57"/>
      <c r="D17" s="57" t="s">
        <v>18</v>
      </c>
      <c r="E17" s="100">
        <f t="shared" ref="E17:E75" si="0">F17+G17+H17+I17</f>
        <v>0</v>
      </c>
      <c r="F17" s="105"/>
      <c r="G17" s="105"/>
      <c r="H17" s="105"/>
      <c r="I17" s="105"/>
      <c r="J17" s="102"/>
    </row>
    <row r="18" spans="1:10" ht="14.45" customHeight="1">
      <c r="A18" s="104">
        <f t="shared" ref="A18:A75" si="1">A17+1</f>
        <v>6</v>
      </c>
      <c r="B18" s="32" t="s">
        <v>929</v>
      </c>
      <c r="C18" s="57"/>
      <c r="D18" s="57" t="s">
        <v>18</v>
      </c>
      <c r="E18" s="100">
        <f t="shared" si="0"/>
        <v>0</v>
      </c>
      <c r="F18" s="105"/>
      <c r="G18" s="105"/>
      <c r="H18" s="105"/>
      <c r="I18" s="105"/>
      <c r="J18" s="102"/>
    </row>
    <row r="19" spans="1:10" ht="14.45" customHeight="1">
      <c r="A19" s="104">
        <f t="shared" si="1"/>
        <v>7</v>
      </c>
      <c r="B19" s="51" t="s">
        <v>930</v>
      </c>
      <c r="C19" s="57"/>
      <c r="D19" s="57" t="s">
        <v>18</v>
      </c>
      <c r="E19" s="100">
        <f t="shared" si="0"/>
        <v>0</v>
      </c>
      <c r="F19" s="105"/>
      <c r="G19" s="105"/>
      <c r="H19" s="105"/>
      <c r="I19" s="105"/>
      <c r="J19" s="102"/>
    </row>
    <row r="20" spans="1:10" ht="14.45" customHeight="1">
      <c r="A20" s="104">
        <f t="shared" si="1"/>
        <v>8</v>
      </c>
      <c r="B20" s="32" t="s">
        <v>931</v>
      </c>
      <c r="C20" s="57"/>
      <c r="D20" s="57" t="s">
        <v>18</v>
      </c>
      <c r="E20" s="100">
        <f t="shared" si="0"/>
        <v>0</v>
      </c>
      <c r="F20" s="105"/>
      <c r="G20" s="105"/>
      <c r="H20" s="105"/>
      <c r="I20" s="105"/>
      <c r="J20" s="102"/>
    </row>
    <row r="21" spans="1:10" ht="14.45" customHeight="1">
      <c r="A21" s="104">
        <f t="shared" si="1"/>
        <v>9</v>
      </c>
      <c r="B21" s="32" t="s">
        <v>932</v>
      </c>
      <c r="C21" s="57"/>
      <c r="D21" s="57" t="s">
        <v>18</v>
      </c>
      <c r="E21" s="100">
        <f t="shared" si="0"/>
        <v>0</v>
      </c>
      <c r="F21" s="105"/>
      <c r="G21" s="105"/>
      <c r="H21" s="105"/>
      <c r="I21" s="105"/>
      <c r="J21" s="102"/>
    </row>
    <row r="22" spans="1:10" ht="14.45" customHeight="1">
      <c r="A22" s="104">
        <f t="shared" si="1"/>
        <v>10</v>
      </c>
      <c r="B22" s="32" t="s">
        <v>933</v>
      </c>
      <c r="C22" s="57"/>
      <c r="D22" s="57" t="s">
        <v>18</v>
      </c>
      <c r="E22" s="100">
        <f t="shared" si="0"/>
        <v>0</v>
      </c>
      <c r="F22" s="105"/>
      <c r="G22" s="105"/>
      <c r="H22" s="105"/>
      <c r="I22" s="105"/>
      <c r="J22" s="102"/>
    </row>
    <row r="23" spans="1:10" ht="14.45" customHeight="1">
      <c r="A23" s="104">
        <f t="shared" si="1"/>
        <v>11</v>
      </c>
      <c r="B23" s="32" t="s">
        <v>934</v>
      </c>
      <c r="C23" s="57"/>
      <c r="D23" s="57" t="s">
        <v>18</v>
      </c>
      <c r="E23" s="100">
        <f t="shared" si="0"/>
        <v>0</v>
      </c>
      <c r="F23" s="105"/>
      <c r="G23" s="105"/>
      <c r="H23" s="105"/>
      <c r="I23" s="105"/>
      <c r="J23" s="102"/>
    </row>
    <row r="24" spans="1:10" ht="14.45" customHeight="1">
      <c r="A24" s="104">
        <f t="shared" si="1"/>
        <v>12</v>
      </c>
      <c r="B24" s="106" t="s">
        <v>935</v>
      </c>
      <c r="C24" s="57"/>
      <c r="D24" s="57" t="s">
        <v>18</v>
      </c>
      <c r="E24" s="100">
        <f t="shared" si="0"/>
        <v>0</v>
      </c>
      <c r="F24" s="105"/>
      <c r="G24" s="105"/>
      <c r="H24" s="105"/>
      <c r="I24" s="105"/>
      <c r="J24" s="102"/>
    </row>
    <row r="25" spans="1:10" ht="14.45" customHeight="1">
      <c r="A25" s="104">
        <f t="shared" si="1"/>
        <v>13</v>
      </c>
      <c r="B25" s="32" t="s">
        <v>936</v>
      </c>
      <c r="C25" s="57"/>
      <c r="D25" s="57" t="s">
        <v>18</v>
      </c>
      <c r="E25" s="100">
        <f t="shared" si="0"/>
        <v>0</v>
      </c>
      <c r="F25" s="105"/>
      <c r="G25" s="105"/>
      <c r="H25" s="105"/>
      <c r="I25" s="105"/>
      <c r="J25" s="102"/>
    </row>
    <row r="26" spans="1:10" ht="14.45" customHeight="1">
      <c r="A26" s="104">
        <f t="shared" si="1"/>
        <v>14</v>
      </c>
      <c r="B26" s="66" t="s">
        <v>937</v>
      </c>
      <c r="C26" s="57"/>
      <c r="D26" s="57" t="s">
        <v>18</v>
      </c>
      <c r="E26" s="100">
        <f t="shared" si="0"/>
        <v>0</v>
      </c>
      <c r="F26" s="105"/>
      <c r="G26" s="105"/>
      <c r="H26" s="105"/>
      <c r="I26" s="105"/>
      <c r="J26" s="102"/>
    </row>
    <row r="27" spans="1:10" ht="14.45" customHeight="1">
      <c r="A27" s="104">
        <f t="shared" si="1"/>
        <v>15</v>
      </c>
      <c r="B27" s="106" t="s">
        <v>938</v>
      </c>
      <c r="C27" s="57"/>
      <c r="D27" s="57" t="s">
        <v>18</v>
      </c>
      <c r="E27" s="100">
        <f t="shared" si="0"/>
        <v>0</v>
      </c>
      <c r="F27" s="105"/>
      <c r="G27" s="105"/>
      <c r="H27" s="105"/>
      <c r="I27" s="105"/>
      <c r="J27" s="102"/>
    </row>
    <row r="28" spans="1:10" ht="14.45" customHeight="1">
      <c r="A28" s="104">
        <f t="shared" si="1"/>
        <v>16</v>
      </c>
      <c r="B28" s="106" t="s">
        <v>939</v>
      </c>
      <c r="C28" s="57"/>
      <c r="D28" s="57" t="s">
        <v>18</v>
      </c>
      <c r="E28" s="100">
        <f t="shared" si="0"/>
        <v>0</v>
      </c>
      <c r="F28" s="105"/>
      <c r="G28" s="105"/>
      <c r="H28" s="105"/>
      <c r="I28" s="105"/>
      <c r="J28" s="102"/>
    </row>
    <row r="29" spans="1:10" ht="14.45" customHeight="1">
      <c r="A29" s="104">
        <f t="shared" si="1"/>
        <v>17</v>
      </c>
      <c r="B29" s="106" t="s">
        <v>940</v>
      </c>
      <c r="C29" s="57"/>
      <c r="D29" s="57" t="s">
        <v>18</v>
      </c>
      <c r="E29" s="100">
        <f t="shared" si="0"/>
        <v>0</v>
      </c>
      <c r="F29" s="105"/>
      <c r="G29" s="105"/>
      <c r="H29" s="105"/>
      <c r="I29" s="105"/>
      <c r="J29" s="102"/>
    </row>
    <row r="30" spans="1:10" ht="14.45" customHeight="1">
      <c r="A30" s="104">
        <f t="shared" si="1"/>
        <v>18</v>
      </c>
      <c r="B30" s="107" t="s">
        <v>941</v>
      </c>
      <c r="C30" s="57"/>
      <c r="D30" s="57" t="s">
        <v>18</v>
      </c>
      <c r="E30" s="100">
        <f t="shared" si="0"/>
        <v>0</v>
      </c>
      <c r="F30" s="105"/>
      <c r="G30" s="105"/>
      <c r="H30" s="105"/>
      <c r="I30" s="105"/>
      <c r="J30" s="102"/>
    </row>
    <row r="31" spans="1:10" ht="14.45" customHeight="1">
      <c r="A31" s="104">
        <f t="shared" si="1"/>
        <v>19</v>
      </c>
      <c r="B31" s="66" t="s">
        <v>942</v>
      </c>
      <c r="C31" s="57"/>
      <c r="D31" s="57" t="s">
        <v>18</v>
      </c>
      <c r="E31" s="100">
        <f t="shared" si="0"/>
        <v>0</v>
      </c>
      <c r="F31" s="105"/>
      <c r="G31" s="105"/>
      <c r="H31" s="105"/>
      <c r="I31" s="105"/>
      <c r="J31" s="102"/>
    </row>
    <row r="32" spans="1:10" ht="14.45" customHeight="1">
      <c r="A32" s="104">
        <f t="shared" si="1"/>
        <v>20</v>
      </c>
      <c r="B32" s="32" t="s">
        <v>943</v>
      </c>
      <c r="C32" s="57"/>
      <c r="D32" s="57" t="s">
        <v>18</v>
      </c>
      <c r="E32" s="100">
        <f t="shared" si="0"/>
        <v>0</v>
      </c>
      <c r="F32" s="105"/>
      <c r="G32" s="105"/>
      <c r="H32" s="105"/>
      <c r="I32" s="105"/>
      <c r="J32" s="102"/>
    </row>
    <row r="33" spans="1:10" ht="14.45" customHeight="1">
      <c r="A33" s="104">
        <f t="shared" si="1"/>
        <v>21</v>
      </c>
      <c r="B33" s="32" t="s">
        <v>944</v>
      </c>
      <c r="C33" s="57"/>
      <c r="D33" s="57" t="s">
        <v>18</v>
      </c>
      <c r="E33" s="100">
        <f t="shared" si="0"/>
        <v>0</v>
      </c>
      <c r="F33" s="105"/>
      <c r="G33" s="105"/>
      <c r="H33" s="105"/>
      <c r="I33" s="105"/>
      <c r="J33" s="102"/>
    </row>
    <row r="34" spans="1:10" ht="14.45" customHeight="1">
      <c r="A34" s="104">
        <f t="shared" si="1"/>
        <v>22</v>
      </c>
      <c r="B34" s="32" t="s">
        <v>945</v>
      </c>
      <c r="C34" s="57" t="s">
        <v>946</v>
      </c>
      <c r="D34" s="57" t="s">
        <v>18</v>
      </c>
      <c r="E34" s="100">
        <f t="shared" si="0"/>
        <v>0</v>
      </c>
      <c r="F34" s="101"/>
      <c r="G34" s="101"/>
      <c r="H34" s="101"/>
      <c r="I34" s="101"/>
      <c r="J34" s="102"/>
    </row>
    <row r="35" spans="1:10" ht="14.45" customHeight="1">
      <c r="A35" s="104">
        <f t="shared" si="1"/>
        <v>23</v>
      </c>
      <c r="B35" s="68" t="s">
        <v>947</v>
      </c>
      <c r="C35" s="57"/>
      <c r="D35" s="57" t="s">
        <v>18</v>
      </c>
      <c r="E35" s="100">
        <f t="shared" si="0"/>
        <v>0</v>
      </c>
      <c r="F35" s="101"/>
      <c r="G35" s="101"/>
      <c r="H35" s="101"/>
      <c r="I35" s="101"/>
      <c r="J35" s="102"/>
    </row>
    <row r="36" spans="1:10" ht="14.45" customHeight="1">
      <c r="A36" s="104">
        <f t="shared" si="1"/>
        <v>24</v>
      </c>
      <c r="B36" s="68" t="s">
        <v>948</v>
      </c>
      <c r="C36" s="57"/>
      <c r="D36" s="57" t="s">
        <v>18</v>
      </c>
      <c r="E36" s="100">
        <f>F36+G36+H36+I36</f>
        <v>0</v>
      </c>
      <c r="F36" s="101"/>
      <c r="G36" s="101"/>
      <c r="H36" s="101"/>
      <c r="I36" s="101"/>
      <c r="J36" s="102"/>
    </row>
    <row r="37" spans="1:10" ht="14.45" customHeight="1">
      <c r="A37" s="104">
        <f t="shared" si="1"/>
        <v>25</v>
      </c>
      <c r="B37" s="68" t="s">
        <v>949</v>
      </c>
      <c r="C37" s="57"/>
      <c r="D37" s="57" t="s">
        <v>18</v>
      </c>
      <c r="E37" s="100">
        <f>F37+G37+H37+I37</f>
        <v>0</v>
      </c>
      <c r="F37" s="101"/>
      <c r="G37" s="101"/>
      <c r="H37" s="101"/>
      <c r="I37" s="101"/>
      <c r="J37" s="102"/>
    </row>
    <row r="38" spans="1:10" ht="14.45" customHeight="1">
      <c r="A38" s="104">
        <f t="shared" si="1"/>
        <v>26</v>
      </c>
      <c r="B38" s="32" t="s">
        <v>950</v>
      </c>
      <c r="C38" s="57"/>
      <c r="D38" s="57" t="s">
        <v>18</v>
      </c>
      <c r="E38" s="100">
        <f>F38+G38+H38+I38</f>
        <v>0</v>
      </c>
      <c r="F38" s="101"/>
      <c r="G38" s="101"/>
      <c r="H38" s="101"/>
      <c r="I38" s="101"/>
      <c r="J38" s="102"/>
    </row>
    <row r="39" spans="1:10" ht="14.45" customHeight="1">
      <c r="A39" s="104">
        <f t="shared" si="1"/>
        <v>27</v>
      </c>
      <c r="B39" s="68" t="s">
        <v>951</v>
      </c>
      <c r="C39" s="57"/>
      <c r="D39" s="57" t="s">
        <v>18</v>
      </c>
      <c r="E39" s="100">
        <f>F39+G39+H39+I39</f>
        <v>0</v>
      </c>
      <c r="F39" s="101"/>
      <c r="G39" s="101"/>
      <c r="H39" s="101"/>
      <c r="I39" s="101"/>
      <c r="J39" s="102"/>
    </row>
    <row r="40" spans="1:10" ht="14.45" customHeight="1">
      <c r="A40" s="104">
        <f t="shared" si="1"/>
        <v>28</v>
      </c>
      <c r="B40" s="32" t="s">
        <v>952</v>
      </c>
      <c r="C40" s="57" t="s">
        <v>953</v>
      </c>
      <c r="D40" s="57" t="s">
        <v>18</v>
      </c>
      <c r="E40" s="100">
        <f t="shared" si="0"/>
        <v>0</v>
      </c>
      <c r="F40" s="101"/>
      <c r="G40" s="101"/>
      <c r="H40" s="101"/>
      <c r="I40" s="101"/>
      <c r="J40" s="102"/>
    </row>
    <row r="41" spans="1:10" ht="14.45" customHeight="1">
      <c r="A41" s="104">
        <f t="shared" si="1"/>
        <v>29</v>
      </c>
      <c r="B41" s="32" t="s">
        <v>954</v>
      </c>
      <c r="C41" s="57"/>
      <c r="D41" s="57" t="s">
        <v>18</v>
      </c>
      <c r="E41" s="100">
        <f t="shared" si="0"/>
        <v>0</v>
      </c>
      <c r="F41" s="101"/>
      <c r="G41" s="101"/>
      <c r="H41" s="101"/>
      <c r="I41" s="101"/>
      <c r="J41" s="102"/>
    </row>
    <row r="42" spans="1:10" ht="14.45" customHeight="1">
      <c r="A42" s="104">
        <f t="shared" si="1"/>
        <v>30</v>
      </c>
      <c r="B42" s="32" t="s">
        <v>955</v>
      </c>
      <c r="C42" s="57" t="s">
        <v>956</v>
      </c>
      <c r="D42" s="57" t="s">
        <v>18</v>
      </c>
      <c r="E42" s="100">
        <f t="shared" si="0"/>
        <v>0</v>
      </c>
      <c r="F42" s="101"/>
      <c r="G42" s="101"/>
      <c r="H42" s="101"/>
      <c r="I42" s="101"/>
      <c r="J42" s="102"/>
    </row>
    <row r="43" spans="1:10" ht="14.45" customHeight="1">
      <c r="A43" s="104">
        <f t="shared" si="1"/>
        <v>31</v>
      </c>
      <c r="B43" s="32" t="s">
        <v>957</v>
      </c>
      <c r="C43" s="57"/>
      <c r="D43" s="57" t="s">
        <v>18</v>
      </c>
      <c r="E43" s="100">
        <f t="shared" si="0"/>
        <v>0</v>
      </c>
      <c r="F43" s="101"/>
      <c r="G43" s="101"/>
      <c r="H43" s="101"/>
      <c r="I43" s="101"/>
      <c r="J43" s="102"/>
    </row>
    <row r="44" spans="1:10" ht="14.45" customHeight="1">
      <c r="A44" s="104">
        <f t="shared" si="1"/>
        <v>32</v>
      </c>
      <c r="B44" s="67" t="s">
        <v>958</v>
      </c>
      <c r="C44" s="57" t="s">
        <v>959</v>
      </c>
      <c r="D44" s="57" t="s">
        <v>397</v>
      </c>
      <c r="E44" s="100">
        <f t="shared" si="0"/>
        <v>0</v>
      </c>
      <c r="F44" s="101"/>
      <c r="G44" s="101"/>
      <c r="H44" s="101"/>
      <c r="I44" s="101"/>
      <c r="J44" s="102"/>
    </row>
    <row r="45" spans="1:10" ht="14.45" customHeight="1">
      <c r="A45" s="104">
        <f t="shared" si="1"/>
        <v>33</v>
      </c>
      <c r="B45" s="67" t="s">
        <v>960</v>
      </c>
      <c r="C45" s="57" t="s">
        <v>961</v>
      </c>
      <c r="D45" s="57" t="s">
        <v>397</v>
      </c>
      <c r="E45" s="100">
        <f t="shared" si="0"/>
        <v>0</v>
      </c>
      <c r="F45" s="101"/>
      <c r="G45" s="101"/>
      <c r="H45" s="101"/>
      <c r="I45" s="101"/>
      <c r="J45" s="102"/>
    </row>
    <row r="46" spans="1:10" ht="14.45" customHeight="1">
      <c r="A46" s="104">
        <f t="shared" si="1"/>
        <v>34</v>
      </c>
      <c r="B46" s="103" t="s">
        <v>962</v>
      </c>
      <c r="C46" s="57"/>
      <c r="D46" s="57" t="s">
        <v>397</v>
      </c>
      <c r="E46" s="100">
        <f t="shared" si="0"/>
        <v>0</v>
      </c>
      <c r="F46" s="101"/>
      <c r="G46" s="101"/>
      <c r="H46" s="101"/>
      <c r="I46" s="101"/>
      <c r="J46" s="102"/>
    </row>
    <row r="47" spans="1:10" ht="14.45" customHeight="1">
      <c r="A47" s="104">
        <f t="shared" si="1"/>
        <v>35</v>
      </c>
      <c r="B47" s="68" t="s">
        <v>963</v>
      </c>
      <c r="C47" s="57"/>
      <c r="D47" s="57" t="s">
        <v>397</v>
      </c>
      <c r="E47" s="100">
        <f t="shared" si="0"/>
        <v>0</v>
      </c>
      <c r="F47" s="101"/>
      <c r="G47" s="101"/>
      <c r="H47" s="101"/>
      <c r="I47" s="101"/>
      <c r="J47" s="102"/>
    </row>
    <row r="48" spans="1:10" ht="14.45" customHeight="1">
      <c r="A48" s="104">
        <f t="shared" si="1"/>
        <v>36</v>
      </c>
      <c r="B48" s="68" t="s">
        <v>964</v>
      </c>
      <c r="C48" s="57"/>
      <c r="D48" s="57" t="s">
        <v>397</v>
      </c>
      <c r="E48" s="100">
        <f t="shared" si="0"/>
        <v>0</v>
      </c>
      <c r="F48" s="101"/>
      <c r="G48" s="101"/>
      <c r="H48" s="101"/>
      <c r="I48" s="101"/>
      <c r="J48" s="102"/>
    </row>
    <row r="49" spans="1:10" ht="14.45" customHeight="1">
      <c r="A49" s="104">
        <f t="shared" si="1"/>
        <v>37</v>
      </c>
      <c r="B49" s="68" t="s">
        <v>965</v>
      </c>
      <c r="C49" s="57"/>
      <c r="D49" s="57" t="s">
        <v>397</v>
      </c>
      <c r="E49" s="100">
        <f t="shared" si="0"/>
        <v>0</v>
      </c>
      <c r="F49" s="101"/>
      <c r="G49" s="101"/>
      <c r="H49" s="101"/>
      <c r="I49" s="101"/>
      <c r="J49" s="102"/>
    </row>
    <row r="50" spans="1:10" ht="14.45" customHeight="1">
      <c r="A50" s="104">
        <f t="shared" si="1"/>
        <v>38</v>
      </c>
      <c r="B50" s="68" t="s">
        <v>966</v>
      </c>
      <c r="C50" s="57"/>
      <c r="D50" s="57" t="s">
        <v>397</v>
      </c>
      <c r="E50" s="100">
        <f t="shared" si="0"/>
        <v>0</v>
      </c>
      <c r="F50" s="101"/>
      <c r="G50" s="101"/>
      <c r="H50" s="101"/>
      <c r="I50" s="101"/>
      <c r="J50" s="102"/>
    </row>
    <row r="51" spans="1:10" ht="14.45" customHeight="1">
      <c r="A51" s="104">
        <f t="shared" si="1"/>
        <v>39</v>
      </c>
      <c r="B51" s="68" t="s">
        <v>967</v>
      </c>
      <c r="C51" s="57"/>
      <c r="D51" s="57" t="s">
        <v>397</v>
      </c>
      <c r="E51" s="100">
        <f t="shared" si="0"/>
        <v>0</v>
      </c>
      <c r="F51" s="101"/>
      <c r="G51" s="101"/>
      <c r="H51" s="101"/>
      <c r="I51" s="101"/>
      <c r="J51" s="102"/>
    </row>
    <row r="52" spans="1:10" ht="14.45" customHeight="1">
      <c r="A52" s="104">
        <f t="shared" si="1"/>
        <v>40</v>
      </c>
      <c r="B52" s="103" t="s">
        <v>968</v>
      </c>
      <c r="C52" s="57"/>
      <c r="D52" s="57" t="s">
        <v>397</v>
      </c>
      <c r="E52" s="100">
        <f t="shared" si="0"/>
        <v>0</v>
      </c>
      <c r="F52" s="101"/>
      <c r="G52" s="101"/>
      <c r="H52" s="101"/>
      <c r="I52" s="101"/>
      <c r="J52" s="102"/>
    </row>
    <row r="53" spans="1:10" ht="14.45" customHeight="1">
      <c r="A53" s="104">
        <f t="shared" si="1"/>
        <v>41</v>
      </c>
      <c r="B53" s="103" t="s">
        <v>969</v>
      </c>
      <c r="C53" s="57"/>
      <c r="D53" s="57" t="s">
        <v>397</v>
      </c>
      <c r="E53" s="100">
        <f t="shared" si="0"/>
        <v>0</v>
      </c>
      <c r="F53" s="101"/>
      <c r="G53" s="101"/>
      <c r="H53" s="101"/>
      <c r="I53" s="101"/>
      <c r="J53" s="102"/>
    </row>
    <row r="54" spans="1:10" ht="14.45" customHeight="1">
      <c r="A54" s="104">
        <f t="shared" si="1"/>
        <v>42</v>
      </c>
      <c r="B54" s="67" t="s">
        <v>970</v>
      </c>
      <c r="C54" s="57" t="s">
        <v>971</v>
      </c>
      <c r="D54" s="57" t="s">
        <v>397</v>
      </c>
      <c r="E54" s="100">
        <f t="shared" si="0"/>
        <v>0</v>
      </c>
      <c r="F54" s="101"/>
      <c r="G54" s="101"/>
      <c r="H54" s="101"/>
      <c r="I54" s="101"/>
      <c r="J54" s="102"/>
    </row>
    <row r="55" spans="1:10" ht="14.45" customHeight="1">
      <c r="A55" s="104">
        <f t="shared" si="1"/>
        <v>43</v>
      </c>
      <c r="B55" s="67" t="s">
        <v>972</v>
      </c>
      <c r="C55" s="57"/>
      <c r="D55" s="57" t="s">
        <v>397</v>
      </c>
      <c r="E55" s="100">
        <f t="shared" si="0"/>
        <v>0</v>
      </c>
      <c r="F55" s="101"/>
      <c r="G55" s="101"/>
      <c r="H55" s="101"/>
      <c r="I55" s="101"/>
      <c r="J55" s="102"/>
    </row>
    <row r="56" spans="1:10" ht="14.45" customHeight="1">
      <c r="A56" s="104">
        <f t="shared" si="1"/>
        <v>44</v>
      </c>
      <c r="B56" s="32" t="s">
        <v>973</v>
      </c>
      <c r="C56" s="57"/>
      <c r="D56" s="57" t="s">
        <v>397</v>
      </c>
      <c r="E56" s="100">
        <f t="shared" si="0"/>
        <v>0</v>
      </c>
      <c r="F56" s="101"/>
      <c r="G56" s="101"/>
      <c r="H56" s="101"/>
      <c r="I56" s="101"/>
      <c r="J56" s="102"/>
    </row>
    <row r="57" spans="1:10" ht="14.45" customHeight="1">
      <c r="A57" s="104">
        <f t="shared" si="1"/>
        <v>45</v>
      </c>
      <c r="B57" s="32" t="s">
        <v>974</v>
      </c>
      <c r="C57" s="57"/>
      <c r="D57" s="57" t="s">
        <v>18</v>
      </c>
      <c r="E57" s="100">
        <f t="shared" si="0"/>
        <v>0</v>
      </c>
      <c r="F57" s="105"/>
      <c r="G57" s="105"/>
      <c r="H57" s="105"/>
      <c r="I57" s="105"/>
      <c r="J57" s="102"/>
    </row>
    <row r="58" spans="1:10" ht="14.45" customHeight="1">
      <c r="A58" s="104">
        <f t="shared" si="1"/>
        <v>46</v>
      </c>
      <c r="B58" s="32" t="s">
        <v>975</v>
      </c>
      <c r="C58" s="57" t="s">
        <v>976</v>
      </c>
      <c r="D58" s="57" t="s">
        <v>18</v>
      </c>
      <c r="E58" s="100">
        <f t="shared" si="0"/>
        <v>0</v>
      </c>
      <c r="F58" s="101"/>
      <c r="G58" s="101"/>
      <c r="H58" s="101"/>
      <c r="I58" s="101"/>
      <c r="J58" s="102"/>
    </row>
    <row r="59" spans="1:10" ht="14.45" customHeight="1">
      <c r="A59" s="104">
        <f t="shared" si="1"/>
        <v>47</v>
      </c>
      <c r="B59" s="32" t="s">
        <v>977</v>
      </c>
      <c r="C59" s="57"/>
      <c r="D59" s="57" t="s">
        <v>18</v>
      </c>
      <c r="E59" s="100">
        <f t="shared" si="0"/>
        <v>0</v>
      </c>
      <c r="F59" s="101"/>
      <c r="G59" s="101"/>
      <c r="H59" s="101"/>
      <c r="I59" s="101"/>
      <c r="J59" s="102"/>
    </row>
    <row r="60" spans="1:10" ht="14.45" customHeight="1">
      <c r="A60" s="104">
        <f t="shared" si="1"/>
        <v>48</v>
      </c>
      <c r="B60" s="108" t="s">
        <v>978</v>
      </c>
      <c r="C60" s="57"/>
      <c r="D60" s="57" t="s">
        <v>18</v>
      </c>
      <c r="E60" s="100">
        <f>F60+G60+H60+I60</f>
        <v>0</v>
      </c>
      <c r="F60" s="101"/>
      <c r="G60" s="101"/>
      <c r="H60" s="101"/>
      <c r="I60" s="101"/>
      <c r="J60" s="102"/>
    </row>
    <row r="61" spans="1:10" ht="14.45" customHeight="1">
      <c r="A61" s="104">
        <f t="shared" si="1"/>
        <v>49</v>
      </c>
      <c r="B61" s="32" t="s">
        <v>979</v>
      </c>
      <c r="C61" s="57" t="s">
        <v>980</v>
      </c>
      <c r="D61" s="57" t="s">
        <v>18</v>
      </c>
      <c r="E61" s="100">
        <f t="shared" si="0"/>
        <v>0</v>
      </c>
      <c r="F61" s="101"/>
      <c r="G61" s="101"/>
      <c r="H61" s="101"/>
      <c r="I61" s="101"/>
      <c r="J61" s="102"/>
    </row>
    <row r="62" spans="1:10" ht="14.45" customHeight="1">
      <c r="A62" s="104">
        <f t="shared" si="1"/>
        <v>50</v>
      </c>
      <c r="B62" s="32" t="s">
        <v>981</v>
      </c>
      <c r="C62" s="57"/>
      <c r="D62" s="57" t="s">
        <v>18</v>
      </c>
      <c r="E62" s="100">
        <f t="shared" si="0"/>
        <v>0</v>
      </c>
      <c r="F62" s="101"/>
      <c r="G62" s="101"/>
      <c r="H62" s="101"/>
      <c r="I62" s="101"/>
      <c r="J62" s="102"/>
    </row>
    <row r="63" spans="1:10" ht="14.45" customHeight="1">
      <c r="A63" s="104">
        <f t="shared" si="1"/>
        <v>51</v>
      </c>
      <c r="B63" s="32" t="s">
        <v>982</v>
      </c>
      <c r="C63" s="57"/>
      <c r="D63" s="57" t="s">
        <v>18</v>
      </c>
      <c r="E63" s="100">
        <f t="shared" si="0"/>
        <v>0</v>
      </c>
      <c r="F63" s="101"/>
      <c r="G63" s="101"/>
      <c r="H63" s="101"/>
      <c r="I63" s="101"/>
      <c r="J63" s="102"/>
    </row>
    <row r="64" spans="1:10" ht="14.45" customHeight="1">
      <c r="A64" s="104">
        <f t="shared" si="1"/>
        <v>52</v>
      </c>
      <c r="B64" s="32" t="s">
        <v>983</v>
      </c>
      <c r="C64" s="57"/>
      <c r="D64" s="57" t="s">
        <v>18</v>
      </c>
      <c r="E64" s="100">
        <f t="shared" si="0"/>
        <v>0</v>
      </c>
      <c r="F64" s="101"/>
      <c r="G64" s="101"/>
      <c r="H64" s="101"/>
      <c r="I64" s="101"/>
      <c r="J64" s="102"/>
    </row>
    <row r="65" spans="1:10" s="109" customFormat="1" ht="14.45" customHeight="1">
      <c r="A65" s="104">
        <f t="shared" si="1"/>
        <v>53</v>
      </c>
      <c r="B65" s="32" t="s">
        <v>984</v>
      </c>
      <c r="C65" s="57"/>
      <c r="D65" s="57" t="s">
        <v>18</v>
      </c>
      <c r="E65" s="100">
        <f>F65+G65+H65+I65</f>
        <v>0</v>
      </c>
      <c r="F65" s="101"/>
      <c r="G65" s="101"/>
      <c r="H65" s="101"/>
      <c r="I65" s="101"/>
      <c r="J65" s="102"/>
    </row>
    <row r="66" spans="1:10" s="109" customFormat="1" ht="14.45" customHeight="1">
      <c r="A66" s="104">
        <f t="shared" si="1"/>
        <v>54</v>
      </c>
      <c r="B66" s="32" t="s">
        <v>985</v>
      </c>
      <c r="C66" s="57"/>
      <c r="D66" s="57" t="s">
        <v>18</v>
      </c>
      <c r="E66" s="100">
        <f>F66+G66+H66+I66</f>
        <v>0</v>
      </c>
      <c r="F66" s="101"/>
      <c r="G66" s="101"/>
      <c r="H66" s="101"/>
      <c r="I66" s="101"/>
      <c r="J66" s="102"/>
    </row>
    <row r="67" spans="1:10" ht="14.45" customHeight="1">
      <c r="A67" s="104">
        <f t="shared" si="1"/>
        <v>55</v>
      </c>
      <c r="B67" s="32" t="s">
        <v>986</v>
      </c>
      <c r="C67" s="57"/>
      <c r="D67" s="57" t="s">
        <v>18</v>
      </c>
      <c r="E67" s="100">
        <f t="shared" si="0"/>
        <v>0</v>
      </c>
      <c r="F67" s="101"/>
      <c r="G67" s="101"/>
      <c r="H67" s="101"/>
      <c r="I67" s="101"/>
      <c r="J67" s="102"/>
    </row>
    <row r="68" spans="1:10" ht="14.45" customHeight="1">
      <c r="A68" s="104">
        <f t="shared" si="1"/>
        <v>56</v>
      </c>
      <c r="B68" s="32" t="s">
        <v>987</v>
      </c>
      <c r="C68" s="57"/>
      <c r="D68" s="57" t="s">
        <v>18</v>
      </c>
      <c r="E68" s="100">
        <f t="shared" si="0"/>
        <v>0</v>
      </c>
      <c r="F68" s="101"/>
      <c r="G68" s="101"/>
      <c r="H68" s="101"/>
      <c r="I68" s="101"/>
      <c r="J68" s="102"/>
    </row>
    <row r="69" spans="1:10" ht="14.45" customHeight="1">
      <c r="A69" s="104">
        <f t="shared" si="1"/>
        <v>57</v>
      </c>
      <c r="B69" s="68" t="s">
        <v>988</v>
      </c>
      <c r="C69" s="57"/>
      <c r="D69" s="57" t="s">
        <v>18</v>
      </c>
      <c r="E69" s="100">
        <f>F69+G69+H69+I69</f>
        <v>0</v>
      </c>
      <c r="F69" s="101"/>
      <c r="G69" s="101"/>
      <c r="H69" s="101"/>
      <c r="I69" s="101"/>
      <c r="J69" s="102"/>
    </row>
    <row r="70" spans="1:10" ht="14.45" customHeight="1">
      <c r="A70" s="104">
        <f t="shared" si="1"/>
        <v>58</v>
      </c>
      <c r="B70" s="68" t="s">
        <v>989</v>
      </c>
      <c r="C70" s="57"/>
      <c r="D70" s="57" t="s">
        <v>18</v>
      </c>
      <c r="E70" s="100">
        <f>F70+G70+H70+I70</f>
        <v>0</v>
      </c>
      <c r="F70" s="101"/>
      <c r="G70" s="101"/>
      <c r="H70" s="101"/>
      <c r="I70" s="101"/>
      <c r="J70" s="102"/>
    </row>
    <row r="71" spans="1:10" ht="14.45" customHeight="1">
      <c r="A71" s="104">
        <f t="shared" si="1"/>
        <v>59</v>
      </c>
      <c r="B71" s="32" t="s">
        <v>990</v>
      </c>
      <c r="C71" s="57"/>
      <c r="D71" s="57" t="s">
        <v>18</v>
      </c>
      <c r="E71" s="100">
        <f t="shared" si="0"/>
        <v>0</v>
      </c>
      <c r="F71" s="101"/>
      <c r="G71" s="101"/>
      <c r="H71" s="101"/>
      <c r="I71" s="101"/>
      <c r="J71" s="102"/>
    </row>
    <row r="72" spans="1:10" ht="14.45" customHeight="1">
      <c r="A72" s="104">
        <f t="shared" si="1"/>
        <v>60</v>
      </c>
      <c r="B72" s="32" t="s">
        <v>991</v>
      </c>
      <c r="C72" s="57"/>
      <c r="D72" s="57" t="s">
        <v>18</v>
      </c>
      <c r="E72" s="100">
        <f t="shared" si="0"/>
        <v>0</v>
      </c>
      <c r="F72" s="101"/>
      <c r="G72" s="101"/>
      <c r="H72" s="101"/>
      <c r="I72" s="101"/>
      <c r="J72" s="102"/>
    </row>
    <row r="73" spans="1:10" ht="14.45" customHeight="1">
      <c r="A73" s="104">
        <f t="shared" si="1"/>
        <v>61</v>
      </c>
      <c r="B73" s="32" t="s">
        <v>992</v>
      </c>
      <c r="C73" s="57" t="s">
        <v>980</v>
      </c>
      <c r="D73" s="57" t="s">
        <v>18</v>
      </c>
      <c r="E73" s="100">
        <f t="shared" si="0"/>
        <v>0</v>
      </c>
      <c r="F73" s="101"/>
      <c r="G73" s="101"/>
      <c r="H73" s="101"/>
      <c r="I73" s="101"/>
      <c r="J73" s="102"/>
    </row>
    <row r="74" spans="1:10" ht="14.45" customHeight="1">
      <c r="A74" s="104">
        <f t="shared" si="1"/>
        <v>62</v>
      </c>
      <c r="B74" s="32" t="s">
        <v>993</v>
      </c>
      <c r="C74" s="57" t="s">
        <v>980</v>
      </c>
      <c r="D74" s="57" t="s">
        <v>18</v>
      </c>
      <c r="E74" s="100">
        <f t="shared" si="0"/>
        <v>0</v>
      </c>
      <c r="F74" s="101"/>
      <c r="G74" s="101"/>
      <c r="H74" s="101"/>
      <c r="I74" s="101"/>
      <c r="J74" s="102"/>
    </row>
    <row r="75" spans="1:10" ht="14.45" customHeight="1">
      <c r="A75" s="104">
        <f t="shared" si="1"/>
        <v>63</v>
      </c>
      <c r="B75" s="32" t="s">
        <v>994</v>
      </c>
      <c r="C75" s="57"/>
      <c r="D75" s="57" t="s">
        <v>397</v>
      </c>
      <c r="E75" s="100">
        <f t="shared" si="0"/>
        <v>0</v>
      </c>
      <c r="F75" s="101"/>
      <c r="G75" s="101"/>
      <c r="H75" s="101"/>
      <c r="I75" s="101"/>
      <c r="J75" s="102"/>
    </row>
    <row r="76" spans="1:10" s="98" customFormat="1" ht="20.100000000000001" customHeight="1">
      <c r="A76" s="97"/>
      <c r="B76" s="174" t="s">
        <v>995</v>
      </c>
      <c r="C76" s="174"/>
      <c r="D76" s="174"/>
      <c r="E76" s="174"/>
      <c r="F76" s="174"/>
      <c r="G76" s="174"/>
      <c r="H76" s="174"/>
      <c r="I76" s="174"/>
      <c r="J76" s="174"/>
    </row>
    <row r="77" spans="1:10" ht="14.45" customHeight="1">
      <c r="A77" s="104">
        <v>64</v>
      </c>
      <c r="B77" s="32" t="s">
        <v>996</v>
      </c>
      <c r="C77" s="57" t="s">
        <v>997</v>
      </c>
      <c r="D77" s="57" t="s">
        <v>18</v>
      </c>
      <c r="E77" s="100">
        <f>F77+G77+H77+I77</f>
        <v>0</v>
      </c>
      <c r="F77" s="101"/>
      <c r="G77" s="101"/>
      <c r="H77" s="101"/>
      <c r="I77" s="101"/>
      <c r="J77" s="102"/>
    </row>
    <row r="78" spans="1:10" ht="14.45" customHeight="1">
      <c r="A78" s="104">
        <f>A77+1</f>
        <v>65</v>
      </c>
      <c r="B78" s="51" t="s">
        <v>998</v>
      </c>
      <c r="C78" s="57"/>
      <c r="D78" s="57" t="s">
        <v>18</v>
      </c>
      <c r="E78" s="100">
        <f t="shared" ref="E78:E109" si="2">F78+G78+H78+I78</f>
        <v>0</v>
      </c>
      <c r="F78" s="101"/>
      <c r="G78" s="101"/>
      <c r="H78" s="101"/>
      <c r="I78" s="101"/>
      <c r="J78" s="102"/>
    </row>
    <row r="79" spans="1:10" ht="14.45" customHeight="1">
      <c r="A79" s="104">
        <f t="shared" ref="A79:A109" si="3">A78+1</f>
        <v>66</v>
      </c>
      <c r="B79" s="32" t="s">
        <v>999</v>
      </c>
      <c r="C79" s="57"/>
      <c r="D79" s="57" t="s">
        <v>18</v>
      </c>
      <c r="E79" s="100">
        <f t="shared" si="2"/>
        <v>0</v>
      </c>
      <c r="F79" s="101"/>
      <c r="G79" s="101"/>
      <c r="H79" s="101"/>
      <c r="I79" s="101"/>
      <c r="J79" s="102"/>
    </row>
    <row r="80" spans="1:10" ht="14.45" customHeight="1">
      <c r="A80" s="104">
        <f t="shared" si="3"/>
        <v>67</v>
      </c>
      <c r="B80" s="32" t="s">
        <v>1000</v>
      </c>
      <c r="C80" s="57"/>
      <c r="D80" s="57" t="s">
        <v>18</v>
      </c>
      <c r="E80" s="100">
        <f t="shared" si="2"/>
        <v>0</v>
      </c>
      <c r="F80" s="101"/>
      <c r="G80" s="101"/>
      <c r="H80" s="101"/>
      <c r="I80" s="101"/>
      <c r="J80" s="102"/>
    </row>
    <row r="81" spans="1:10" ht="14.45" customHeight="1">
      <c r="A81" s="104">
        <f t="shared" si="3"/>
        <v>68</v>
      </c>
      <c r="B81" s="51" t="s">
        <v>1001</v>
      </c>
      <c r="C81" s="57"/>
      <c r="D81" s="57" t="s">
        <v>18</v>
      </c>
      <c r="E81" s="100">
        <f t="shared" si="2"/>
        <v>0</v>
      </c>
      <c r="F81" s="101"/>
      <c r="G81" s="101"/>
      <c r="H81" s="101"/>
      <c r="I81" s="101"/>
      <c r="J81" s="102"/>
    </row>
    <row r="82" spans="1:10" ht="14.45" customHeight="1">
      <c r="A82" s="104">
        <f t="shared" si="3"/>
        <v>69</v>
      </c>
      <c r="B82" s="51" t="s">
        <v>1002</v>
      </c>
      <c r="C82" s="57"/>
      <c r="D82" s="57" t="s">
        <v>18</v>
      </c>
      <c r="E82" s="100">
        <f t="shared" si="2"/>
        <v>0</v>
      </c>
      <c r="F82" s="101"/>
      <c r="G82" s="101"/>
      <c r="H82" s="101"/>
      <c r="I82" s="101"/>
      <c r="J82" s="102"/>
    </row>
    <row r="83" spans="1:10" ht="14.45" customHeight="1">
      <c r="A83" s="104">
        <f t="shared" si="3"/>
        <v>70</v>
      </c>
      <c r="B83" s="51" t="s">
        <v>1003</v>
      </c>
      <c r="C83" s="57"/>
      <c r="D83" s="57" t="s">
        <v>18</v>
      </c>
      <c r="E83" s="100">
        <f t="shared" si="2"/>
        <v>0</v>
      </c>
      <c r="F83" s="101"/>
      <c r="G83" s="101"/>
      <c r="H83" s="101"/>
      <c r="I83" s="101"/>
      <c r="J83" s="102"/>
    </row>
    <row r="84" spans="1:10" ht="14.45" customHeight="1">
      <c r="A84" s="104">
        <f t="shared" si="3"/>
        <v>71</v>
      </c>
      <c r="B84" s="32" t="s">
        <v>1004</v>
      </c>
      <c r="C84" s="57"/>
      <c r="D84" s="57" t="s">
        <v>18</v>
      </c>
      <c r="E84" s="100">
        <f t="shared" si="2"/>
        <v>0</v>
      </c>
      <c r="F84" s="101"/>
      <c r="G84" s="101"/>
      <c r="H84" s="101"/>
      <c r="I84" s="101"/>
      <c r="J84" s="102"/>
    </row>
    <row r="85" spans="1:10" ht="14.45" customHeight="1">
      <c r="A85" s="104">
        <f t="shared" si="3"/>
        <v>72</v>
      </c>
      <c r="B85" s="32" t="s">
        <v>1005</v>
      </c>
      <c r="C85" s="57"/>
      <c r="D85" s="57" t="s">
        <v>18</v>
      </c>
      <c r="E85" s="100">
        <f t="shared" si="2"/>
        <v>0</v>
      </c>
      <c r="F85" s="101"/>
      <c r="G85" s="101"/>
      <c r="H85" s="101"/>
      <c r="I85" s="101"/>
      <c r="J85" s="102"/>
    </row>
    <row r="86" spans="1:10" ht="14.45" customHeight="1">
      <c r="A86" s="104">
        <f t="shared" si="3"/>
        <v>73</v>
      </c>
      <c r="B86" s="32" t="s">
        <v>1006</v>
      </c>
      <c r="C86" s="57"/>
      <c r="D86" s="57" t="s">
        <v>18</v>
      </c>
      <c r="E86" s="100">
        <f t="shared" si="2"/>
        <v>0</v>
      </c>
      <c r="F86" s="101"/>
      <c r="G86" s="101"/>
      <c r="H86" s="101"/>
      <c r="I86" s="101"/>
      <c r="J86" s="102"/>
    </row>
    <row r="87" spans="1:10" ht="14.45" customHeight="1">
      <c r="A87" s="104">
        <f t="shared" si="3"/>
        <v>74</v>
      </c>
      <c r="B87" s="32" t="s">
        <v>1007</v>
      </c>
      <c r="C87" s="57"/>
      <c r="D87" s="57" t="s">
        <v>18</v>
      </c>
      <c r="E87" s="100">
        <f t="shared" si="2"/>
        <v>0</v>
      </c>
      <c r="F87" s="101"/>
      <c r="G87" s="101"/>
      <c r="H87" s="101"/>
      <c r="I87" s="101"/>
      <c r="J87" s="102"/>
    </row>
    <row r="88" spans="1:10" ht="14.45" customHeight="1">
      <c r="A88" s="104">
        <f t="shared" si="3"/>
        <v>75</v>
      </c>
      <c r="B88" s="51" t="s">
        <v>1008</v>
      </c>
      <c r="C88" s="57"/>
      <c r="D88" s="57" t="s">
        <v>18</v>
      </c>
      <c r="E88" s="100">
        <f t="shared" si="2"/>
        <v>0</v>
      </c>
      <c r="F88" s="101"/>
      <c r="G88" s="101"/>
      <c r="H88" s="101"/>
      <c r="I88" s="101"/>
      <c r="J88" s="102"/>
    </row>
    <row r="89" spans="1:10" ht="14.45" customHeight="1">
      <c r="A89" s="104">
        <f t="shared" si="3"/>
        <v>76</v>
      </c>
      <c r="B89" s="32" t="s">
        <v>1009</v>
      </c>
      <c r="C89" s="57"/>
      <c r="D89" s="57" t="s">
        <v>18</v>
      </c>
      <c r="E89" s="100">
        <f t="shared" si="2"/>
        <v>0</v>
      </c>
      <c r="F89" s="101"/>
      <c r="G89" s="101"/>
      <c r="H89" s="101"/>
      <c r="I89" s="101"/>
      <c r="J89" s="102"/>
    </row>
    <row r="90" spans="1:10" ht="14.45" customHeight="1">
      <c r="A90" s="104">
        <f t="shared" si="3"/>
        <v>77</v>
      </c>
      <c r="B90" s="51" t="s">
        <v>1010</v>
      </c>
      <c r="C90" s="57"/>
      <c r="D90" s="57" t="s">
        <v>18</v>
      </c>
      <c r="E90" s="100">
        <f t="shared" si="2"/>
        <v>0</v>
      </c>
      <c r="F90" s="101"/>
      <c r="G90" s="101"/>
      <c r="H90" s="101"/>
      <c r="I90" s="101"/>
      <c r="J90" s="102"/>
    </row>
    <row r="91" spans="1:10" ht="14.45" customHeight="1">
      <c r="A91" s="104">
        <f t="shared" si="3"/>
        <v>78</v>
      </c>
      <c r="B91" s="51" t="s">
        <v>1011</v>
      </c>
      <c r="C91" s="57"/>
      <c r="D91" s="57" t="s">
        <v>18</v>
      </c>
      <c r="E91" s="100">
        <f t="shared" si="2"/>
        <v>0</v>
      </c>
      <c r="F91" s="101"/>
      <c r="G91" s="101"/>
      <c r="H91" s="101"/>
      <c r="I91" s="101"/>
      <c r="J91" s="102"/>
    </row>
    <row r="92" spans="1:10" ht="14.45" customHeight="1">
      <c r="A92" s="104">
        <f t="shared" si="3"/>
        <v>79</v>
      </c>
      <c r="B92" s="51" t="s">
        <v>1012</v>
      </c>
      <c r="C92" s="57" t="s">
        <v>1013</v>
      </c>
      <c r="D92" s="57" t="s">
        <v>18</v>
      </c>
      <c r="E92" s="100">
        <f t="shared" si="2"/>
        <v>0</v>
      </c>
      <c r="F92" s="101"/>
      <c r="G92" s="101"/>
      <c r="H92" s="101"/>
      <c r="I92" s="101"/>
      <c r="J92" s="102"/>
    </row>
    <row r="93" spans="1:10" ht="14.45" customHeight="1">
      <c r="A93" s="104">
        <f t="shared" si="3"/>
        <v>80</v>
      </c>
      <c r="B93" s="32" t="s">
        <v>1014</v>
      </c>
      <c r="C93" s="57"/>
      <c r="D93" s="57" t="s">
        <v>18</v>
      </c>
      <c r="E93" s="100">
        <f t="shared" si="2"/>
        <v>0</v>
      </c>
      <c r="F93" s="101"/>
      <c r="G93" s="101"/>
      <c r="H93" s="101"/>
      <c r="I93" s="101"/>
      <c r="J93" s="102"/>
    </row>
    <row r="94" spans="1:10" ht="14.45" customHeight="1">
      <c r="A94" s="104">
        <f t="shared" si="3"/>
        <v>81</v>
      </c>
      <c r="B94" s="65" t="s">
        <v>1015</v>
      </c>
      <c r="C94" s="57" t="s">
        <v>1016</v>
      </c>
      <c r="D94" s="57" t="s">
        <v>18</v>
      </c>
      <c r="E94" s="100">
        <f t="shared" si="2"/>
        <v>0</v>
      </c>
      <c r="F94" s="101"/>
      <c r="G94" s="101"/>
      <c r="H94" s="101"/>
      <c r="I94" s="101"/>
      <c r="J94" s="102"/>
    </row>
    <row r="95" spans="1:10" ht="14.45" customHeight="1">
      <c r="A95" s="104">
        <f t="shared" si="3"/>
        <v>82</v>
      </c>
      <c r="B95" s="56" t="s">
        <v>1017</v>
      </c>
      <c r="C95" s="57" t="s">
        <v>1018</v>
      </c>
      <c r="D95" s="57" t="s">
        <v>18</v>
      </c>
      <c r="E95" s="100">
        <f t="shared" si="2"/>
        <v>0</v>
      </c>
      <c r="F95" s="101"/>
      <c r="G95" s="101"/>
      <c r="H95" s="101"/>
      <c r="I95" s="101"/>
      <c r="J95" s="102"/>
    </row>
    <row r="96" spans="1:10" ht="14.45" customHeight="1">
      <c r="A96" s="104">
        <f t="shared" si="3"/>
        <v>83</v>
      </c>
      <c r="B96" s="65" t="s">
        <v>1019</v>
      </c>
      <c r="C96" s="57"/>
      <c r="D96" s="57" t="s">
        <v>18</v>
      </c>
      <c r="E96" s="100">
        <f t="shared" si="2"/>
        <v>0</v>
      </c>
      <c r="F96" s="101"/>
      <c r="G96" s="101"/>
      <c r="H96" s="101"/>
      <c r="I96" s="101"/>
      <c r="J96" s="102"/>
    </row>
    <row r="97" spans="1:10" ht="14.45" customHeight="1">
      <c r="A97" s="104">
        <f t="shared" si="3"/>
        <v>84</v>
      </c>
      <c r="B97" s="65" t="s">
        <v>1020</v>
      </c>
      <c r="C97" s="57"/>
      <c r="D97" s="57" t="s">
        <v>18</v>
      </c>
      <c r="E97" s="100">
        <f t="shared" si="2"/>
        <v>0</v>
      </c>
      <c r="F97" s="101"/>
      <c r="G97" s="101"/>
      <c r="H97" s="101"/>
      <c r="I97" s="101"/>
      <c r="J97" s="102"/>
    </row>
    <row r="98" spans="1:10" ht="14.45" customHeight="1">
      <c r="A98" s="104">
        <f t="shared" si="3"/>
        <v>85</v>
      </c>
      <c r="B98" s="65" t="s">
        <v>1021</v>
      </c>
      <c r="C98" s="57"/>
      <c r="D98" s="57" t="s">
        <v>18</v>
      </c>
      <c r="E98" s="100">
        <f t="shared" si="2"/>
        <v>0</v>
      </c>
      <c r="F98" s="101"/>
      <c r="G98" s="101"/>
      <c r="H98" s="101"/>
      <c r="I98" s="101"/>
      <c r="J98" s="102"/>
    </row>
    <row r="99" spans="1:10" ht="14.45" customHeight="1">
      <c r="A99" s="104">
        <f t="shared" si="3"/>
        <v>86</v>
      </c>
      <c r="B99" s="56" t="s">
        <v>1022</v>
      </c>
      <c r="C99" s="57" t="s">
        <v>1018</v>
      </c>
      <c r="D99" s="57" t="s">
        <v>18</v>
      </c>
      <c r="E99" s="100">
        <f t="shared" si="2"/>
        <v>0</v>
      </c>
      <c r="F99" s="101"/>
      <c r="G99" s="101"/>
      <c r="H99" s="101"/>
      <c r="I99" s="101"/>
      <c r="J99" s="102"/>
    </row>
    <row r="100" spans="1:10" ht="14.45" customHeight="1">
      <c r="A100" s="104">
        <f t="shared" si="3"/>
        <v>87</v>
      </c>
      <c r="B100" s="56" t="s">
        <v>1023</v>
      </c>
      <c r="C100" s="57" t="s">
        <v>1018</v>
      </c>
      <c r="D100" s="57" t="s">
        <v>18</v>
      </c>
      <c r="E100" s="100">
        <f t="shared" si="2"/>
        <v>0</v>
      </c>
      <c r="F100" s="101"/>
      <c r="G100" s="101"/>
      <c r="H100" s="101"/>
      <c r="I100" s="101"/>
      <c r="J100" s="102"/>
    </row>
    <row r="101" spans="1:10" ht="14.45" customHeight="1">
      <c r="A101" s="104">
        <f t="shared" si="3"/>
        <v>88</v>
      </c>
      <c r="B101" s="56" t="s">
        <v>1024</v>
      </c>
      <c r="C101" s="57" t="s">
        <v>1018</v>
      </c>
      <c r="D101" s="57" t="s">
        <v>18</v>
      </c>
      <c r="E101" s="100">
        <f t="shared" si="2"/>
        <v>0</v>
      </c>
      <c r="F101" s="101"/>
      <c r="G101" s="101"/>
      <c r="H101" s="101"/>
      <c r="I101" s="101"/>
      <c r="J101" s="102"/>
    </row>
    <row r="102" spans="1:10" ht="14.45" customHeight="1">
      <c r="A102" s="104">
        <f t="shared" si="3"/>
        <v>89</v>
      </c>
      <c r="B102" s="51" t="s">
        <v>1025</v>
      </c>
      <c r="C102" s="57"/>
      <c r="D102" s="57" t="s">
        <v>18</v>
      </c>
      <c r="E102" s="100">
        <f t="shared" si="2"/>
        <v>0</v>
      </c>
      <c r="F102" s="101"/>
      <c r="G102" s="101"/>
      <c r="H102" s="101"/>
      <c r="I102" s="101"/>
      <c r="J102" s="102"/>
    </row>
    <row r="103" spans="1:10" ht="14.45" customHeight="1">
      <c r="A103" s="104">
        <f t="shared" si="3"/>
        <v>90</v>
      </c>
      <c r="B103" s="51" t="s">
        <v>1026</v>
      </c>
      <c r="C103" s="57"/>
      <c r="D103" s="57" t="s">
        <v>18</v>
      </c>
      <c r="E103" s="100">
        <f t="shared" si="2"/>
        <v>0</v>
      </c>
      <c r="F103" s="101"/>
      <c r="G103" s="101"/>
      <c r="H103" s="101"/>
      <c r="I103" s="101"/>
      <c r="J103" s="102"/>
    </row>
    <row r="104" spans="1:10" ht="14.45" customHeight="1">
      <c r="A104" s="104">
        <f t="shared" si="3"/>
        <v>91</v>
      </c>
      <c r="B104" s="32" t="s">
        <v>1027</v>
      </c>
      <c r="C104" s="57"/>
      <c r="D104" s="57" t="s">
        <v>18</v>
      </c>
      <c r="E104" s="100">
        <f t="shared" si="2"/>
        <v>0</v>
      </c>
      <c r="F104" s="101"/>
      <c r="G104" s="101"/>
      <c r="H104" s="101"/>
      <c r="I104" s="101"/>
      <c r="J104" s="102"/>
    </row>
    <row r="105" spans="1:10" ht="14.45" customHeight="1">
      <c r="A105" s="104">
        <f t="shared" si="3"/>
        <v>92</v>
      </c>
      <c r="B105" s="51" t="s">
        <v>1028</v>
      </c>
      <c r="C105" s="57"/>
      <c r="D105" s="57" t="s">
        <v>18</v>
      </c>
      <c r="E105" s="100">
        <f t="shared" si="2"/>
        <v>0</v>
      </c>
      <c r="F105" s="101"/>
      <c r="G105" s="101"/>
      <c r="H105" s="101"/>
      <c r="I105" s="101"/>
      <c r="J105" s="102"/>
    </row>
    <row r="106" spans="1:10" ht="14.45" customHeight="1">
      <c r="A106" s="104">
        <f t="shared" si="3"/>
        <v>93</v>
      </c>
      <c r="B106" s="51" t="s">
        <v>1029</v>
      </c>
      <c r="C106" s="57"/>
      <c r="D106" s="57" t="s">
        <v>18</v>
      </c>
      <c r="E106" s="100">
        <f t="shared" si="2"/>
        <v>0</v>
      </c>
      <c r="F106" s="101"/>
      <c r="G106" s="101"/>
      <c r="H106" s="101"/>
      <c r="I106" s="101"/>
      <c r="J106" s="102"/>
    </row>
    <row r="107" spans="1:10" ht="14.45" customHeight="1">
      <c r="A107" s="104">
        <f t="shared" si="3"/>
        <v>94</v>
      </c>
      <c r="B107" s="32" t="s">
        <v>1030</v>
      </c>
      <c r="C107" s="57"/>
      <c r="D107" s="57" t="s">
        <v>18</v>
      </c>
      <c r="E107" s="100">
        <f t="shared" si="2"/>
        <v>0</v>
      </c>
      <c r="F107" s="101"/>
      <c r="G107" s="101"/>
      <c r="H107" s="101"/>
      <c r="I107" s="101"/>
      <c r="J107" s="102"/>
    </row>
    <row r="108" spans="1:10" ht="14.45" customHeight="1">
      <c r="A108" s="104">
        <f t="shared" si="3"/>
        <v>95</v>
      </c>
      <c r="B108" s="32" t="s">
        <v>1031</v>
      </c>
      <c r="C108" s="57"/>
      <c r="D108" s="57" t="s">
        <v>18</v>
      </c>
      <c r="E108" s="100">
        <f t="shared" si="2"/>
        <v>0</v>
      </c>
      <c r="F108" s="101"/>
      <c r="G108" s="101"/>
      <c r="H108" s="101"/>
      <c r="I108" s="101"/>
      <c r="J108" s="102"/>
    </row>
    <row r="109" spans="1:10" ht="14.45" customHeight="1">
      <c r="A109" s="104">
        <f t="shared" si="3"/>
        <v>96</v>
      </c>
      <c r="B109" s="32" t="s">
        <v>1032</v>
      </c>
      <c r="C109" s="57"/>
      <c r="D109" s="57" t="s">
        <v>18</v>
      </c>
      <c r="E109" s="100">
        <f t="shared" si="2"/>
        <v>0</v>
      </c>
      <c r="F109" s="101"/>
      <c r="G109" s="101"/>
      <c r="H109" s="101"/>
      <c r="I109" s="101"/>
      <c r="J109" s="102"/>
    </row>
    <row r="110" spans="1:10" s="98" customFormat="1" ht="20.100000000000001" customHeight="1">
      <c r="A110" s="97"/>
      <c r="B110" s="174" t="s">
        <v>1033</v>
      </c>
      <c r="C110" s="174"/>
      <c r="D110" s="174"/>
      <c r="E110" s="174"/>
      <c r="F110" s="174"/>
      <c r="G110" s="174"/>
      <c r="H110" s="174"/>
      <c r="I110" s="174"/>
      <c r="J110" s="174"/>
    </row>
    <row r="111" spans="1:10" ht="14.25" customHeight="1">
      <c r="A111" s="104">
        <v>97</v>
      </c>
      <c r="B111" s="65" t="s">
        <v>1034</v>
      </c>
      <c r="C111" s="57" t="s">
        <v>1035</v>
      </c>
      <c r="D111" s="57" t="s">
        <v>18</v>
      </c>
      <c r="E111" s="100">
        <f t="shared" ref="E111:E140" si="4">F111+G111+H111+I111</f>
        <v>0</v>
      </c>
      <c r="F111" s="101"/>
      <c r="G111" s="101"/>
      <c r="H111" s="101"/>
      <c r="I111" s="101"/>
      <c r="J111" s="102"/>
    </row>
    <row r="112" spans="1:10" ht="14.25" customHeight="1">
      <c r="A112" s="104">
        <f>A111+1</f>
        <v>98</v>
      </c>
      <c r="B112" s="56" t="s">
        <v>1036</v>
      </c>
      <c r="C112" s="57" t="s">
        <v>1037</v>
      </c>
      <c r="D112" s="57" t="s">
        <v>18</v>
      </c>
      <c r="E112" s="100">
        <f t="shared" si="4"/>
        <v>0</v>
      </c>
      <c r="F112" s="101"/>
      <c r="G112" s="101"/>
      <c r="H112" s="101"/>
      <c r="I112" s="101"/>
      <c r="J112" s="102"/>
    </row>
    <row r="113" spans="1:10" ht="14.25" customHeight="1">
      <c r="A113" s="104">
        <f t="shared" ref="A113:A141" si="5">A112+1</f>
        <v>99</v>
      </c>
      <c r="B113" s="65" t="s">
        <v>1038</v>
      </c>
      <c r="C113" s="57" t="s">
        <v>1039</v>
      </c>
      <c r="D113" s="57" t="s">
        <v>18</v>
      </c>
      <c r="E113" s="100">
        <f t="shared" si="4"/>
        <v>0</v>
      </c>
      <c r="F113" s="101"/>
      <c r="G113" s="101"/>
      <c r="H113" s="101"/>
      <c r="I113" s="101"/>
      <c r="J113" s="102"/>
    </row>
    <row r="114" spans="1:10">
      <c r="A114" s="104">
        <f t="shared" si="5"/>
        <v>100</v>
      </c>
      <c r="B114" s="65" t="s">
        <v>1040</v>
      </c>
      <c r="C114" s="57"/>
      <c r="D114" s="57" t="s">
        <v>18</v>
      </c>
      <c r="E114" s="100">
        <f t="shared" si="4"/>
        <v>0</v>
      </c>
      <c r="F114" s="101"/>
      <c r="G114" s="101"/>
      <c r="H114" s="101"/>
      <c r="I114" s="101"/>
      <c r="J114" s="102"/>
    </row>
    <row r="115" spans="1:10">
      <c r="A115" s="104">
        <f t="shared" si="5"/>
        <v>101</v>
      </c>
      <c r="B115" s="65" t="s">
        <v>1041</v>
      </c>
      <c r="C115" s="57" t="s">
        <v>1042</v>
      </c>
      <c r="D115" s="57" t="s">
        <v>18</v>
      </c>
      <c r="E115" s="100">
        <f t="shared" si="4"/>
        <v>0</v>
      </c>
      <c r="F115" s="101"/>
      <c r="G115" s="101"/>
      <c r="H115" s="101"/>
      <c r="I115" s="101"/>
      <c r="J115" s="102"/>
    </row>
    <row r="116" spans="1:10">
      <c r="A116" s="104">
        <f>A115+1</f>
        <v>102</v>
      </c>
      <c r="B116" s="65" t="s">
        <v>1043</v>
      </c>
      <c r="C116" s="57"/>
      <c r="D116" s="57" t="s">
        <v>18</v>
      </c>
      <c r="E116" s="110">
        <f t="shared" si="4"/>
        <v>0</v>
      </c>
      <c r="F116" s="101"/>
      <c r="G116" s="101"/>
      <c r="H116" s="101"/>
      <c r="I116" s="101"/>
      <c r="J116" s="102"/>
    </row>
    <row r="117" spans="1:10">
      <c r="A117" s="104">
        <f t="shared" si="5"/>
        <v>103</v>
      </c>
      <c r="B117" s="65" t="s">
        <v>1044</v>
      </c>
      <c r="C117" s="57"/>
      <c r="D117" s="57" t="s">
        <v>18</v>
      </c>
      <c r="E117" s="110">
        <f t="shared" si="4"/>
        <v>0</v>
      </c>
      <c r="F117" s="101"/>
      <c r="G117" s="101"/>
      <c r="H117" s="101"/>
      <c r="I117" s="101"/>
      <c r="J117" s="102"/>
    </row>
    <row r="118" spans="1:10">
      <c r="A118" s="104">
        <f t="shared" si="5"/>
        <v>104</v>
      </c>
      <c r="B118" s="65" t="s">
        <v>1045</v>
      </c>
      <c r="C118" s="57"/>
      <c r="D118" s="57" t="s">
        <v>18</v>
      </c>
      <c r="E118" s="110">
        <f t="shared" si="4"/>
        <v>0</v>
      </c>
      <c r="F118" s="101"/>
      <c r="G118" s="101"/>
      <c r="H118" s="101"/>
      <c r="I118" s="101"/>
      <c r="J118" s="102"/>
    </row>
    <row r="119" spans="1:10">
      <c r="A119" s="104">
        <f t="shared" si="5"/>
        <v>105</v>
      </c>
      <c r="B119" s="111" t="s">
        <v>1046</v>
      </c>
      <c r="C119" s="57"/>
      <c r="D119" s="57" t="s">
        <v>18</v>
      </c>
      <c r="E119" s="100">
        <f t="shared" si="4"/>
        <v>0</v>
      </c>
      <c r="F119" s="101"/>
      <c r="G119" s="101"/>
      <c r="H119" s="101"/>
      <c r="I119" s="101"/>
      <c r="J119" s="102"/>
    </row>
    <row r="120" spans="1:10">
      <c r="A120" s="104">
        <f t="shared" si="5"/>
        <v>106</v>
      </c>
      <c r="B120" s="111" t="s">
        <v>1047</v>
      </c>
      <c r="C120" s="57"/>
      <c r="D120" s="57" t="s">
        <v>18</v>
      </c>
      <c r="E120" s="100">
        <f t="shared" si="4"/>
        <v>0</v>
      </c>
      <c r="F120" s="101"/>
      <c r="G120" s="101"/>
      <c r="H120" s="101"/>
      <c r="I120" s="101"/>
      <c r="J120" s="102"/>
    </row>
    <row r="121" spans="1:10">
      <c r="A121" s="104">
        <f t="shared" si="5"/>
        <v>107</v>
      </c>
      <c r="B121" s="111" t="s">
        <v>1048</v>
      </c>
      <c r="C121" s="57"/>
      <c r="D121" s="57" t="s">
        <v>18</v>
      </c>
      <c r="E121" s="100">
        <f t="shared" si="4"/>
        <v>0</v>
      </c>
      <c r="F121" s="101"/>
      <c r="G121" s="101"/>
      <c r="H121" s="101"/>
      <c r="I121" s="101"/>
      <c r="J121" s="102"/>
    </row>
    <row r="122" spans="1:10" ht="14.45" customHeight="1">
      <c r="A122" s="104">
        <f t="shared" si="5"/>
        <v>108</v>
      </c>
      <c r="B122" s="111" t="s">
        <v>1049</v>
      </c>
      <c r="C122" s="57"/>
      <c r="D122" s="57" t="s">
        <v>18</v>
      </c>
      <c r="E122" s="100">
        <f t="shared" si="4"/>
        <v>0</v>
      </c>
      <c r="F122" s="101"/>
      <c r="G122" s="101"/>
      <c r="H122" s="101"/>
      <c r="I122" s="101"/>
      <c r="J122" s="102"/>
    </row>
    <row r="123" spans="1:10" ht="14.45" customHeight="1">
      <c r="A123" s="104">
        <f t="shared" si="5"/>
        <v>109</v>
      </c>
      <c r="B123" s="111" t="s">
        <v>1050</v>
      </c>
      <c r="C123" s="57"/>
      <c r="D123" s="57" t="s">
        <v>18</v>
      </c>
      <c r="E123" s="100">
        <f t="shared" si="4"/>
        <v>0</v>
      </c>
      <c r="F123" s="101"/>
      <c r="G123" s="101"/>
      <c r="H123" s="101"/>
      <c r="I123" s="101"/>
      <c r="J123" s="102"/>
    </row>
    <row r="124" spans="1:10" ht="14.45" customHeight="1">
      <c r="A124" s="104">
        <f t="shared" si="5"/>
        <v>110</v>
      </c>
      <c r="B124" s="65" t="s">
        <v>1051</v>
      </c>
      <c r="C124" s="57"/>
      <c r="D124" s="57" t="s">
        <v>18</v>
      </c>
      <c r="E124" s="100">
        <f t="shared" si="4"/>
        <v>0</v>
      </c>
      <c r="F124" s="101"/>
      <c r="G124" s="101"/>
      <c r="H124" s="101"/>
      <c r="I124" s="101"/>
      <c r="J124" s="102"/>
    </row>
    <row r="125" spans="1:10" ht="14.45" customHeight="1">
      <c r="A125" s="104">
        <f t="shared" si="5"/>
        <v>111</v>
      </c>
      <c r="B125" s="111" t="s">
        <v>1052</v>
      </c>
      <c r="C125" s="57" t="s">
        <v>1053</v>
      </c>
      <c r="D125" s="57" t="s">
        <v>18</v>
      </c>
      <c r="E125" s="100">
        <f t="shared" si="4"/>
        <v>0</v>
      </c>
      <c r="F125" s="101"/>
      <c r="G125" s="101"/>
      <c r="H125" s="101"/>
      <c r="I125" s="101"/>
      <c r="J125" s="102"/>
    </row>
    <row r="126" spans="1:10" ht="14.45" customHeight="1">
      <c r="A126" s="104">
        <f t="shared" si="5"/>
        <v>112</v>
      </c>
      <c r="B126" s="111" t="s">
        <v>1054</v>
      </c>
      <c r="C126" s="57"/>
      <c r="D126" s="57" t="s">
        <v>18</v>
      </c>
      <c r="E126" s="100">
        <f t="shared" si="4"/>
        <v>0</v>
      </c>
      <c r="F126" s="101"/>
      <c r="G126" s="101"/>
      <c r="H126" s="101"/>
      <c r="I126" s="101"/>
      <c r="J126" s="102"/>
    </row>
    <row r="127" spans="1:10" ht="14.45" customHeight="1">
      <c r="A127" s="104">
        <f t="shared" si="5"/>
        <v>113</v>
      </c>
      <c r="B127" s="112" t="s">
        <v>1055</v>
      </c>
      <c r="C127" s="57"/>
      <c r="D127" s="57" t="s">
        <v>18</v>
      </c>
      <c r="E127" s="100">
        <f t="shared" si="4"/>
        <v>0</v>
      </c>
      <c r="F127" s="101"/>
      <c r="G127" s="101"/>
      <c r="H127" s="101"/>
      <c r="I127" s="101"/>
      <c r="J127" s="102"/>
    </row>
    <row r="128" spans="1:10" ht="14.45" customHeight="1">
      <c r="A128" s="104">
        <f t="shared" si="5"/>
        <v>114</v>
      </c>
      <c r="B128" s="113" t="s">
        <v>1056</v>
      </c>
      <c r="C128" s="57"/>
      <c r="D128" s="57" t="s">
        <v>18</v>
      </c>
      <c r="E128" s="100">
        <f t="shared" si="4"/>
        <v>0</v>
      </c>
      <c r="F128" s="101"/>
      <c r="G128" s="101"/>
      <c r="H128" s="101"/>
      <c r="I128" s="101"/>
      <c r="J128" s="102"/>
    </row>
    <row r="129" spans="1:10" ht="14.45" customHeight="1">
      <c r="A129" s="104">
        <f t="shared" si="5"/>
        <v>115</v>
      </c>
      <c r="B129" s="113" t="s">
        <v>1057</v>
      </c>
      <c r="C129" s="57"/>
      <c r="D129" s="57" t="s">
        <v>18</v>
      </c>
      <c r="E129" s="100">
        <f t="shared" si="4"/>
        <v>0</v>
      </c>
      <c r="F129" s="101"/>
      <c r="G129" s="101"/>
      <c r="H129" s="101"/>
      <c r="I129" s="101"/>
      <c r="J129" s="102"/>
    </row>
    <row r="130" spans="1:10" ht="14.45" customHeight="1">
      <c r="A130" s="104">
        <f t="shared" si="5"/>
        <v>116</v>
      </c>
      <c r="B130" s="113" t="s">
        <v>1058</v>
      </c>
      <c r="C130" s="57"/>
      <c r="D130" s="57" t="s">
        <v>18</v>
      </c>
      <c r="E130" s="100">
        <f t="shared" si="4"/>
        <v>0</v>
      </c>
      <c r="F130" s="101"/>
      <c r="G130" s="101"/>
      <c r="H130" s="101"/>
      <c r="I130" s="101"/>
      <c r="J130" s="102"/>
    </row>
    <row r="131" spans="1:10" ht="13.5" customHeight="1">
      <c r="A131" s="104">
        <f t="shared" si="5"/>
        <v>117</v>
      </c>
      <c r="B131" s="112" t="s">
        <v>1059</v>
      </c>
      <c r="C131" s="57" t="s">
        <v>1060</v>
      </c>
      <c r="D131" s="57" t="s">
        <v>18</v>
      </c>
      <c r="E131" s="100">
        <f t="shared" si="4"/>
        <v>0</v>
      </c>
      <c r="F131" s="101"/>
      <c r="G131" s="101"/>
      <c r="H131" s="101"/>
      <c r="I131" s="101"/>
      <c r="J131" s="102"/>
    </row>
    <row r="132" spans="1:10" ht="13.5" customHeight="1">
      <c r="A132" s="104">
        <f t="shared" si="5"/>
        <v>118</v>
      </c>
      <c r="B132" s="111" t="s">
        <v>1061</v>
      </c>
      <c r="C132" s="57"/>
      <c r="D132" s="57" t="s">
        <v>18</v>
      </c>
      <c r="E132" s="100">
        <f t="shared" si="4"/>
        <v>0</v>
      </c>
      <c r="F132" s="101"/>
      <c r="G132" s="101"/>
      <c r="H132" s="101"/>
      <c r="I132" s="101"/>
      <c r="J132" s="102"/>
    </row>
    <row r="133" spans="1:10" ht="13.5" customHeight="1">
      <c r="A133" s="104">
        <f t="shared" si="5"/>
        <v>119</v>
      </c>
      <c r="B133" s="65" t="s">
        <v>1062</v>
      </c>
      <c r="C133" s="57" t="s">
        <v>1060</v>
      </c>
      <c r="D133" s="57" t="s">
        <v>18</v>
      </c>
      <c r="E133" s="100">
        <f t="shared" si="4"/>
        <v>0</v>
      </c>
      <c r="F133" s="101"/>
      <c r="G133" s="101"/>
      <c r="H133" s="101"/>
      <c r="I133" s="101"/>
      <c r="J133" s="102"/>
    </row>
    <row r="134" spans="1:10" ht="13.5" customHeight="1">
      <c r="A134" s="104">
        <f t="shared" si="5"/>
        <v>120</v>
      </c>
      <c r="B134" s="65" t="s">
        <v>1063</v>
      </c>
      <c r="C134" s="57" t="s">
        <v>1060</v>
      </c>
      <c r="D134" s="57" t="s">
        <v>18</v>
      </c>
      <c r="E134" s="100">
        <f t="shared" si="4"/>
        <v>0</v>
      </c>
      <c r="F134" s="105"/>
      <c r="G134" s="105"/>
      <c r="H134" s="105"/>
      <c r="I134" s="105"/>
      <c r="J134" s="102"/>
    </row>
    <row r="135" spans="1:10" ht="16.5" customHeight="1">
      <c r="A135" s="104">
        <f t="shared" si="5"/>
        <v>121</v>
      </c>
      <c r="B135" s="65" t="s">
        <v>1064</v>
      </c>
      <c r="C135" s="51"/>
      <c r="D135" s="59" t="s">
        <v>18</v>
      </c>
      <c r="E135" s="100">
        <f t="shared" si="4"/>
        <v>0</v>
      </c>
      <c r="F135" s="51"/>
      <c r="G135" s="51"/>
      <c r="H135" s="51"/>
      <c r="I135" s="51"/>
      <c r="J135" s="51"/>
    </row>
    <row r="136" spans="1:10" ht="14.45" customHeight="1">
      <c r="A136" s="104">
        <f t="shared" si="5"/>
        <v>122</v>
      </c>
      <c r="B136" s="65" t="s">
        <v>1065</v>
      </c>
      <c r="C136" s="57" t="s">
        <v>1066</v>
      </c>
      <c r="D136" s="114" t="s">
        <v>18</v>
      </c>
      <c r="E136" s="100">
        <f t="shared" si="4"/>
        <v>0</v>
      </c>
      <c r="F136" s="101"/>
      <c r="G136" s="101"/>
      <c r="H136" s="101"/>
      <c r="I136" s="101"/>
      <c r="J136" s="102"/>
    </row>
    <row r="137" spans="1:10" ht="14.45" customHeight="1">
      <c r="A137" s="104">
        <f t="shared" si="5"/>
        <v>123</v>
      </c>
      <c r="B137" s="65" t="s">
        <v>1067</v>
      </c>
      <c r="C137" s="57" t="s">
        <v>1066</v>
      </c>
      <c r="D137" s="114" t="s">
        <v>18</v>
      </c>
      <c r="E137" s="100">
        <f t="shared" si="4"/>
        <v>0</v>
      </c>
      <c r="F137" s="101"/>
      <c r="G137" s="101"/>
      <c r="H137" s="101"/>
      <c r="I137" s="101"/>
      <c r="J137" s="102"/>
    </row>
    <row r="138" spans="1:10" ht="14.45" customHeight="1">
      <c r="A138" s="104">
        <f t="shared" si="5"/>
        <v>124</v>
      </c>
      <c r="B138" s="65" t="s">
        <v>1068</v>
      </c>
      <c r="C138" s="57" t="s">
        <v>1066</v>
      </c>
      <c r="D138" s="114" t="s">
        <v>18</v>
      </c>
      <c r="E138" s="100">
        <f t="shared" si="4"/>
        <v>0</v>
      </c>
      <c r="F138" s="101"/>
      <c r="G138" s="101"/>
      <c r="H138" s="101"/>
      <c r="I138" s="101"/>
      <c r="J138" s="102"/>
    </row>
    <row r="139" spans="1:10" ht="14.45" customHeight="1">
      <c r="A139" s="104">
        <f t="shared" si="5"/>
        <v>125</v>
      </c>
      <c r="B139" s="65" t="s">
        <v>1069</v>
      </c>
      <c r="C139" s="57" t="s">
        <v>1066</v>
      </c>
      <c r="D139" s="114" t="s">
        <v>18</v>
      </c>
      <c r="E139" s="100">
        <f t="shared" si="4"/>
        <v>0</v>
      </c>
      <c r="F139" s="101"/>
      <c r="G139" s="101"/>
      <c r="H139" s="101"/>
      <c r="I139" s="101"/>
      <c r="J139" s="102"/>
    </row>
    <row r="140" spans="1:10" ht="14.45" customHeight="1">
      <c r="A140" s="104">
        <f t="shared" si="5"/>
        <v>126</v>
      </c>
      <c r="B140" s="65" t="s">
        <v>1070</v>
      </c>
      <c r="C140" s="57" t="s">
        <v>1066</v>
      </c>
      <c r="D140" s="114" t="s">
        <v>18</v>
      </c>
      <c r="E140" s="100">
        <f t="shared" si="4"/>
        <v>0</v>
      </c>
      <c r="F140" s="101"/>
      <c r="G140" s="101"/>
      <c r="H140" s="101"/>
      <c r="I140" s="101"/>
      <c r="J140" s="102"/>
    </row>
    <row r="141" spans="1:10" s="109" customFormat="1" ht="14.45" customHeight="1">
      <c r="A141" s="104">
        <f t="shared" si="5"/>
        <v>127</v>
      </c>
      <c r="B141" s="65" t="s">
        <v>1071</v>
      </c>
      <c r="C141" s="57"/>
      <c r="D141" s="114" t="s">
        <v>18</v>
      </c>
      <c r="E141" s="100">
        <f>F141+G141+H141+I141</f>
        <v>0</v>
      </c>
      <c r="F141" s="101"/>
      <c r="G141" s="101"/>
      <c r="H141" s="101"/>
      <c r="I141" s="101"/>
      <c r="J141" s="102"/>
    </row>
    <row r="142" spans="1:10" s="98" customFormat="1" ht="20.100000000000001" customHeight="1">
      <c r="A142" s="97"/>
      <c r="B142" s="174" t="s">
        <v>1072</v>
      </c>
      <c r="C142" s="174"/>
      <c r="D142" s="174"/>
      <c r="E142" s="174"/>
      <c r="F142" s="174"/>
      <c r="G142" s="174"/>
      <c r="H142" s="174"/>
      <c r="I142" s="174"/>
      <c r="J142" s="174"/>
    </row>
    <row r="143" spans="1:10" ht="14.45" customHeight="1">
      <c r="A143" s="104">
        <v>128</v>
      </c>
      <c r="B143" s="56" t="s">
        <v>1073</v>
      </c>
      <c r="C143" s="51"/>
      <c r="D143" s="59" t="s">
        <v>397</v>
      </c>
      <c r="E143" s="100">
        <f>F143+G143+H143+I143</f>
        <v>0</v>
      </c>
      <c r="F143" s="51"/>
      <c r="G143" s="51"/>
      <c r="H143" s="51"/>
      <c r="I143" s="51"/>
      <c r="J143" s="51"/>
    </row>
    <row r="144" spans="1:10" ht="14.45" customHeight="1">
      <c r="A144" s="104">
        <f>A143+1</f>
        <v>129</v>
      </c>
      <c r="B144" s="56" t="s">
        <v>1074</v>
      </c>
      <c r="C144" s="57"/>
      <c r="D144" s="57" t="s">
        <v>397</v>
      </c>
      <c r="E144" s="100">
        <f>F144+G144+H144+I144</f>
        <v>0</v>
      </c>
      <c r="F144" s="105"/>
      <c r="G144" s="105"/>
      <c r="H144" s="105"/>
      <c r="I144" s="105"/>
      <c r="J144" s="102"/>
    </row>
    <row r="145" spans="1:10" ht="14.45" customHeight="1">
      <c r="A145" s="104">
        <f>A144+1</f>
        <v>130</v>
      </c>
      <c r="B145" s="56" t="s">
        <v>1075</v>
      </c>
      <c r="C145" s="57"/>
      <c r="D145" s="57" t="s">
        <v>397</v>
      </c>
      <c r="E145" s="100">
        <f>F145+G145+H145+I145</f>
        <v>0</v>
      </c>
      <c r="F145" s="105"/>
      <c r="G145" s="105"/>
      <c r="H145" s="105"/>
      <c r="I145" s="105"/>
      <c r="J145" s="102"/>
    </row>
    <row r="146" spans="1:10" ht="14.45" customHeight="1">
      <c r="A146" s="104">
        <f>A145+1</f>
        <v>131</v>
      </c>
      <c r="B146" s="56" t="s">
        <v>1076</v>
      </c>
      <c r="C146" s="57"/>
      <c r="D146" s="57" t="s">
        <v>397</v>
      </c>
      <c r="E146" s="100">
        <f>F146+G146+H146+I146</f>
        <v>0</v>
      </c>
      <c r="F146" s="105"/>
      <c r="G146" s="105"/>
      <c r="H146" s="105"/>
      <c r="I146" s="105"/>
      <c r="J146" s="102"/>
    </row>
    <row r="147" spans="1:10" ht="14.45" customHeight="1">
      <c r="A147" s="104">
        <f>A146+1</f>
        <v>132</v>
      </c>
      <c r="B147" s="56" t="s">
        <v>1077</v>
      </c>
      <c r="C147" s="57"/>
      <c r="D147" s="57" t="s">
        <v>397</v>
      </c>
      <c r="E147" s="100">
        <f>F147+G147+H147+I147</f>
        <v>0</v>
      </c>
      <c r="F147" s="105"/>
      <c r="G147" s="105"/>
      <c r="H147" s="105"/>
      <c r="I147" s="105"/>
      <c r="J147" s="102"/>
    </row>
    <row r="148" spans="1:10" s="116" customFormat="1" ht="33" customHeight="1">
      <c r="A148" s="115" t="s">
        <v>1078</v>
      </c>
      <c r="B148" s="177" t="s">
        <v>1079</v>
      </c>
      <c r="C148" s="177"/>
      <c r="D148" s="177"/>
      <c r="E148" s="177"/>
      <c r="F148" s="177"/>
      <c r="G148" s="177"/>
      <c r="H148" s="177"/>
      <c r="I148" s="177"/>
      <c r="J148" s="177"/>
    </row>
    <row r="149" spans="1:10" s="98" customFormat="1" ht="20.100000000000001" customHeight="1">
      <c r="A149" s="97"/>
      <c r="B149" s="174" t="s">
        <v>1080</v>
      </c>
      <c r="C149" s="174"/>
      <c r="D149" s="174"/>
      <c r="E149" s="174"/>
      <c r="F149" s="174"/>
      <c r="G149" s="174"/>
      <c r="H149" s="174"/>
      <c r="I149" s="174"/>
      <c r="J149" s="174"/>
    </row>
    <row r="150" spans="1:10" ht="14.45" customHeight="1">
      <c r="A150" s="104">
        <v>1</v>
      </c>
      <c r="B150" s="32" t="s">
        <v>17</v>
      </c>
      <c r="C150" s="57"/>
      <c r="D150" s="57" t="s">
        <v>18</v>
      </c>
      <c r="E150" s="100">
        <f t="shared" ref="E150:E202" si="6">F150+G150+H150+I150</f>
        <v>0</v>
      </c>
      <c r="F150" s="105"/>
      <c r="G150" s="105"/>
      <c r="H150" s="105"/>
      <c r="I150" s="105"/>
      <c r="J150" s="102"/>
    </row>
    <row r="151" spans="1:10" ht="14.45" customHeight="1">
      <c r="A151" s="104">
        <f>A150+1</f>
        <v>2</v>
      </c>
      <c r="B151" s="32" t="s">
        <v>20</v>
      </c>
      <c r="C151" s="57"/>
      <c r="D151" s="57" t="s">
        <v>18</v>
      </c>
      <c r="E151" s="100">
        <f t="shared" si="6"/>
        <v>0</v>
      </c>
      <c r="F151" s="105"/>
      <c r="G151" s="105"/>
      <c r="H151" s="105"/>
      <c r="I151" s="105"/>
      <c r="J151" s="102"/>
    </row>
    <row r="152" spans="1:10" ht="14.45" customHeight="1">
      <c r="A152" s="104">
        <f t="shared" ref="A152:A202" si="7">A151+1</f>
        <v>3</v>
      </c>
      <c r="B152" s="51" t="s">
        <v>22</v>
      </c>
      <c r="C152" s="57"/>
      <c r="D152" s="57" t="s">
        <v>18</v>
      </c>
      <c r="E152" s="100">
        <f t="shared" si="6"/>
        <v>0</v>
      </c>
      <c r="F152" s="105"/>
      <c r="G152" s="105"/>
      <c r="H152" s="105"/>
      <c r="I152" s="105"/>
      <c r="J152" s="102"/>
    </row>
    <row r="153" spans="1:10" ht="14.45" customHeight="1">
      <c r="A153" s="104">
        <f t="shared" si="7"/>
        <v>4</v>
      </c>
      <c r="B153" s="51" t="s">
        <v>24</v>
      </c>
      <c r="C153" s="57"/>
      <c r="D153" s="57" t="s">
        <v>18</v>
      </c>
      <c r="E153" s="100">
        <f t="shared" si="6"/>
        <v>0</v>
      </c>
      <c r="F153" s="105"/>
      <c r="G153" s="105"/>
      <c r="H153" s="105"/>
      <c r="I153" s="105"/>
      <c r="J153" s="102"/>
    </row>
    <row r="154" spans="1:10" ht="14.45" customHeight="1">
      <c r="A154" s="104">
        <f t="shared" si="7"/>
        <v>5</v>
      </c>
      <c r="B154" s="51" t="s">
        <v>26</v>
      </c>
      <c r="C154" s="57"/>
      <c r="D154" s="57" t="s">
        <v>18</v>
      </c>
      <c r="E154" s="100">
        <f t="shared" si="6"/>
        <v>0</v>
      </c>
      <c r="F154" s="105"/>
      <c r="G154" s="105"/>
      <c r="H154" s="105"/>
      <c r="I154" s="105"/>
      <c r="J154" s="102"/>
    </row>
    <row r="155" spans="1:10" ht="14.45" customHeight="1">
      <c r="A155" s="104">
        <f t="shared" si="7"/>
        <v>6</v>
      </c>
      <c r="B155" s="51" t="s">
        <v>28</v>
      </c>
      <c r="C155" s="57"/>
      <c r="D155" s="57" t="s">
        <v>18</v>
      </c>
      <c r="E155" s="100">
        <f t="shared" si="6"/>
        <v>0</v>
      </c>
      <c r="F155" s="105"/>
      <c r="G155" s="105"/>
      <c r="H155" s="105"/>
      <c r="I155" s="105"/>
      <c r="J155" s="102"/>
    </row>
    <row r="156" spans="1:10" ht="14.45" customHeight="1">
      <c r="A156" s="104">
        <f t="shared" si="7"/>
        <v>7</v>
      </c>
      <c r="B156" s="51" t="s">
        <v>31</v>
      </c>
      <c r="C156" s="57" t="s">
        <v>946</v>
      </c>
      <c r="D156" s="57" t="s">
        <v>18</v>
      </c>
      <c r="E156" s="100">
        <f t="shared" si="6"/>
        <v>0</v>
      </c>
      <c r="F156" s="101"/>
      <c r="G156" s="101"/>
      <c r="H156" s="101"/>
      <c r="I156" s="101"/>
      <c r="J156" s="102"/>
    </row>
    <row r="157" spans="1:10" ht="14.45" customHeight="1">
      <c r="A157" s="104">
        <f t="shared" si="7"/>
        <v>8</v>
      </c>
      <c r="B157" s="32" t="s">
        <v>33</v>
      </c>
      <c r="C157" s="57" t="s">
        <v>953</v>
      </c>
      <c r="D157" s="57" t="s">
        <v>18</v>
      </c>
      <c r="E157" s="100">
        <f t="shared" si="6"/>
        <v>0</v>
      </c>
      <c r="F157" s="101"/>
      <c r="G157" s="101"/>
      <c r="H157" s="101"/>
      <c r="I157" s="101"/>
      <c r="J157" s="102"/>
    </row>
    <row r="158" spans="1:10" ht="14.45" customHeight="1">
      <c r="A158" s="104">
        <f t="shared" si="7"/>
        <v>9</v>
      </c>
      <c r="B158" s="51" t="s">
        <v>35</v>
      </c>
      <c r="C158" s="57" t="s">
        <v>956</v>
      </c>
      <c r="D158" s="57" t="s">
        <v>18</v>
      </c>
      <c r="E158" s="100">
        <f t="shared" si="6"/>
        <v>0</v>
      </c>
      <c r="F158" s="101"/>
      <c r="G158" s="101"/>
      <c r="H158" s="101"/>
      <c r="I158" s="101"/>
      <c r="J158" s="102"/>
    </row>
    <row r="159" spans="1:10" ht="14.45" customHeight="1">
      <c r="A159" s="104">
        <f t="shared" si="7"/>
        <v>10</v>
      </c>
      <c r="B159" s="51" t="s">
        <v>37</v>
      </c>
      <c r="C159" s="57" t="s">
        <v>1081</v>
      </c>
      <c r="D159" s="57" t="s">
        <v>18</v>
      </c>
      <c r="E159" s="100">
        <f t="shared" si="6"/>
        <v>0</v>
      </c>
      <c r="F159" s="101"/>
      <c r="G159" s="101"/>
      <c r="H159" s="101"/>
      <c r="I159" s="101"/>
      <c r="J159" s="102"/>
    </row>
    <row r="160" spans="1:10" ht="14.45" customHeight="1">
      <c r="A160" s="104">
        <f t="shared" si="7"/>
        <v>11</v>
      </c>
      <c r="B160" s="51" t="s">
        <v>39</v>
      </c>
      <c r="C160" s="57"/>
      <c r="D160" s="57" t="s">
        <v>18</v>
      </c>
      <c r="E160" s="100">
        <f t="shared" si="6"/>
        <v>0</v>
      </c>
      <c r="F160" s="101"/>
      <c r="G160" s="101"/>
      <c r="H160" s="101"/>
      <c r="I160" s="101"/>
      <c r="J160" s="102"/>
    </row>
    <row r="161" spans="1:10" ht="14.45" customHeight="1">
      <c r="A161" s="104">
        <f t="shared" si="7"/>
        <v>12</v>
      </c>
      <c r="B161" s="32" t="s">
        <v>715</v>
      </c>
      <c r="C161" s="57" t="s">
        <v>1082</v>
      </c>
      <c r="D161" s="57" t="s">
        <v>18</v>
      </c>
      <c r="E161" s="100">
        <f t="shared" si="6"/>
        <v>0</v>
      </c>
      <c r="F161" s="101"/>
      <c r="G161" s="101"/>
      <c r="H161" s="101"/>
      <c r="I161" s="101"/>
      <c r="J161" s="102"/>
    </row>
    <row r="162" spans="1:10" s="109" customFormat="1" ht="14.45" customHeight="1">
      <c r="A162" s="104">
        <f t="shared" si="7"/>
        <v>13</v>
      </c>
      <c r="B162" s="32" t="s">
        <v>1083</v>
      </c>
      <c r="C162" s="57"/>
      <c r="D162" s="57" t="s">
        <v>18</v>
      </c>
      <c r="E162" s="100">
        <f>F162+G162+H162+I162</f>
        <v>0</v>
      </c>
      <c r="F162" s="101"/>
      <c r="G162" s="101"/>
      <c r="H162" s="101"/>
      <c r="I162" s="101"/>
      <c r="J162" s="102"/>
    </row>
    <row r="163" spans="1:10" ht="14.45" customHeight="1">
      <c r="A163" s="104">
        <f t="shared" si="7"/>
        <v>14</v>
      </c>
      <c r="B163" s="32" t="s">
        <v>42</v>
      </c>
      <c r="C163" s="57"/>
      <c r="D163" s="57" t="s">
        <v>18</v>
      </c>
      <c r="E163" s="100">
        <f t="shared" si="6"/>
        <v>0</v>
      </c>
      <c r="F163" s="101"/>
      <c r="G163" s="101"/>
      <c r="H163" s="101"/>
      <c r="I163" s="101"/>
      <c r="J163" s="102"/>
    </row>
    <row r="164" spans="1:10" ht="14.45" customHeight="1">
      <c r="A164" s="104">
        <f t="shared" si="7"/>
        <v>15</v>
      </c>
      <c r="B164" s="51" t="s">
        <v>44</v>
      </c>
      <c r="C164" s="57"/>
      <c r="D164" s="57" t="s">
        <v>18</v>
      </c>
      <c r="E164" s="100">
        <f t="shared" si="6"/>
        <v>0</v>
      </c>
      <c r="F164" s="101"/>
      <c r="G164" s="101"/>
      <c r="H164" s="101"/>
      <c r="I164" s="101"/>
      <c r="J164" s="102"/>
    </row>
    <row r="165" spans="1:10" ht="14.45" customHeight="1">
      <c r="A165" s="104">
        <f t="shared" si="7"/>
        <v>16</v>
      </c>
      <c r="B165" s="51" t="s">
        <v>46</v>
      </c>
      <c r="C165" s="57" t="s">
        <v>1084</v>
      </c>
      <c r="D165" s="57" t="s">
        <v>18</v>
      </c>
      <c r="E165" s="100">
        <f t="shared" si="6"/>
        <v>0</v>
      </c>
      <c r="F165" s="101"/>
      <c r="G165" s="101"/>
      <c r="H165" s="101"/>
      <c r="I165" s="101"/>
      <c r="J165" s="102"/>
    </row>
    <row r="166" spans="1:10" ht="14.45" customHeight="1">
      <c r="A166" s="104">
        <f t="shared" si="7"/>
        <v>17</v>
      </c>
      <c r="B166" s="51" t="s">
        <v>48</v>
      </c>
      <c r="C166" s="57"/>
      <c r="D166" s="57" t="s">
        <v>18</v>
      </c>
      <c r="E166" s="100">
        <f t="shared" si="6"/>
        <v>0</v>
      </c>
      <c r="F166" s="101"/>
      <c r="G166" s="101"/>
      <c r="H166" s="101"/>
      <c r="I166" s="101"/>
      <c r="J166" s="102"/>
    </row>
    <row r="167" spans="1:10" ht="14.45" customHeight="1">
      <c r="A167" s="104">
        <f t="shared" si="7"/>
        <v>18</v>
      </c>
      <c r="B167" s="32" t="s">
        <v>50</v>
      </c>
      <c r="C167" s="57"/>
      <c r="D167" s="57" t="s">
        <v>18</v>
      </c>
      <c r="E167" s="100">
        <f t="shared" si="6"/>
        <v>0</v>
      </c>
      <c r="F167" s="101"/>
      <c r="G167" s="101"/>
      <c r="H167" s="101"/>
      <c r="I167" s="101"/>
      <c r="J167" s="102"/>
    </row>
    <row r="168" spans="1:10" ht="14.45" customHeight="1">
      <c r="A168" s="104">
        <f t="shared" si="7"/>
        <v>19</v>
      </c>
      <c r="B168" s="51" t="s">
        <v>52</v>
      </c>
      <c r="C168" s="57"/>
      <c r="D168" s="57" t="s">
        <v>18</v>
      </c>
      <c r="E168" s="100">
        <f t="shared" si="6"/>
        <v>0</v>
      </c>
      <c r="F168" s="101"/>
      <c r="G168" s="101"/>
      <c r="H168" s="101"/>
      <c r="I168" s="101"/>
      <c r="J168" s="102"/>
    </row>
    <row r="169" spans="1:10" ht="14.45" customHeight="1">
      <c r="A169" s="104">
        <f t="shared" si="7"/>
        <v>20</v>
      </c>
      <c r="B169" s="32" t="s">
        <v>716</v>
      </c>
      <c r="C169" s="57"/>
      <c r="D169" s="57" t="s">
        <v>18</v>
      </c>
      <c r="E169" s="100">
        <f t="shared" si="6"/>
        <v>0</v>
      </c>
      <c r="F169" s="101"/>
      <c r="G169" s="101"/>
      <c r="H169" s="101"/>
      <c r="I169" s="101"/>
      <c r="J169" s="102"/>
    </row>
    <row r="170" spans="1:10" ht="14.45" customHeight="1">
      <c r="A170" s="104">
        <f t="shared" si="7"/>
        <v>21</v>
      </c>
      <c r="B170" s="32" t="s">
        <v>55</v>
      </c>
      <c r="C170" s="57"/>
      <c r="D170" s="57" t="s">
        <v>18</v>
      </c>
      <c r="E170" s="100">
        <f t="shared" si="6"/>
        <v>0</v>
      </c>
      <c r="F170" s="101"/>
      <c r="G170" s="101"/>
      <c r="H170" s="101"/>
      <c r="I170" s="101"/>
      <c r="J170" s="102"/>
    </row>
    <row r="171" spans="1:10" ht="14.45" customHeight="1">
      <c r="A171" s="104">
        <f t="shared" si="7"/>
        <v>22</v>
      </c>
      <c r="B171" s="51" t="s">
        <v>57</v>
      </c>
      <c r="C171" s="57"/>
      <c r="D171" s="57" t="s">
        <v>18</v>
      </c>
      <c r="E171" s="100">
        <f t="shared" si="6"/>
        <v>0</v>
      </c>
      <c r="F171" s="101"/>
      <c r="G171" s="101"/>
      <c r="H171" s="101"/>
      <c r="I171" s="101"/>
      <c r="J171" s="102"/>
    </row>
    <row r="172" spans="1:10" ht="14.45" customHeight="1">
      <c r="A172" s="104">
        <f t="shared" si="7"/>
        <v>23</v>
      </c>
      <c r="B172" s="32" t="s">
        <v>59</v>
      </c>
      <c r="C172" s="57" t="s">
        <v>959</v>
      </c>
      <c r="D172" s="57" t="s">
        <v>18</v>
      </c>
      <c r="E172" s="100">
        <f t="shared" si="6"/>
        <v>0</v>
      </c>
      <c r="F172" s="101"/>
      <c r="G172" s="101"/>
      <c r="H172" s="101"/>
      <c r="I172" s="101"/>
      <c r="J172" s="102"/>
    </row>
    <row r="173" spans="1:10" ht="14.45" customHeight="1">
      <c r="A173" s="104">
        <f t="shared" si="7"/>
        <v>24</v>
      </c>
      <c r="B173" s="32" t="s">
        <v>61</v>
      </c>
      <c r="C173" s="57" t="s">
        <v>1085</v>
      </c>
      <c r="D173" s="57" t="s">
        <v>18</v>
      </c>
      <c r="E173" s="100">
        <f t="shared" si="6"/>
        <v>0</v>
      </c>
      <c r="F173" s="101"/>
      <c r="G173" s="101"/>
      <c r="H173" s="101"/>
      <c r="I173" s="101"/>
      <c r="J173" s="102"/>
    </row>
    <row r="174" spans="1:10" ht="14.45" customHeight="1">
      <c r="A174" s="104">
        <f t="shared" si="7"/>
        <v>25</v>
      </c>
      <c r="B174" s="32" t="s">
        <v>63</v>
      </c>
      <c r="C174" s="57"/>
      <c r="D174" s="57" t="s">
        <v>18</v>
      </c>
      <c r="E174" s="100">
        <f t="shared" si="6"/>
        <v>0</v>
      </c>
      <c r="F174" s="101"/>
      <c r="G174" s="101"/>
      <c r="H174" s="101"/>
      <c r="I174" s="101"/>
      <c r="J174" s="102"/>
    </row>
    <row r="175" spans="1:10" ht="14.45" customHeight="1">
      <c r="A175" s="104">
        <f t="shared" si="7"/>
        <v>26</v>
      </c>
      <c r="B175" s="32" t="s">
        <v>65</v>
      </c>
      <c r="C175" s="57" t="s">
        <v>1086</v>
      </c>
      <c r="D175" s="57" t="s">
        <v>18</v>
      </c>
      <c r="E175" s="100">
        <f t="shared" si="6"/>
        <v>0</v>
      </c>
      <c r="F175" s="101"/>
      <c r="G175" s="101"/>
      <c r="H175" s="101"/>
      <c r="I175" s="101"/>
      <c r="J175" s="102"/>
    </row>
    <row r="176" spans="1:10" ht="14.45" customHeight="1">
      <c r="A176" s="104">
        <f t="shared" si="7"/>
        <v>27</v>
      </c>
      <c r="B176" s="32" t="s">
        <v>67</v>
      </c>
      <c r="C176" s="57" t="s">
        <v>961</v>
      </c>
      <c r="D176" s="57" t="s">
        <v>18</v>
      </c>
      <c r="E176" s="100">
        <f t="shared" si="6"/>
        <v>0</v>
      </c>
      <c r="F176" s="101"/>
      <c r="G176" s="101"/>
      <c r="H176" s="101"/>
      <c r="I176" s="101"/>
      <c r="J176" s="102"/>
    </row>
    <row r="177" spans="1:10" ht="14.45" customHeight="1">
      <c r="A177" s="104">
        <f t="shared" si="7"/>
        <v>28</v>
      </c>
      <c r="B177" s="32" t="s">
        <v>69</v>
      </c>
      <c r="C177" s="57" t="s">
        <v>1087</v>
      </c>
      <c r="D177" s="57" t="s">
        <v>18</v>
      </c>
      <c r="E177" s="100">
        <f t="shared" si="6"/>
        <v>0</v>
      </c>
      <c r="F177" s="101"/>
      <c r="G177" s="101"/>
      <c r="H177" s="101"/>
      <c r="I177" s="101"/>
      <c r="J177" s="102"/>
    </row>
    <row r="178" spans="1:10" ht="14.45" customHeight="1">
      <c r="A178" s="104">
        <f t="shared" si="7"/>
        <v>29</v>
      </c>
      <c r="B178" s="32" t="s">
        <v>71</v>
      </c>
      <c r="C178" s="57"/>
      <c r="D178" s="57" t="s">
        <v>18</v>
      </c>
      <c r="E178" s="100">
        <f t="shared" si="6"/>
        <v>0</v>
      </c>
      <c r="F178" s="101"/>
      <c r="G178" s="101"/>
      <c r="H178" s="101"/>
      <c r="I178" s="101"/>
      <c r="J178" s="102"/>
    </row>
    <row r="179" spans="1:10" ht="14.45" customHeight="1">
      <c r="A179" s="104">
        <f t="shared" si="7"/>
        <v>30</v>
      </c>
      <c r="B179" s="32" t="s">
        <v>73</v>
      </c>
      <c r="C179" s="57" t="s">
        <v>971</v>
      </c>
      <c r="D179" s="57" t="s">
        <v>18</v>
      </c>
      <c r="E179" s="100">
        <f t="shared" si="6"/>
        <v>0</v>
      </c>
      <c r="F179" s="101"/>
      <c r="G179" s="101"/>
      <c r="H179" s="101"/>
      <c r="I179" s="101"/>
      <c r="J179" s="102"/>
    </row>
    <row r="180" spans="1:10" ht="14.45" customHeight="1">
      <c r="A180" s="104">
        <f t="shared" si="7"/>
        <v>31</v>
      </c>
      <c r="B180" s="51" t="s">
        <v>75</v>
      </c>
      <c r="C180" s="57" t="s">
        <v>971</v>
      </c>
      <c r="D180" s="57" t="s">
        <v>18</v>
      </c>
      <c r="E180" s="100">
        <f t="shared" si="6"/>
        <v>0</v>
      </c>
      <c r="F180" s="101"/>
      <c r="G180" s="101"/>
      <c r="H180" s="101"/>
      <c r="I180" s="101"/>
      <c r="J180" s="102"/>
    </row>
    <row r="181" spans="1:10" ht="14.45" customHeight="1">
      <c r="A181" s="104">
        <f t="shared" si="7"/>
        <v>32</v>
      </c>
      <c r="B181" s="51" t="s">
        <v>77</v>
      </c>
      <c r="C181" s="57"/>
      <c r="D181" s="57" t="s">
        <v>18</v>
      </c>
      <c r="E181" s="100">
        <f t="shared" si="6"/>
        <v>0</v>
      </c>
      <c r="F181" s="101"/>
      <c r="G181" s="101"/>
      <c r="H181" s="101"/>
      <c r="I181" s="101"/>
      <c r="J181" s="102"/>
    </row>
    <row r="182" spans="1:10" ht="14.45" customHeight="1">
      <c r="A182" s="104">
        <f t="shared" si="7"/>
        <v>33</v>
      </c>
      <c r="B182" s="51" t="s">
        <v>79</v>
      </c>
      <c r="C182" s="57"/>
      <c r="D182" s="57" t="s">
        <v>18</v>
      </c>
      <c r="E182" s="100">
        <f t="shared" si="6"/>
        <v>0</v>
      </c>
      <c r="F182" s="101"/>
      <c r="G182" s="101"/>
      <c r="H182" s="101"/>
      <c r="I182" s="101"/>
      <c r="J182" s="102"/>
    </row>
    <row r="183" spans="1:10" ht="14.45" customHeight="1">
      <c r="A183" s="104">
        <f t="shared" si="7"/>
        <v>34</v>
      </c>
      <c r="B183" s="51" t="s">
        <v>81</v>
      </c>
      <c r="C183" s="57"/>
      <c r="D183" s="57" t="s">
        <v>18</v>
      </c>
      <c r="E183" s="100">
        <f t="shared" si="6"/>
        <v>0</v>
      </c>
      <c r="F183" s="101"/>
      <c r="G183" s="101"/>
      <c r="H183" s="101"/>
      <c r="I183" s="101"/>
      <c r="J183" s="102"/>
    </row>
    <row r="184" spans="1:10" ht="14.45" customHeight="1">
      <c r="A184" s="104">
        <f t="shared" si="7"/>
        <v>35</v>
      </c>
      <c r="B184" s="32" t="s">
        <v>83</v>
      </c>
      <c r="C184" s="57" t="s">
        <v>971</v>
      </c>
      <c r="D184" s="57" t="s">
        <v>18</v>
      </c>
      <c r="E184" s="100">
        <f t="shared" si="6"/>
        <v>0</v>
      </c>
      <c r="F184" s="101"/>
      <c r="G184" s="101"/>
      <c r="H184" s="101"/>
      <c r="I184" s="101"/>
      <c r="J184" s="102"/>
    </row>
    <row r="185" spans="1:10" ht="14.45" customHeight="1">
      <c r="A185" s="104">
        <f t="shared" si="7"/>
        <v>36</v>
      </c>
      <c r="B185" s="51" t="s">
        <v>85</v>
      </c>
      <c r="C185" s="57"/>
      <c r="D185" s="57" t="s">
        <v>18</v>
      </c>
      <c r="E185" s="100">
        <f t="shared" si="6"/>
        <v>0</v>
      </c>
      <c r="F185" s="101"/>
      <c r="G185" s="101"/>
      <c r="H185" s="101"/>
      <c r="I185" s="101"/>
      <c r="J185" s="102"/>
    </row>
    <row r="186" spans="1:10" ht="14.45" customHeight="1">
      <c r="A186" s="104">
        <f t="shared" si="7"/>
        <v>37</v>
      </c>
      <c r="B186" s="51" t="s">
        <v>87</v>
      </c>
      <c r="C186" s="57"/>
      <c r="D186" s="57" t="s">
        <v>18</v>
      </c>
      <c r="E186" s="100">
        <f t="shared" si="6"/>
        <v>0</v>
      </c>
      <c r="F186" s="101"/>
      <c r="G186" s="101"/>
      <c r="H186" s="101"/>
      <c r="I186" s="101"/>
      <c r="J186" s="102"/>
    </row>
    <row r="187" spans="1:10" ht="14.45" customHeight="1">
      <c r="A187" s="104">
        <f t="shared" si="7"/>
        <v>38</v>
      </c>
      <c r="B187" s="32" t="s">
        <v>89</v>
      </c>
      <c r="C187" s="57"/>
      <c r="D187" s="57" t="s">
        <v>18</v>
      </c>
      <c r="E187" s="100">
        <f t="shared" si="6"/>
        <v>0</v>
      </c>
      <c r="F187" s="101"/>
      <c r="G187" s="101"/>
      <c r="H187" s="101"/>
      <c r="I187" s="101"/>
      <c r="J187" s="102"/>
    </row>
    <row r="188" spans="1:10" ht="14.45" customHeight="1">
      <c r="A188" s="104">
        <f t="shared" si="7"/>
        <v>39</v>
      </c>
      <c r="B188" s="32" t="s">
        <v>91</v>
      </c>
      <c r="C188" s="57"/>
      <c r="D188" s="57" t="s">
        <v>18</v>
      </c>
      <c r="E188" s="100">
        <f t="shared" si="6"/>
        <v>0</v>
      </c>
      <c r="F188" s="101"/>
      <c r="G188" s="101"/>
      <c r="H188" s="101"/>
      <c r="I188" s="101"/>
      <c r="J188" s="102"/>
    </row>
    <row r="189" spans="1:10" ht="14.45" customHeight="1">
      <c r="A189" s="104">
        <f t="shared" si="7"/>
        <v>40</v>
      </c>
      <c r="B189" s="32" t="s">
        <v>93</v>
      </c>
      <c r="C189" s="57"/>
      <c r="D189" s="57" t="s">
        <v>18</v>
      </c>
      <c r="E189" s="100">
        <f t="shared" si="6"/>
        <v>0</v>
      </c>
      <c r="F189" s="101"/>
      <c r="G189" s="101"/>
      <c r="H189" s="101"/>
      <c r="I189" s="101"/>
      <c r="J189" s="102"/>
    </row>
    <row r="190" spans="1:10" ht="14.45" customHeight="1">
      <c r="A190" s="104">
        <f t="shared" si="7"/>
        <v>41</v>
      </c>
      <c r="B190" s="51" t="s">
        <v>95</v>
      </c>
      <c r="C190" s="57"/>
      <c r="D190" s="57" t="s">
        <v>18</v>
      </c>
      <c r="E190" s="100">
        <f t="shared" si="6"/>
        <v>0</v>
      </c>
      <c r="F190" s="101"/>
      <c r="G190" s="101"/>
      <c r="H190" s="101"/>
      <c r="I190" s="101"/>
      <c r="J190" s="102"/>
    </row>
    <row r="191" spans="1:10" ht="14.45" customHeight="1">
      <c r="A191" s="104">
        <f t="shared" si="7"/>
        <v>42</v>
      </c>
      <c r="B191" s="32" t="s">
        <v>97</v>
      </c>
      <c r="C191" s="57" t="s">
        <v>1088</v>
      </c>
      <c r="D191" s="57" t="s">
        <v>18</v>
      </c>
      <c r="E191" s="100">
        <f t="shared" si="6"/>
        <v>0</v>
      </c>
      <c r="F191" s="101"/>
      <c r="G191" s="101"/>
      <c r="H191" s="101"/>
      <c r="I191" s="101"/>
      <c r="J191" s="102"/>
    </row>
    <row r="192" spans="1:10" ht="14.45" customHeight="1">
      <c r="A192" s="104">
        <f t="shared" si="7"/>
        <v>43</v>
      </c>
      <c r="B192" s="32" t="s">
        <v>99</v>
      </c>
      <c r="C192" s="57" t="s">
        <v>1089</v>
      </c>
      <c r="D192" s="57" t="s">
        <v>18</v>
      </c>
      <c r="E192" s="100">
        <f t="shared" si="6"/>
        <v>0</v>
      </c>
      <c r="F192" s="101"/>
      <c r="G192" s="101"/>
      <c r="H192" s="101"/>
      <c r="I192" s="101"/>
      <c r="J192" s="102"/>
    </row>
    <row r="193" spans="1:10" ht="14.45" customHeight="1">
      <c r="A193" s="104">
        <f t="shared" si="7"/>
        <v>44</v>
      </c>
      <c r="B193" s="32" t="s">
        <v>101</v>
      </c>
      <c r="C193" s="57"/>
      <c r="D193" s="57" t="s">
        <v>18</v>
      </c>
      <c r="E193" s="100">
        <f t="shared" si="6"/>
        <v>0</v>
      </c>
      <c r="F193" s="101"/>
      <c r="G193" s="101"/>
      <c r="H193" s="101"/>
      <c r="I193" s="101"/>
      <c r="J193" s="102"/>
    </row>
    <row r="194" spans="1:10" ht="14.45" customHeight="1">
      <c r="A194" s="104">
        <f t="shared" si="7"/>
        <v>45</v>
      </c>
      <c r="B194" s="32" t="s">
        <v>103</v>
      </c>
      <c r="C194" s="57"/>
      <c r="D194" s="57" t="s">
        <v>18</v>
      </c>
      <c r="E194" s="100">
        <f t="shared" si="6"/>
        <v>0</v>
      </c>
      <c r="F194" s="101"/>
      <c r="G194" s="101"/>
      <c r="H194" s="101"/>
      <c r="I194" s="101"/>
      <c r="J194" s="102"/>
    </row>
    <row r="195" spans="1:10" ht="14.45" customHeight="1">
      <c r="A195" s="104">
        <f t="shared" si="7"/>
        <v>46</v>
      </c>
      <c r="B195" s="32" t="s">
        <v>105</v>
      </c>
      <c r="C195" s="57"/>
      <c r="D195" s="57" t="s">
        <v>18</v>
      </c>
      <c r="E195" s="100">
        <f t="shared" si="6"/>
        <v>0</v>
      </c>
      <c r="F195" s="101"/>
      <c r="G195" s="101"/>
      <c r="H195" s="101"/>
      <c r="I195" s="101"/>
      <c r="J195" s="102"/>
    </row>
    <row r="196" spans="1:10" ht="14.45" customHeight="1">
      <c r="A196" s="104">
        <f t="shared" si="7"/>
        <v>47</v>
      </c>
      <c r="B196" s="32" t="s">
        <v>107</v>
      </c>
      <c r="C196" s="57"/>
      <c r="D196" s="57" t="s">
        <v>18</v>
      </c>
      <c r="E196" s="100">
        <f t="shared" si="6"/>
        <v>0</v>
      </c>
      <c r="F196" s="101"/>
      <c r="G196" s="101"/>
      <c r="H196" s="101"/>
      <c r="I196" s="101"/>
      <c r="J196" s="102"/>
    </row>
    <row r="197" spans="1:10" ht="14.45" customHeight="1">
      <c r="A197" s="104">
        <f t="shared" si="7"/>
        <v>48</v>
      </c>
      <c r="B197" s="51" t="s">
        <v>109</v>
      </c>
      <c r="C197" s="51"/>
      <c r="D197" s="59" t="s">
        <v>18</v>
      </c>
      <c r="E197" s="100">
        <f t="shared" si="6"/>
        <v>0</v>
      </c>
      <c r="F197" s="51"/>
      <c r="G197" s="51"/>
      <c r="H197" s="51"/>
      <c r="I197" s="51"/>
      <c r="J197" s="51"/>
    </row>
    <row r="198" spans="1:10" ht="14.45" customHeight="1">
      <c r="A198" s="104">
        <f t="shared" si="7"/>
        <v>49</v>
      </c>
      <c r="B198" s="32" t="s">
        <v>111</v>
      </c>
      <c r="C198" s="57" t="s">
        <v>976</v>
      </c>
      <c r="D198" s="57" t="s">
        <v>18</v>
      </c>
      <c r="E198" s="100">
        <f t="shared" si="6"/>
        <v>0</v>
      </c>
      <c r="F198" s="101"/>
      <c r="G198" s="101"/>
      <c r="H198" s="101"/>
      <c r="I198" s="101"/>
      <c r="J198" s="102"/>
    </row>
    <row r="199" spans="1:10" ht="14.45" customHeight="1">
      <c r="A199" s="104">
        <f t="shared" si="7"/>
        <v>50</v>
      </c>
      <c r="B199" s="32" t="s">
        <v>113</v>
      </c>
      <c r="C199" s="57" t="s">
        <v>980</v>
      </c>
      <c r="D199" s="57" t="s">
        <v>18</v>
      </c>
      <c r="E199" s="100">
        <f t="shared" si="6"/>
        <v>0</v>
      </c>
      <c r="F199" s="101"/>
      <c r="G199" s="101"/>
      <c r="H199" s="101"/>
      <c r="I199" s="101"/>
      <c r="J199" s="102"/>
    </row>
    <row r="200" spans="1:10" ht="14.45" customHeight="1">
      <c r="A200" s="104">
        <f t="shared" si="7"/>
        <v>51</v>
      </c>
      <c r="B200" s="32" t="s">
        <v>116</v>
      </c>
      <c r="C200" s="57"/>
      <c r="D200" s="57" t="s">
        <v>18</v>
      </c>
      <c r="E200" s="100">
        <f t="shared" si="6"/>
        <v>0</v>
      </c>
      <c r="F200" s="101"/>
      <c r="G200" s="101"/>
      <c r="H200" s="101"/>
      <c r="I200" s="101"/>
      <c r="J200" s="102"/>
    </row>
    <row r="201" spans="1:10" ht="14.45" customHeight="1">
      <c r="A201" s="104">
        <f t="shared" si="7"/>
        <v>52</v>
      </c>
      <c r="B201" s="32" t="s">
        <v>118</v>
      </c>
      <c r="C201" s="57" t="s">
        <v>980</v>
      </c>
      <c r="D201" s="57" t="s">
        <v>18</v>
      </c>
      <c r="E201" s="100">
        <f t="shared" si="6"/>
        <v>0</v>
      </c>
      <c r="F201" s="101"/>
      <c r="G201" s="101"/>
      <c r="H201" s="101"/>
      <c r="I201" s="101"/>
      <c r="J201" s="102"/>
    </row>
    <row r="202" spans="1:10" ht="14.45" customHeight="1">
      <c r="A202" s="104">
        <f t="shared" si="7"/>
        <v>53</v>
      </c>
      <c r="B202" s="32" t="s">
        <v>120</v>
      </c>
      <c r="C202" s="57"/>
      <c r="D202" s="57" t="s">
        <v>18</v>
      </c>
      <c r="E202" s="100">
        <f t="shared" si="6"/>
        <v>0</v>
      </c>
      <c r="F202" s="101"/>
      <c r="G202" s="101"/>
      <c r="H202" s="101"/>
      <c r="I202" s="101"/>
      <c r="J202" s="102"/>
    </row>
    <row r="203" spans="1:10" s="98" customFormat="1" ht="20.100000000000001" customHeight="1">
      <c r="A203" s="97"/>
      <c r="B203" s="174" t="s">
        <v>1090</v>
      </c>
      <c r="C203" s="174"/>
      <c r="D203" s="174"/>
      <c r="E203" s="174"/>
      <c r="F203" s="174"/>
      <c r="G203" s="174"/>
      <c r="H203" s="174"/>
      <c r="I203" s="174"/>
      <c r="J203" s="174"/>
    </row>
    <row r="204" spans="1:10" ht="14.45" customHeight="1">
      <c r="A204" s="104">
        <v>54</v>
      </c>
      <c r="B204" s="32" t="s">
        <v>124</v>
      </c>
      <c r="C204" s="57"/>
      <c r="D204" s="57" t="s">
        <v>18</v>
      </c>
      <c r="E204" s="100">
        <f t="shared" ref="E204:E221" si="8">F204+G204+H204+I204</f>
        <v>0</v>
      </c>
      <c r="F204" s="101"/>
      <c r="G204" s="101"/>
      <c r="H204" s="101"/>
      <c r="I204" s="101"/>
      <c r="J204" s="102"/>
    </row>
    <row r="205" spans="1:10" ht="14.45" customHeight="1">
      <c r="A205" s="104">
        <f>A204+1</f>
        <v>55</v>
      </c>
      <c r="B205" s="51" t="s">
        <v>126</v>
      </c>
      <c r="C205" s="57"/>
      <c r="D205" s="57" t="s">
        <v>18</v>
      </c>
      <c r="E205" s="100">
        <f t="shared" si="8"/>
        <v>0</v>
      </c>
      <c r="F205" s="101"/>
      <c r="G205" s="101"/>
      <c r="H205" s="101"/>
      <c r="I205" s="101"/>
      <c r="J205" s="102"/>
    </row>
    <row r="206" spans="1:10" ht="14.45" customHeight="1">
      <c r="A206" s="104">
        <f t="shared" ref="A206:A221" si="9">A205+1</f>
        <v>56</v>
      </c>
      <c r="B206" s="32" t="s">
        <v>128</v>
      </c>
      <c r="C206" s="57"/>
      <c r="D206" s="57" t="s">
        <v>18</v>
      </c>
      <c r="E206" s="100">
        <f t="shared" si="8"/>
        <v>0</v>
      </c>
      <c r="F206" s="101"/>
      <c r="G206" s="101"/>
      <c r="H206" s="101"/>
      <c r="I206" s="101"/>
      <c r="J206" s="102"/>
    </row>
    <row r="207" spans="1:10" ht="14.45" customHeight="1">
      <c r="A207" s="104">
        <f t="shared" si="9"/>
        <v>57</v>
      </c>
      <c r="B207" s="32" t="s">
        <v>130</v>
      </c>
      <c r="C207" s="57" t="s">
        <v>1091</v>
      </c>
      <c r="D207" s="57" t="s">
        <v>18</v>
      </c>
      <c r="E207" s="100">
        <f t="shared" si="8"/>
        <v>0</v>
      </c>
      <c r="F207" s="101"/>
      <c r="G207" s="101"/>
      <c r="H207" s="101"/>
      <c r="I207" s="101"/>
      <c r="J207" s="102"/>
    </row>
    <row r="208" spans="1:10" ht="14.45" customHeight="1">
      <c r="A208" s="104">
        <f t="shared" si="9"/>
        <v>58</v>
      </c>
      <c r="B208" s="32" t="s">
        <v>132</v>
      </c>
      <c r="C208" s="57" t="s">
        <v>1092</v>
      </c>
      <c r="D208" s="57" t="s">
        <v>18</v>
      </c>
      <c r="E208" s="100">
        <f t="shared" si="8"/>
        <v>0</v>
      </c>
      <c r="F208" s="101"/>
      <c r="G208" s="101"/>
      <c r="H208" s="101"/>
      <c r="I208" s="101"/>
      <c r="J208" s="102"/>
    </row>
    <row r="209" spans="1:10" ht="14.45" customHeight="1">
      <c r="A209" s="104">
        <f t="shared" si="9"/>
        <v>59</v>
      </c>
      <c r="B209" s="32" t="s">
        <v>134</v>
      </c>
      <c r="C209" s="57"/>
      <c r="D209" s="57" t="s">
        <v>18</v>
      </c>
      <c r="E209" s="100">
        <f t="shared" si="8"/>
        <v>0</v>
      </c>
      <c r="F209" s="101"/>
      <c r="G209" s="101"/>
      <c r="H209" s="101"/>
      <c r="I209" s="101"/>
      <c r="J209" s="102"/>
    </row>
    <row r="210" spans="1:10" ht="14.45" customHeight="1">
      <c r="A210" s="104">
        <f t="shared" si="9"/>
        <v>60</v>
      </c>
      <c r="B210" s="32" t="s">
        <v>136</v>
      </c>
      <c r="C210" s="57"/>
      <c r="D210" s="57" t="s">
        <v>18</v>
      </c>
      <c r="E210" s="100">
        <f t="shared" si="8"/>
        <v>0</v>
      </c>
      <c r="F210" s="101"/>
      <c r="G210" s="101"/>
      <c r="H210" s="101"/>
      <c r="I210" s="101"/>
      <c r="J210" s="102"/>
    </row>
    <row r="211" spans="1:10" ht="14.45" customHeight="1">
      <c r="A211" s="104">
        <f t="shared" si="9"/>
        <v>61</v>
      </c>
      <c r="B211" s="32" t="s">
        <v>138</v>
      </c>
      <c r="C211" s="57"/>
      <c r="D211" s="57" t="s">
        <v>18</v>
      </c>
      <c r="E211" s="100">
        <f t="shared" si="8"/>
        <v>0</v>
      </c>
      <c r="F211" s="101"/>
      <c r="G211" s="101"/>
      <c r="H211" s="101"/>
      <c r="I211" s="101"/>
      <c r="J211" s="102"/>
    </row>
    <row r="212" spans="1:10" ht="14.45" customHeight="1">
      <c r="A212" s="104">
        <f t="shared" si="9"/>
        <v>62</v>
      </c>
      <c r="B212" s="32" t="s">
        <v>140</v>
      </c>
      <c r="C212" s="57"/>
      <c r="D212" s="57" t="s">
        <v>18</v>
      </c>
      <c r="E212" s="100">
        <f t="shared" si="8"/>
        <v>0</v>
      </c>
      <c r="F212" s="101"/>
      <c r="G212" s="101"/>
      <c r="H212" s="101"/>
      <c r="I212" s="101"/>
      <c r="J212" s="102"/>
    </row>
    <row r="213" spans="1:10" ht="14.45" customHeight="1">
      <c r="A213" s="104">
        <f t="shared" si="9"/>
        <v>63</v>
      </c>
      <c r="B213" s="32" t="s">
        <v>142</v>
      </c>
      <c r="C213" s="51"/>
      <c r="D213" s="59" t="s">
        <v>18</v>
      </c>
      <c r="E213" s="100">
        <f t="shared" si="8"/>
        <v>0</v>
      </c>
      <c r="F213" s="51"/>
      <c r="G213" s="51"/>
      <c r="H213" s="51"/>
      <c r="I213" s="51"/>
      <c r="J213" s="51"/>
    </row>
    <row r="214" spans="1:10" ht="14.45" customHeight="1">
      <c r="A214" s="104">
        <f t="shared" si="9"/>
        <v>64</v>
      </c>
      <c r="B214" s="51" t="s">
        <v>144</v>
      </c>
      <c r="C214" s="57"/>
      <c r="D214" s="57" t="s">
        <v>18</v>
      </c>
      <c r="E214" s="100">
        <f t="shared" si="8"/>
        <v>0</v>
      </c>
      <c r="F214" s="101"/>
      <c r="G214" s="101"/>
      <c r="H214" s="101"/>
      <c r="I214" s="101"/>
      <c r="J214" s="102"/>
    </row>
    <row r="215" spans="1:10" ht="14.45" customHeight="1">
      <c r="A215" s="104">
        <f t="shared" si="9"/>
        <v>65</v>
      </c>
      <c r="B215" s="32" t="s">
        <v>146</v>
      </c>
      <c r="C215" s="57"/>
      <c r="D215" s="57" t="s">
        <v>18</v>
      </c>
      <c r="E215" s="100">
        <f t="shared" si="8"/>
        <v>0</v>
      </c>
      <c r="F215" s="101"/>
      <c r="G215" s="101"/>
      <c r="H215" s="101"/>
      <c r="I215" s="101"/>
      <c r="J215" s="102"/>
    </row>
    <row r="216" spans="1:10" ht="14.45" customHeight="1">
      <c r="A216" s="104">
        <f t="shared" si="9"/>
        <v>66</v>
      </c>
      <c r="B216" s="32" t="s">
        <v>148</v>
      </c>
      <c r="C216" s="57" t="s">
        <v>1093</v>
      </c>
      <c r="D216" s="57" t="s">
        <v>18</v>
      </c>
      <c r="E216" s="100">
        <f t="shared" si="8"/>
        <v>0</v>
      </c>
      <c r="F216" s="101"/>
      <c r="G216" s="101"/>
      <c r="H216" s="101"/>
      <c r="I216" s="101"/>
      <c r="J216" s="102"/>
    </row>
    <row r="217" spans="1:10" ht="14.45" customHeight="1">
      <c r="A217" s="104">
        <f t="shared" si="9"/>
        <v>67</v>
      </c>
      <c r="B217" s="32" t="s">
        <v>150</v>
      </c>
      <c r="C217" s="57"/>
      <c r="D217" s="57" t="s">
        <v>18</v>
      </c>
      <c r="E217" s="100">
        <f t="shared" si="8"/>
        <v>0</v>
      </c>
      <c r="F217" s="101"/>
      <c r="G217" s="101"/>
      <c r="H217" s="101"/>
      <c r="I217" s="101"/>
      <c r="J217" s="102"/>
    </row>
    <row r="218" spans="1:10" ht="14.45" customHeight="1">
      <c r="A218" s="104">
        <f t="shared" si="9"/>
        <v>68</v>
      </c>
      <c r="B218" s="32" t="s">
        <v>152</v>
      </c>
      <c r="C218" s="51"/>
      <c r="D218" s="59" t="s">
        <v>18</v>
      </c>
      <c r="E218" s="100">
        <f t="shared" si="8"/>
        <v>0</v>
      </c>
      <c r="F218" s="51"/>
      <c r="G218" s="51"/>
      <c r="H218" s="51"/>
      <c r="I218" s="51"/>
      <c r="J218" s="51"/>
    </row>
    <row r="219" spans="1:10" ht="14.45" customHeight="1">
      <c r="A219" s="104">
        <f t="shared" si="9"/>
        <v>69</v>
      </c>
      <c r="B219" s="32" t="s">
        <v>717</v>
      </c>
      <c r="C219" s="51"/>
      <c r="D219" s="59" t="s">
        <v>18</v>
      </c>
      <c r="E219" s="100">
        <f t="shared" si="8"/>
        <v>0</v>
      </c>
      <c r="F219" s="51"/>
      <c r="G219" s="51"/>
      <c r="H219" s="51"/>
      <c r="I219" s="51"/>
      <c r="J219" s="51"/>
    </row>
    <row r="220" spans="1:10" ht="14.45" customHeight="1">
      <c r="A220" s="104">
        <f t="shared" si="9"/>
        <v>70</v>
      </c>
      <c r="B220" s="32" t="s">
        <v>718</v>
      </c>
      <c r="C220" s="51"/>
      <c r="D220" s="59" t="s">
        <v>18</v>
      </c>
      <c r="E220" s="100">
        <f t="shared" si="8"/>
        <v>0</v>
      </c>
      <c r="F220" s="51"/>
      <c r="G220" s="51"/>
      <c r="H220" s="51"/>
      <c r="I220" s="51"/>
      <c r="J220" s="51"/>
    </row>
    <row r="221" spans="1:10" ht="14.45" customHeight="1">
      <c r="A221" s="104">
        <f t="shared" si="9"/>
        <v>71</v>
      </c>
      <c r="B221" s="32" t="s">
        <v>719</v>
      </c>
      <c r="C221" s="51"/>
      <c r="D221" s="59" t="s">
        <v>18</v>
      </c>
      <c r="E221" s="100">
        <f t="shared" si="8"/>
        <v>0</v>
      </c>
      <c r="F221" s="51"/>
      <c r="G221" s="51"/>
      <c r="H221" s="51"/>
      <c r="I221" s="51"/>
      <c r="J221" s="51"/>
    </row>
    <row r="222" spans="1:10" s="98" customFormat="1" ht="20.100000000000001" customHeight="1">
      <c r="A222" s="97"/>
      <c r="B222" s="174" t="s">
        <v>1094</v>
      </c>
      <c r="C222" s="174"/>
      <c r="D222" s="174"/>
      <c r="E222" s="174"/>
      <c r="F222" s="174"/>
      <c r="G222" s="174"/>
      <c r="H222" s="174"/>
      <c r="I222" s="174"/>
      <c r="J222" s="174"/>
    </row>
    <row r="223" spans="1:10" ht="16.5" customHeight="1">
      <c r="A223" s="104">
        <v>72</v>
      </c>
      <c r="B223" s="51" t="s">
        <v>155</v>
      </c>
      <c r="C223" s="51"/>
      <c r="D223" s="59" t="s">
        <v>18</v>
      </c>
      <c r="E223" s="100">
        <f t="shared" ref="E223:E228" si="10">F223+G223+H223+I223</f>
        <v>0</v>
      </c>
      <c r="F223" s="51"/>
      <c r="G223" s="51"/>
      <c r="H223" s="51"/>
      <c r="I223" s="51"/>
      <c r="J223" s="51"/>
    </row>
    <row r="224" spans="1:10" ht="14.45" customHeight="1">
      <c r="A224" s="104">
        <f>A223+1</f>
        <v>73</v>
      </c>
      <c r="B224" s="32" t="s">
        <v>157</v>
      </c>
      <c r="C224" s="57" t="s">
        <v>1095</v>
      </c>
      <c r="D224" s="57" t="s">
        <v>18</v>
      </c>
      <c r="E224" s="100">
        <f t="shared" si="10"/>
        <v>0</v>
      </c>
      <c r="F224" s="101"/>
      <c r="G224" s="101"/>
      <c r="H224" s="101"/>
      <c r="I224" s="101"/>
      <c r="J224" s="102"/>
    </row>
    <row r="225" spans="1:10" ht="14.45" customHeight="1">
      <c r="A225" s="104">
        <f>A224+1</f>
        <v>74</v>
      </c>
      <c r="B225" s="51" t="s">
        <v>159</v>
      </c>
      <c r="C225" s="57" t="s">
        <v>1095</v>
      </c>
      <c r="D225" s="57" t="s">
        <v>18</v>
      </c>
      <c r="E225" s="100">
        <f t="shared" si="10"/>
        <v>0</v>
      </c>
      <c r="F225" s="101"/>
      <c r="G225" s="101"/>
      <c r="H225" s="101"/>
      <c r="I225" s="101"/>
      <c r="J225" s="102"/>
    </row>
    <row r="226" spans="1:10" ht="14.45" customHeight="1">
      <c r="A226" s="104">
        <f>A225+1</f>
        <v>75</v>
      </c>
      <c r="B226" s="51" t="s">
        <v>720</v>
      </c>
      <c r="C226" s="57" t="s">
        <v>1095</v>
      </c>
      <c r="D226" s="57" t="s">
        <v>18</v>
      </c>
      <c r="E226" s="100">
        <f t="shared" si="10"/>
        <v>0</v>
      </c>
      <c r="F226" s="101"/>
      <c r="G226" s="101"/>
      <c r="H226" s="101"/>
      <c r="I226" s="101"/>
      <c r="J226" s="102"/>
    </row>
    <row r="227" spans="1:10" ht="14.45" customHeight="1">
      <c r="A227" s="104">
        <f>A226+1</f>
        <v>76</v>
      </c>
      <c r="B227" s="32" t="s">
        <v>721</v>
      </c>
      <c r="C227" s="57"/>
      <c r="D227" s="57" t="s">
        <v>18</v>
      </c>
      <c r="E227" s="100">
        <f t="shared" si="10"/>
        <v>0</v>
      </c>
      <c r="F227" s="101"/>
      <c r="G227" s="101"/>
      <c r="H227" s="101"/>
      <c r="I227" s="101"/>
      <c r="J227" s="102"/>
    </row>
    <row r="228" spans="1:10" ht="14.45" customHeight="1">
      <c r="A228" s="104">
        <f>A227+1</f>
        <v>77</v>
      </c>
      <c r="B228" s="32" t="s">
        <v>722</v>
      </c>
      <c r="C228" s="57"/>
      <c r="D228" s="57" t="s">
        <v>18</v>
      </c>
      <c r="E228" s="100">
        <f t="shared" si="10"/>
        <v>0</v>
      </c>
      <c r="F228" s="101"/>
      <c r="G228" s="101"/>
      <c r="H228" s="101"/>
      <c r="I228" s="101"/>
      <c r="J228" s="102"/>
    </row>
    <row r="229" spans="1:10" s="98" customFormat="1" ht="20.100000000000001" customHeight="1">
      <c r="A229" s="97"/>
      <c r="B229" s="174" t="s">
        <v>161</v>
      </c>
      <c r="C229" s="174"/>
      <c r="D229" s="174"/>
      <c r="E229" s="174"/>
      <c r="F229" s="174"/>
      <c r="G229" s="174"/>
      <c r="H229" s="174"/>
      <c r="I229" s="174"/>
      <c r="J229" s="174"/>
    </row>
    <row r="230" spans="1:10" ht="14.45" customHeight="1">
      <c r="A230" s="104">
        <v>78</v>
      </c>
      <c r="B230" s="51" t="s">
        <v>1096</v>
      </c>
      <c r="C230" s="57" t="s">
        <v>1095</v>
      </c>
      <c r="D230" s="57" t="s">
        <v>1097</v>
      </c>
      <c r="E230" s="100">
        <f>F230+G230+H230+I230</f>
        <v>0</v>
      </c>
      <c r="F230" s="101"/>
      <c r="G230" s="101"/>
      <c r="H230" s="101"/>
      <c r="I230" s="101"/>
      <c r="J230" s="102"/>
    </row>
    <row r="231" spans="1:10" s="98" customFormat="1" ht="20.100000000000001" customHeight="1">
      <c r="A231" s="97"/>
      <c r="B231" s="174" t="s">
        <v>165</v>
      </c>
      <c r="C231" s="174"/>
      <c r="D231" s="174"/>
      <c r="E231" s="174"/>
      <c r="F231" s="174"/>
      <c r="G231" s="174"/>
      <c r="H231" s="174"/>
      <c r="I231" s="174"/>
      <c r="J231" s="174"/>
    </row>
    <row r="232" spans="1:10" ht="14.45" customHeight="1">
      <c r="A232" s="104">
        <v>79</v>
      </c>
      <c r="B232" s="51" t="s">
        <v>167</v>
      </c>
      <c r="C232" s="57" t="s">
        <v>1098</v>
      </c>
      <c r="D232" s="57" t="s">
        <v>18</v>
      </c>
      <c r="E232" s="100">
        <f t="shared" ref="E232:E252" si="11">F232+G232+H232+I232</f>
        <v>0</v>
      </c>
      <c r="F232" s="101"/>
      <c r="G232" s="101"/>
      <c r="H232" s="101"/>
      <c r="I232" s="101"/>
      <c r="J232" s="102"/>
    </row>
    <row r="233" spans="1:10" ht="14.45" customHeight="1">
      <c r="A233" s="104">
        <f>A232+1</f>
        <v>80</v>
      </c>
      <c r="B233" s="32" t="s">
        <v>169</v>
      </c>
      <c r="C233" s="57" t="s">
        <v>1099</v>
      </c>
      <c r="D233" s="57" t="s">
        <v>18</v>
      </c>
      <c r="E233" s="100">
        <f t="shared" si="11"/>
        <v>0</v>
      </c>
      <c r="F233" s="101"/>
      <c r="G233" s="101"/>
      <c r="H233" s="101"/>
      <c r="I233" s="101"/>
      <c r="J233" s="102"/>
    </row>
    <row r="234" spans="1:10" ht="14.45" customHeight="1">
      <c r="A234" s="104">
        <f t="shared" ref="A234:A252" si="12">A233+1</f>
        <v>81</v>
      </c>
      <c r="B234" s="51" t="s">
        <v>171</v>
      </c>
      <c r="C234" s="57" t="s">
        <v>1099</v>
      </c>
      <c r="D234" s="57" t="s">
        <v>18</v>
      </c>
      <c r="E234" s="100">
        <f t="shared" si="11"/>
        <v>0</v>
      </c>
      <c r="F234" s="101"/>
      <c r="G234" s="101"/>
      <c r="H234" s="101"/>
      <c r="I234" s="101"/>
      <c r="J234" s="102"/>
    </row>
    <row r="235" spans="1:10" ht="14.45" customHeight="1">
      <c r="A235" s="104">
        <f t="shared" si="12"/>
        <v>82</v>
      </c>
      <c r="B235" s="32" t="s">
        <v>173</v>
      </c>
      <c r="C235" s="57" t="s">
        <v>1099</v>
      </c>
      <c r="D235" s="57" t="s">
        <v>18</v>
      </c>
      <c r="E235" s="100">
        <f t="shared" si="11"/>
        <v>0</v>
      </c>
      <c r="F235" s="101"/>
      <c r="G235" s="101"/>
      <c r="H235" s="101"/>
      <c r="I235" s="101"/>
      <c r="J235" s="102"/>
    </row>
    <row r="236" spans="1:10" ht="14.45" customHeight="1">
      <c r="A236" s="104">
        <f t="shared" si="12"/>
        <v>83</v>
      </c>
      <c r="B236" s="51" t="s">
        <v>175</v>
      </c>
      <c r="C236" s="57" t="s">
        <v>1099</v>
      </c>
      <c r="D236" s="57" t="s">
        <v>18</v>
      </c>
      <c r="E236" s="100">
        <f t="shared" si="11"/>
        <v>0</v>
      </c>
      <c r="F236" s="101"/>
      <c r="G236" s="101"/>
      <c r="H236" s="101"/>
      <c r="I236" s="101"/>
      <c r="J236" s="102"/>
    </row>
    <row r="237" spans="1:10" ht="14.45" customHeight="1">
      <c r="A237" s="104">
        <f t="shared" si="12"/>
        <v>84</v>
      </c>
      <c r="B237" s="51" t="s">
        <v>177</v>
      </c>
      <c r="C237" s="57" t="s">
        <v>1099</v>
      </c>
      <c r="D237" s="57" t="s">
        <v>18</v>
      </c>
      <c r="E237" s="100">
        <f t="shared" si="11"/>
        <v>0</v>
      </c>
      <c r="F237" s="101"/>
      <c r="G237" s="101"/>
      <c r="H237" s="101"/>
      <c r="I237" s="101"/>
      <c r="J237" s="102"/>
    </row>
    <row r="238" spans="1:10" ht="14.45" customHeight="1">
      <c r="A238" s="104">
        <f t="shared" si="12"/>
        <v>85</v>
      </c>
      <c r="B238" s="32" t="s">
        <v>179</v>
      </c>
      <c r="C238" s="57" t="s">
        <v>1099</v>
      </c>
      <c r="D238" s="57" t="s">
        <v>18</v>
      </c>
      <c r="E238" s="100">
        <f t="shared" si="11"/>
        <v>0</v>
      </c>
      <c r="F238" s="101"/>
      <c r="G238" s="101"/>
      <c r="H238" s="101"/>
      <c r="I238" s="101"/>
      <c r="J238" s="102"/>
    </row>
    <row r="239" spans="1:10" ht="14.45" customHeight="1">
      <c r="A239" s="104">
        <f t="shared" si="12"/>
        <v>86</v>
      </c>
      <c r="B239" s="51" t="s">
        <v>181</v>
      </c>
      <c r="C239" s="57"/>
      <c r="D239" s="57" t="s">
        <v>18</v>
      </c>
      <c r="E239" s="100">
        <f t="shared" si="11"/>
        <v>0</v>
      </c>
      <c r="F239" s="101"/>
      <c r="G239" s="101"/>
      <c r="H239" s="101"/>
      <c r="I239" s="101"/>
      <c r="J239" s="102"/>
    </row>
    <row r="240" spans="1:10" ht="14.45" customHeight="1">
      <c r="A240" s="104">
        <f t="shared" si="12"/>
        <v>87</v>
      </c>
      <c r="B240" s="32" t="s">
        <v>183</v>
      </c>
      <c r="C240" s="57" t="s">
        <v>1099</v>
      </c>
      <c r="D240" s="57" t="s">
        <v>18</v>
      </c>
      <c r="E240" s="100">
        <f t="shared" si="11"/>
        <v>0</v>
      </c>
      <c r="F240" s="101"/>
      <c r="G240" s="101"/>
      <c r="H240" s="101"/>
      <c r="I240" s="101"/>
      <c r="J240" s="102"/>
    </row>
    <row r="241" spans="1:10" ht="14.45" customHeight="1">
      <c r="A241" s="104">
        <f t="shared" si="12"/>
        <v>88</v>
      </c>
      <c r="B241" s="51" t="s">
        <v>185</v>
      </c>
      <c r="C241" s="57" t="s">
        <v>1099</v>
      </c>
      <c r="D241" s="57" t="s">
        <v>18</v>
      </c>
      <c r="E241" s="100">
        <f t="shared" si="11"/>
        <v>0</v>
      </c>
      <c r="F241" s="101"/>
      <c r="G241" s="101"/>
      <c r="H241" s="101"/>
      <c r="I241" s="101"/>
      <c r="J241" s="102"/>
    </row>
    <row r="242" spans="1:10" ht="14.45" customHeight="1">
      <c r="A242" s="104">
        <f t="shared" si="12"/>
        <v>89</v>
      </c>
      <c r="B242" s="32" t="s">
        <v>187</v>
      </c>
      <c r="C242" s="57" t="s">
        <v>1099</v>
      </c>
      <c r="D242" s="57" t="s">
        <v>18</v>
      </c>
      <c r="E242" s="100">
        <f t="shared" si="11"/>
        <v>0</v>
      </c>
      <c r="F242" s="101"/>
      <c r="G242" s="101"/>
      <c r="H242" s="101"/>
      <c r="I242" s="101"/>
      <c r="J242" s="102"/>
    </row>
    <row r="243" spans="1:10" ht="14.45" customHeight="1">
      <c r="A243" s="104">
        <f t="shared" si="12"/>
        <v>90</v>
      </c>
      <c r="B243" s="51" t="s">
        <v>189</v>
      </c>
      <c r="C243" s="57"/>
      <c r="D243" s="57" t="s">
        <v>18</v>
      </c>
      <c r="E243" s="100">
        <f t="shared" si="11"/>
        <v>0</v>
      </c>
      <c r="F243" s="101"/>
      <c r="G243" s="101"/>
      <c r="H243" s="101"/>
      <c r="I243" s="101"/>
      <c r="J243" s="102"/>
    </row>
    <row r="244" spans="1:10" ht="14.45" customHeight="1">
      <c r="A244" s="104">
        <f t="shared" si="12"/>
        <v>91</v>
      </c>
      <c r="B244" s="32" t="s">
        <v>191</v>
      </c>
      <c r="C244" s="57"/>
      <c r="D244" s="57" t="s">
        <v>18</v>
      </c>
      <c r="E244" s="100">
        <f t="shared" si="11"/>
        <v>0</v>
      </c>
      <c r="F244" s="101"/>
      <c r="G244" s="101"/>
      <c r="H244" s="101"/>
      <c r="I244" s="101"/>
      <c r="J244" s="102"/>
    </row>
    <row r="245" spans="1:10" ht="14.45" customHeight="1">
      <c r="A245" s="104">
        <f t="shared" si="12"/>
        <v>92</v>
      </c>
      <c r="B245" s="32" t="s">
        <v>193</v>
      </c>
      <c r="C245" s="57"/>
      <c r="D245" s="57" t="s">
        <v>18</v>
      </c>
      <c r="E245" s="100">
        <f t="shared" si="11"/>
        <v>0</v>
      </c>
      <c r="F245" s="101"/>
      <c r="G245" s="101"/>
      <c r="H245" s="101"/>
      <c r="I245" s="101"/>
      <c r="J245" s="102"/>
    </row>
    <row r="246" spans="1:10" ht="14.45" customHeight="1">
      <c r="A246" s="104">
        <f t="shared" si="12"/>
        <v>93</v>
      </c>
      <c r="B246" s="32" t="s">
        <v>195</v>
      </c>
      <c r="C246" s="57" t="s">
        <v>1100</v>
      </c>
      <c r="D246" s="57" t="s">
        <v>18</v>
      </c>
      <c r="E246" s="100">
        <f t="shared" si="11"/>
        <v>0</v>
      </c>
      <c r="F246" s="101"/>
      <c r="G246" s="101"/>
      <c r="H246" s="101"/>
      <c r="I246" s="101"/>
      <c r="J246" s="102"/>
    </row>
    <row r="247" spans="1:10" ht="14.45" customHeight="1">
      <c r="A247" s="104">
        <f t="shared" si="12"/>
        <v>94</v>
      </c>
      <c r="B247" s="51" t="s">
        <v>197</v>
      </c>
      <c r="C247" s="51"/>
      <c r="D247" s="59" t="s">
        <v>18</v>
      </c>
      <c r="E247" s="100">
        <f t="shared" si="11"/>
        <v>0</v>
      </c>
      <c r="F247" s="51"/>
      <c r="G247" s="51"/>
      <c r="H247" s="51"/>
      <c r="I247" s="51"/>
      <c r="J247" s="51"/>
    </row>
    <row r="248" spans="1:10" ht="14.45" customHeight="1">
      <c r="A248" s="104">
        <f t="shared" si="12"/>
        <v>95</v>
      </c>
      <c r="B248" s="51" t="s">
        <v>199</v>
      </c>
      <c r="C248" s="57"/>
      <c r="D248" s="57" t="s">
        <v>18</v>
      </c>
      <c r="E248" s="100">
        <f t="shared" si="11"/>
        <v>0</v>
      </c>
      <c r="F248" s="101"/>
      <c r="G248" s="101"/>
      <c r="H248" s="101"/>
      <c r="I248" s="101"/>
      <c r="J248" s="102"/>
    </row>
    <row r="249" spans="1:10" ht="14.45" customHeight="1">
      <c r="A249" s="104">
        <f t="shared" si="12"/>
        <v>96</v>
      </c>
      <c r="B249" s="32" t="s">
        <v>201</v>
      </c>
      <c r="C249" s="57"/>
      <c r="D249" s="57" t="s">
        <v>18</v>
      </c>
      <c r="E249" s="100">
        <f t="shared" si="11"/>
        <v>0</v>
      </c>
      <c r="F249" s="101"/>
      <c r="G249" s="101"/>
      <c r="H249" s="101"/>
      <c r="I249" s="101"/>
      <c r="J249" s="102"/>
    </row>
    <row r="250" spans="1:10" ht="14.45" customHeight="1">
      <c r="A250" s="104">
        <f t="shared" si="12"/>
        <v>97</v>
      </c>
      <c r="B250" s="32" t="s">
        <v>723</v>
      </c>
      <c r="C250" s="57"/>
      <c r="D250" s="57" t="s">
        <v>18</v>
      </c>
      <c r="E250" s="100">
        <f t="shared" si="11"/>
        <v>0</v>
      </c>
      <c r="F250" s="101"/>
      <c r="G250" s="101"/>
      <c r="H250" s="101"/>
      <c r="I250" s="101"/>
      <c r="J250" s="102"/>
    </row>
    <row r="251" spans="1:10" ht="14.45" customHeight="1">
      <c r="A251" s="104">
        <f t="shared" si="12"/>
        <v>98</v>
      </c>
      <c r="B251" s="32" t="s">
        <v>204</v>
      </c>
      <c r="C251" s="57"/>
      <c r="D251" s="57" t="s">
        <v>18</v>
      </c>
      <c r="E251" s="100">
        <f t="shared" si="11"/>
        <v>0</v>
      </c>
      <c r="F251" s="101"/>
      <c r="G251" s="101"/>
      <c r="H251" s="101"/>
      <c r="I251" s="101"/>
      <c r="J251" s="102"/>
    </row>
    <row r="252" spans="1:10" ht="14.45" customHeight="1">
      <c r="A252" s="104">
        <f t="shared" si="12"/>
        <v>99</v>
      </c>
      <c r="B252" s="32" t="s">
        <v>206</v>
      </c>
      <c r="C252" s="57"/>
      <c r="D252" s="57" t="s">
        <v>18</v>
      </c>
      <c r="E252" s="100">
        <f t="shared" si="11"/>
        <v>0</v>
      </c>
      <c r="F252" s="101"/>
      <c r="G252" s="101"/>
      <c r="H252" s="101"/>
      <c r="I252" s="101"/>
      <c r="J252" s="102"/>
    </row>
    <row r="253" spans="1:10" s="98" customFormat="1" ht="20.100000000000001" customHeight="1">
      <c r="A253" s="97"/>
      <c r="B253" s="174" t="s">
        <v>1101</v>
      </c>
      <c r="C253" s="174"/>
      <c r="D253" s="174"/>
      <c r="E253" s="174"/>
      <c r="F253" s="174"/>
      <c r="G253" s="174"/>
      <c r="H253" s="174"/>
      <c r="I253" s="174"/>
      <c r="J253" s="174"/>
    </row>
    <row r="254" spans="1:10" ht="14.45" customHeight="1">
      <c r="A254" s="104">
        <v>100</v>
      </c>
      <c r="B254" s="32" t="s">
        <v>209</v>
      </c>
      <c r="C254" s="57" t="s">
        <v>1102</v>
      </c>
      <c r="D254" s="57" t="s">
        <v>18</v>
      </c>
      <c r="E254" s="100">
        <f>F254+G254+H254+I254</f>
        <v>0</v>
      </c>
      <c r="F254" s="101"/>
      <c r="G254" s="101"/>
      <c r="H254" s="101"/>
      <c r="I254" s="101"/>
      <c r="J254" s="102"/>
    </row>
    <row r="255" spans="1:10" ht="14.45" customHeight="1">
      <c r="A255" s="104">
        <f>A254+1</f>
        <v>101</v>
      </c>
      <c r="B255" s="32" t="s">
        <v>724</v>
      </c>
      <c r="C255" s="57" t="s">
        <v>1102</v>
      </c>
      <c r="D255" s="57" t="s">
        <v>18</v>
      </c>
      <c r="E255" s="100">
        <f>F255+G255+H255+I255</f>
        <v>0</v>
      </c>
      <c r="F255" s="101"/>
      <c r="G255" s="101"/>
      <c r="H255" s="101"/>
      <c r="I255" s="101"/>
      <c r="J255" s="102"/>
    </row>
    <row r="256" spans="1:10" ht="14.45" customHeight="1">
      <c r="A256" s="104">
        <f>A255+1</f>
        <v>102</v>
      </c>
      <c r="B256" s="32" t="s">
        <v>725</v>
      </c>
      <c r="C256" s="57" t="s">
        <v>1102</v>
      </c>
      <c r="D256" s="57" t="s">
        <v>18</v>
      </c>
      <c r="E256" s="100">
        <f>F256+G256+H256+I256</f>
        <v>0</v>
      </c>
      <c r="F256" s="101"/>
      <c r="G256" s="101"/>
      <c r="H256" s="101"/>
      <c r="I256" s="101"/>
      <c r="J256" s="102"/>
    </row>
    <row r="257" spans="1:10" ht="14.45" customHeight="1">
      <c r="A257" s="104">
        <f>A256+1</f>
        <v>103</v>
      </c>
      <c r="B257" s="32" t="s">
        <v>726</v>
      </c>
      <c r="C257" s="57" t="s">
        <v>1102</v>
      </c>
      <c r="D257" s="57" t="s">
        <v>18</v>
      </c>
      <c r="E257" s="100">
        <f>F257+G257+H257+I257</f>
        <v>0</v>
      </c>
      <c r="F257" s="101"/>
      <c r="G257" s="101"/>
      <c r="H257" s="101"/>
      <c r="I257" s="101"/>
      <c r="J257" s="102"/>
    </row>
    <row r="258" spans="1:10" ht="14.45" customHeight="1">
      <c r="A258" s="104">
        <f>A257+1</f>
        <v>104</v>
      </c>
      <c r="B258" s="32" t="s">
        <v>727</v>
      </c>
      <c r="C258" s="57"/>
      <c r="D258" s="57" t="s">
        <v>18</v>
      </c>
      <c r="E258" s="100">
        <f>F258+G258+H258+I258</f>
        <v>0</v>
      </c>
      <c r="F258" s="101"/>
      <c r="G258" s="101"/>
      <c r="H258" s="101"/>
      <c r="I258" s="101"/>
      <c r="J258" s="102"/>
    </row>
    <row r="259" spans="1:10" s="98" customFormat="1" ht="20.100000000000001" customHeight="1">
      <c r="A259" s="97"/>
      <c r="B259" s="174" t="s">
        <v>214</v>
      </c>
      <c r="C259" s="174"/>
      <c r="D259" s="174"/>
      <c r="E259" s="174"/>
      <c r="F259" s="174"/>
      <c r="G259" s="174"/>
      <c r="H259" s="174"/>
      <c r="I259" s="174"/>
      <c r="J259" s="174"/>
    </row>
    <row r="260" spans="1:10" ht="14.45" customHeight="1">
      <c r="A260" s="104">
        <v>105</v>
      </c>
      <c r="B260" s="32" t="s">
        <v>728</v>
      </c>
      <c r="C260" s="57" t="s">
        <v>1103</v>
      </c>
      <c r="D260" s="57" t="s">
        <v>18</v>
      </c>
      <c r="E260" s="100">
        <f t="shared" ref="E260:E302" si="13">F260+G260+H260+I260</f>
        <v>0</v>
      </c>
      <c r="F260" s="101"/>
      <c r="G260" s="101"/>
      <c r="H260" s="101"/>
      <c r="I260" s="101"/>
      <c r="J260" s="102"/>
    </row>
    <row r="261" spans="1:10" ht="14.45" customHeight="1">
      <c r="A261" s="104">
        <f>A260+1</f>
        <v>106</v>
      </c>
      <c r="B261" s="64" t="s">
        <v>729</v>
      </c>
      <c r="C261" s="57" t="s">
        <v>1103</v>
      </c>
      <c r="D261" s="57" t="s">
        <v>18</v>
      </c>
      <c r="E261" s="100">
        <f t="shared" si="13"/>
        <v>0</v>
      </c>
      <c r="F261" s="101"/>
      <c r="G261" s="101"/>
      <c r="H261" s="101"/>
      <c r="I261" s="101"/>
      <c r="J261" s="102"/>
    </row>
    <row r="262" spans="1:10" ht="14.45" customHeight="1">
      <c r="A262" s="104">
        <f t="shared" ref="A262:A302" si="14">A261+1</f>
        <v>107</v>
      </c>
      <c r="B262" s="64" t="s">
        <v>730</v>
      </c>
      <c r="C262" s="57" t="s">
        <v>1103</v>
      </c>
      <c r="D262" s="57" t="s">
        <v>18</v>
      </c>
      <c r="E262" s="100">
        <f t="shared" si="13"/>
        <v>0</v>
      </c>
      <c r="F262" s="101"/>
      <c r="G262" s="101"/>
      <c r="H262" s="101"/>
      <c r="I262" s="101"/>
      <c r="J262" s="102"/>
    </row>
    <row r="263" spans="1:10" ht="14.45" customHeight="1">
      <c r="A263" s="104">
        <f t="shared" si="14"/>
        <v>108</v>
      </c>
      <c r="B263" s="64" t="s">
        <v>731</v>
      </c>
      <c r="C263" s="57" t="s">
        <v>1103</v>
      </c>
      <c r="D263" s="57" t="s">
        <v>18</v>
      </c>
      <c r="E263" s="100">
        <f t="shared" si="13"/>
        <v>0</v>
      </c>
      <c r="F263" s="101"/>
      <c r="G263" s="101"/>
      <c r="H263" s="101"/>
      <c r="I263" s="101"/>
      <c r="J263" s="102"/>
    </row>
    <row r="264" spans="1:10" ht="14.45" customHeight="1">
      <c r="A264" s="104">
        <f t="shared" si="14"/>
        <v>109</v>
      </c>
      <c r="B264" s="64" t="s">
        <v>732</v>
      </c>
      <c r="C264" s="57"/>
      <c r="D264" s="57" t="s">
        <v>18</v>
      </c>
      <c r="E264" s="100">
        <f t="shared" si="13"/>
        <v>0</v>
      </c>
      <c r="F264" s="101"/>
      <c r="G264" s="101"/>
      <c r="H264" s="101"/>
      <c r="I264" s="101"/>
      <c r="J264" s="102"/>
    </row>
    <row r="265" spans="1:10" ht="14.45" customHeight="1">
      <c r="A265" s="104">
        <f t="shared" si="14"/>
        <v>110</v>
      </c>
      <c r="B265" s="64" t="s">
        <v>733</v>
      </c>
      <c r="C265" s="57"/>
      <c r="D265" s="57" t="s">
        <v>18</v>
      </c>
      <c r="E265" s="100">
        <f t="shared" si="13"/>
        <v>0</v>
      </c>
      <c r="F265" s="101"/>
      <c r="G265" s="101"/>
      <c r="H265" s="101"/>
      <c r="I265" s="101"/>
      <c r="J265" s="102"/>
    </row>
    <row r="266" spans="1:10" ht="14.45" customHeight="1">
      <c r="A266" s="104">
        <f t="shared" si="14"/>
        <v>111</v>
      </c>
      <c r="B266" s="32" t="s">
        <v>766</v>
      </c>
      <c r="C266" s="57"/>
      <c r="D266" s="57" t="s">
        <v>18</v>
      </c>
      <c r="E266" s="100">
        <f>F266+G266+H266+I266</f>
        <v>0</v>
      </c>
      <c r="F266" s="101"/>
      <c r="G266" s="101"/>
      <c r="H266" s="101"/>
      <c r="I266" s="101"/>
      <c r="J266" s="102"/>
    </row>
    <row r="267" spans="1:10" ht="14.45" customHeight="1">
      <c r="A267" s="104">
        <f t="shared" si="14"/>
        <v>112</v>
      </c>
      <c r="B267" s="64" t="s">
        <v>734</v>
      </c>
      <c r="C267" s="57"/>
      <c r="D267" s="57" t="s">
        <v>18</v>
      </c>
      <c r="E267" s="100">
        <f t="shared" si="13"/>
        <v>0</v>
      </c>
      <c r="F267" s="101"/>
      <c r="G267" s="101"/>
      <c r="H267" s="101"/>
      <c r="I267" s="101"/>
      <c r="J267" s="102"/>
    </row>
    <row r="268" spans="1:10" ht="14.45" customHeight="1">
      <c r="A268" s="104">
        <f>A267+1</f>
        <v>113</v>
      </c>
      <c r="B268" s="65" t="s">
        <v>735</v>
      </c>
      <c r="C268" s="57"/>
      <c r="D268" s="57" t="s">
        <v>18</v>
      </c>
      <c r="E268" s="100">
        <f t="shared" si="13"/>
        <v>0</v>
      </c>
      <c r="F268" s="101"/>
      <c r="G268" s="101"/>
      <c r="H268" s="101"/>
      <c r="I268" s="101"/>
      <c r="J268" s="102"/>
    </row>
    <row r="269" spans="1:10" ht="14.45" customHeight="1">
      <c r="A269" s="104">
        <f t="shared" si="14"/>
        <v>114</v>
      </c>
      <c r="B269" s="65" t="s">
        <v>736</v>
      </c>
      <c r="C269" s="57"/>
      <c r="D269" s="57" t="s">
        <v>18</v>
      </c>
      <c r="E269" s="100">
        <f t="shared" si="13"/>
        <v>0</v>
      </c>
      <c r="F269" s="101"/>
      <c r="G269" s="101"/>
      <c r="H269" s="101"/>
      <c r="I269" s="101"/>
      <c r="J269" s="102"/>
    </row>
    <row r="270" spans="1:10" ht="14.45" customHeight="1">
      <c r="A270" s="104">
        <f t="shared" si="14"/>
        <v>115</v>
      </c>
      <c r="B270" s="65" t="s">
        <v>737</v>
      </c>
      <c r="C270" s="57"/>
      <c r="D270" s="57" t="s">
        <v>18</v>
      </c>
      <c r="E270" s="100">
        <f t="shared" si="13"/>
        <v>0</v>
      </c>
      <c r="F270" s="101"/>
      <c r="G270" s="101"/>
      <c r="H270" s="101"/>
      <c r="I270" s="101"/>
      <c r="J270" s="102"/>
    </row>
    <row r="271" spans="1:10" ht="14.45" customHeight="1">
      <c r="A271" s="104">
        <f t="shared" si="14"/>
        <v>116</v>
      </c>
      <c r="B271" s="65" t="s">
        <v>738</v>
      </c>
      <c r="C271" s="57"/>
      <c r="D271" s="57" t="s">
        <v>18</v>
      </c>
      <c r="E271" s="100">
        <f t="shared" si="13"/>
        <v>0</v>
      </c>
      <c r="F271" s="101"/>
      <c r="G271" s="101"/>
      <c r="H271" s="101"/>
      <c r="I271" s="101"/>
      <c r="J271" s="102"/>
    </row>
    <row r="272" spans="1:10" ht="14.45" customHeight="1">
      <c r="A272" s="104">
        <f t="shared" si="14"/>
        <v>117</v>
      </c>
      <c r="B272" s="51" t="s">
        <v>739</v>
      </c>
      <c r="C272" s="57"/>
      <c r="D272" s="57" t="s">
        <v>18</v>
      </c>
      <c r="E272" s="100">
        <f t="shared" si="13"/>
        <v>0</v>
      </c>
      <c r="F272" s="101"/>
      <c r="G272" s="101"/>
      <c r="H272" s="101"/>
      <c r="I272" s="101"/>
      <c r="J272" s="102"/>
    </row>
    <row r="273" spans="1:10" ht="14.45" customHeight="1">
      <c r="A273" s="104">
        <f t="shared" si="14"/>
        <v>118</v>
      </c>
      <c r="B273" s="64" t="s">
        <v>740</v>
      </c>
      <c r="C273" s="57"/>
      <c r="D273" s="57" t="s">
        <v>18</v>
      </c>
      <c r="E273" s="100">
        <f t="shared" si="13"/>
        <v>0</v>
      </c>
      <c r="F273" s="101"/>
      <c r="G273" s="101"/>
      <c r="H273" s="101"/>
      <c r="I273" s="101"/>
      <c r="J273" s="102"/>
    </row>
    <row r="274" spans="1:10" ht="14.45" customHeight="1">
      <c r="A274" s="104">
        <f t="shared" si="14"/>
        <v>119</v>
      </c>
      <c r="B274" s="64" t="s">
        <v>741</v>
      </c>
      <c r="C274" s="57"/>
      <c r="D274" s="57" t="s">
        <v>18</v>
      </c>
      <c r="E274" s="100">
        <f t="shared" si="13"/>
        <v>0</v>
      </c>
      <c r="F274" s="101"/>
      <c r="G274" s="101"/>
      <c r="H274" s="101"/>
      <c r="I274" s="101"/>
      <c r="J274" s="102"/>
    </row>
    <row r="275" spans="1:10" ht="14.45" customHeight="1">
      <c r="A275" s="104">
        <f t="shared" si="14"/>
        <v>120</v>
      </c>
      <c r="B275" s="64" t="s">
        <v>742</v>
      </c>
      <c r="C275" s="57"/>
      <c r="D275" s="57" t="s">
        <v>18</v>
      </c>
      <c r="E275" s="100">
        <f t="shared" si="13"/>
        <v>0</v>
      </c>
      <c r="F275" s="101"/>
      <c r="G275" s="101"/>
      <c r="H275" s="101"/>
      <c r="I275" s="101"/>
      <c r="J275" s="102"/>
    </row>
    <row r="276" spans="1:10" ht="14.45" customHeight="1">
      <c r="A276" s="104">
        <f t="shared" si="14"/>
        <v>121</v>
      </c>
      <c r="B276" s="64" t="s">
        <v>743</v>
      </c>
      <c r="C276" s="57" t="s">
        <v>1103</v>
      </c>
      <c r="D276" s="57" t="s">
        <v>18</v>
      </c>
      <c r="E276" s="100">
        <f t="shared" si="13"/>
        <v>0</v>
      </c>
      <c r="F276" s="101"/>
      <c r="G276" s="101"/>
      <c r="H276" s="101"/>
      <c r="I276" s="101"/>
      <c r="J276" s="102"/>
    </row>
    <row r="277" spans="1:10" ht="14.45" customHeight="1">
      <c r="A277" s="104">
        <f t="shared" si="14"/>
        <v>122</v>
      </c>
      <c r="B277" s="64" t="s">
        <v>744</v>
      </c>
      <c r="C277" s="57" t="s">
        <v>1103</v>
      </c>
      <c r="D277" s="57" t="s">
        <v>18</v>
      </c>
      <c r="E277" s="100">
        <f t="shared" si="13"/>
        <v>0</v>
      </c>
      <c r="F277" s="101"/>
      <c r="G277" s="101"/>
      <c r="H277" s="101"/>
      <c r="I277" s="101"/>
      <c r="J277" s="102"/>
    </row>
    <row r="278" spans="1:10" ht="14.45" customHeight="1">
      <c r="A278" s="104">
        <f t="shared" si="14"/>
        <v>123</v>
      </c>
      <c r="B278" s="51" t="s">
        <v>745</v>
      </c>
      <c r="C278" s="57" t="s">
        <v>1103</v>
      </c>
      <c r="D278" s="57" t="s">
        <v>18</v>
      </c>
      <c r="E278" s="100">
        <f t="shared" si="13"/>
        <v>0</v>
      </c>
      <c r="F278" s="101"/>
      <c r="G278" s="101"/>
      <c r="H278" s="101"/>
      <c r="I278" s="101"/>
      <c r="J278" s="102"/>
    </row>
    <row r="279" spans="1:10" ht="14.45" customHeight="1">
      <c r="A279" s="104">
        <f t="shared" si="14"/>
        <v>124</v>
      </c>
      <c r="B279" s="51" t="s">
        <v>746</v>
      </c>
      <c r="C279" s="57" t="s">
        <v>1103</v>
      </c>
      <c r="D279" s="57" t="s">
        <v>18</v>
      </c>
      <c r="E279" s="100">
        <f t="shared" si="13"/>
        <v>0</v>
      </c>
      <c r="F279" s="101"/>
      <c r="G279" s="101"/>
      <c r="H279" s="101"/>
      <c r="I279" s="101"/>
      <c r="J279" s="102"/>
    </row>
    <row r="280" spans="1:10" ht="14.45" customHeight="1">
      <c r="A280" s="104">
        <f t="shared" si="14"/>
        <v>125</v>
      </c>
      <c r="B280" s="64" t="s">
        <v>1104</v>
      </c>
      <c r="C280" s="57" t="s">
        <v>1103</v>
      </c>
      <c r="D280" s="57" t="s">
        <v>18</v>
      </c>
      <c r="E280" s="100">
        <f t="shared" si="13"/>
        <v>0</v>
      </c>
      <c r="F280" s="101"/>
      <c r="G280" s="101"/>
      <c r="H280" s="101"/>
      <c r="I280" s="101"/>
      <c r="J280" s="102"/>
    </row>
    <row r="281" spans="1:10" ht="14.45" customHeight="1">
      <c r="A281" s="104">
        <f t="shared" si="14"/>
        <v>126</v>
      </c>
      <c r="B281" s="64" t="s">
        <v>748</v>
      </c>
      <c r="C281" s="57" t="s">
        <v>1103</v>
      </c>
      <c r="D281" s="57" t="s">
        <v>18</v>
      </c>
      <c r="E281" s="100">
        <f t="shared" si="13"/>
        <v>0</v>
      </c>
      <c r="F281" s="101"/>
      <c r="G281" s="101"/>
      <c r="H281" s="101"/>
      <c r="I281" s="101"/>
      <c r="J281" s="102"/>
    </row>
    <row r="282" spans="1:10" ht="14.45" customHeight="1">
      <c r="A282" s="104">
        <f t="shared" si="14"/>
        <v>127</v>
      </c>
      <c r="B282" s="51" t="s">
        <v>749</v>
      </c>
      <c r="C282" s="57" t="s">
        <v>1103</v>
      </c>
      <c r="D282" s="57" t="s">
        <v>18</v>
      </c>
      <c r="E282" s="100">
        <f t="shared" si="13"/>
        <v>0</v>
      </c>
      <c r="F282" s="101"/>
      <c r="G282" s="101"/>
      <c r="H282" s="101"/>
      <c r="I282" s="101"/>
      <c r="J282" s="102"/>
    </row>
    <row r="283" spans="1:10" ht="14.45" customHeight="1">
      <c r="A283" s="104">
        <f t="shared" si="14"/>
        <v>128</v>
      </c>
      <c r="B283" s="51" t="s">
        <v>750</v>
      </c>
      <c r="C283" s="57" t="s">
        <v>1103</v>
      </c>
      <c r="D283" s="57" t="s">
        <v>18</v>
      </c>
      <c r="E283" s="100">
        <f t="shared" si="13"/>
        <v>0</v>
      </c>
      <c r="F283" s="101"/>
      <c r="G283" s="101"/>
      <c r="H283" s="101"/>
      <c r="I283" s="101"/>
      <c r="J283" s="102"/>
    </row>
    <row r="284" spans="1:10" ht="14.45" customHeight="1">
      <c r="A284" s="104">
        <f t="shared" si="14"/>
        <v>129</v>
      </c>
      <c r="B284" s="51" t="s">
        <v>751</v>
      </c>
      <c r="C284" s="57" t="s">
        <v>1103</v>
      </c>
      <c r="D284" s="57" t="s">
        <v>18</v>
      </c>
      <c r="E284" s="100">
        <f t="shared" si="13"/>
        <v>0</v>
      </c>
      <c r="F284" s="101"/>
      <c r="G284" s="101"/>
      <c r="H284" s="101"/>
      <c r="I284" s="101"/>
      <c r="J284" s="102"/>
    </row>
    <row r="285" spans="1:10" ht="14.45" customHeight="1">
      <c r="A285" s="104">
        <f t="shared" si="14"/>
        <v>130</v>
      </c>
      <c r="B285" s="51" t="s">
        <v>894</v>
      </c>
      <c r="C285" s="57" t="s">
        <v>1103</v>
      </c>
      <c r="D285" s="57" t="s">
        <v>18</v>
      </c>
      <c r="E285" s="100">
        <f t="shared" si="13"/>
        <v>0</v>
      </c>
      <c r="F285" s="101"/>
      <c r="G285" s="101"/>
      <c r="H285" s="101"/>
      <c r="I285" s="101"/>
      <c r="J285" s="102"/>
    </row>
    <row r="286" spans="1:10" ht="14.45" customHeight="1">
      <c r="A286" s="104">
        <f t="shared" si="14"/>
        <v>131</v>
      </c>
      <c r="B286" s="51" t="s">
        <v>752</v>
      </c>
      <c r="C286" s="57"/>
      <c r="D286" s="57" t="s">
        <v>18</v>
      </c>
      <c r="E286" s="100">
        <f t="shared" si="13"/>
        <v>0</v>
      </c>
      <c r="F286" s="101"/>
      <c r="G286" s="101"/>
      <c r="H286" s="101"/>
      <c r="I286" s="101"/>
      <c r="J286" s="102"/>
    </row>
    <row r="287" spans="1:10" ht="14.45" customHeight="1">
      <c r="A287" s="104">
        <f t="shared" si="14"/>
        <v>132</v>
      </c>
      <c r="B287" s="32" t="s">
        <v>753</v>
      </c>
      <c r="C287" s="57"/>
      <c r="D287" s="57" t="s">
        <v>18</v>
      </c>
      <c r="E287" s="100">
        <f t="shared" si="13"/>
        <v>0</v>
      </c>
      <c r="F287" s="101"/>
      <c r="G287" s="101"/>
      <c r="H287" s="101"/>
      <c r="I287" s="101"/>
      <c r="J287" s="102"/>
    </row>
    <row r="288" spans="1:10" ht="14.45" customHeight="1">
      <c r="A288" s="104">
        <f t="shared" si="14"/>
        <v>133</v>
      </c>
      <c r="B288" s="51" t="s">
        <v>754</v>
      </c>
      <c r="C288" s="57"/>
      <c r="D288" s="57" t="s">
        <v>18</v>
      </c>
      <c r="E288" s="100">
        <f t="shared" si="13"/>
        <v>0</v>
      </c>
      <c r="F288" s="101"/>
      <c r="G288" s="101"/>
      <c r="H288" s="101"/>
      <c r="I288" s="101"/>
      <c r="J288" s="102"/>
    </row>
    <row r="289" spans="1:10" ht="14.45" customHeight="1">
      <c r="A289" s="104">
        <f t="shared" si="14"/>
        <v>134</v>
      </c>
      <c r="B289" s="32" t="s">
        <v>244</v>
      </c>
      <c r="C289" s="57"/>
      <c r="D289" s="57" t="s">
        <v>18</v>
      </c>
      <c r="E289" s="100">
        <f t="shared" si="13"/>
        <v>0</v>
      </c>
      <c r="F289" s="101"/>
      <c r="G289" s="101"/>
      <c r="H289" s="101"/>
      <c r="I289" s="101"/>
      <c r="J289" s="102"/>
    </row>
    <row r="290" spans="1:10" ht="14.45" customHeight="1">
      <c r="A290" s="104">
        <f t="shared" si="14"/>
        <v>135</v>
      </c>
      <c r="B290" s="32" t="s">
        <v>246</v>
      </c>
      <c r="C290" s="57"/>
      <c r="D290" s="57" t="s">
        <v>18</v>
      </c>
      <c r="E290" s="100">
        <f t="shared" si="13"/>
        <v>0</v>
      </c>
      <c r="F290" s="101"/>
      <c r="G290" s="101"/>
      <c r="H290" s="101"/>
      <c r="I290" s="101"/>
      <c r="J290" s="102"/>
    </row>
    <row r="291" spans="1:10" ht="14.45" customHeight="1">
      <c r="A291" s="104">
        <f t="shared" si="14"/>
        <v>136</v>
      </c>
      <c r="B291" s="32" t="s">
        <v>755</v>
      </c>
      <c r="C291" s="57"/>
      <c r="D291" s="57" t="s">
        <v>18</v>
      </c>
      <c r="E291" s="100">
        <f t="shared" si="13"/>
        <v>0</v>
      </c>
      <c r="F291" s="101"/>
      <c r="G291" s="101"/>
      <c r="H291" s="101"/>
      <c r="I291" s="101"/>
      <c r="J291" s="102"/>
    </row>
    <row r="292" spans="1:10" ht="14.45" customHeight="1">
      <c r="A292" s="104">
        <f t="shared" si="14"/>
        <v>137</v>
      </c>
      <c r="B292" s="32" t="s">
        <v>756</v>
      </c>
      <c r="C292" s="57"/>
      <c r="D292" s="57" t="s">
        <v>18</v>
      </c>
      <c r="E292" s="100">
        <f t="shared" si="13"/>
        <v>0</v>
      </c>
      <c r="F292" s="101"/>
      <c r="G292" s="101"/>
      <c r="H292" s="101"/>
      <c r="I292" s="101"/>
      <c r="J292" s="102"/>
    </row>
    <row r="293" spans="1:10" ht="14.45" customHeight="1">
      <c r="A293" s="104">
        <f t="shared" si="14"/>
        <v>138</v>
      </c>
      <c r="B293" s="32" t="s">
        <v>757</v>
      </c>
      <c r="C293" s="57"/>
      <c r="D293" s="57" t="s">
        <v>18</v>
      </c>
      <c r="E293" s="100">
        <f t="shared" si="13"/>
        <v>0</v>
      </c>
      <c r="F293" s="101"/>
      <c r="G293" s="101"/>
      <c r="H293" s="101"/>
      <c r="I293" s="101"/>
      <c r="J293" s="102"/>
    </row>
    <row r="294" spans="1:10" ht="14.45" customHeight="1">
      <c r="A294" s="104">
        <f t="shared" si="14"/>
        <v>139</v>
      </c>
      <c r="B294" s="32" t="s">
        <v>758</v>
      </c>
      <c r="C294" s="57"/>
      <c r="D294" s="57" t="s">
        <v>18</v>
      </c>
      <c r="E294" s="100">
        <f t="shared" si="13"/>
        <v>0</v>
      </c>
      <c r="F294" s="101"/>
      <c r="G294" s="101"/>
      <c r="H294" s="101"/>
      <c r="I294" s="101"/>
      <c r="J294" s="102"/>
    </row>
    <row r="295" spans="1:10" ht="14.45" customHeight="1">
      <c r="A295" s="104">
        <f t="shared" si="14"/>
        <v>140</v>
      </c>
      <c r="B295" s="32" t="s">
        <v>759</v>
      </c>
      <c r="C295" s="57" t="s">
        <v>1103</v>
      </c>
      <c r="D295" s="57" t="s">
        <v>18</v>
      </c>
      <c r="E295" s="100">
        <f t="shared" si="13"/>
        <v>0</v>
      </c>
      <c r="F295" s="101"/>
      <c r="G295" s="101"/>
      <c r="H295" s="101"/>
      <c r="I295" s="101"/>
      <c r="J295" s="102"/>
    </row>
    <row r="296" spans="1:10" ht="14.45" customHeight="1">
      <c r="A296" s="104">
        <f t="shared" si="14"/>
        <v>141</v>
      </c>
      <c r="B296" s="32" t="s">
        <v>760</v>
      </c>
      <c r="C296" s="57"/>
      <c r="D296" s="57" t="s">
        <v>18</v>
      </c>
      <c r="E296" s="100">
        <f t="shared" si="13"/>
        <v>0</v>
      </c>
      <c r="F296" s="101"/>
      <c r="G296" s="101"/>
      <c r="H296" s="101"/>
      <c r="I296" s="101"/>
      <c r="J296" s="102"/>
    </row>
    <row r="297" spans="1:10" ht="14.45" customHeight="1">
      <c r="A297" s="104">
        <f t="shared" si="14"/>
        <v>142</v>
      </c>
      <c r="B297" s="32" t="s">
        <v>761</v>
      </c>
      <c r="C297" s="57" t="s">
        <v>1103</v>
      </c>
      <c r="D297" s="57" t="s">
        <v>18</v>
      </c>
      <c r="E297" s="100">
        <f t="shared" si="13"/>
        <v>0</v>
      </c>
      <c r="F297" s="101"/>
      <c r="G297" s="101"/>
      <c r="H297" s="101"/>
      <c r="I297" s="101"/>
      <c r="J297" s="102"/>
    </row>
    <row r="298" spans="1:10" ht="14.45" customHeight="1">
      <c r="A298" s="104">
        <f t="shared" si="14"/>
        <v>143</v>
      </c>
      <c r="B298" s="32" t="s">
        <v>762</v>
      </c>
      <c r="C298" s="57"/>
      <c r="D298" s="57" t="s">
        <v>18</v>
      </c>
      <c r="E298" s="100">
        <f t="shared" si="13"/>
        <v>0</v>
      </c>
      <c r="F298" s="101"/>
      <c r="G298" s="101"/>
      <c r="H298" s="101"/>
      <c r="I298" s="101"/>
      <c r="J298" s="102"/>
    </row>
    <row r="299" spans="1:10" ht="14.45" customHeight="1">
      <c r="A299" s="104">
        <f t="shared" si="14"/>
        <v>144</v>
      </c>
      <c r="B299" s="32" t="s">
        <v>763</v>
      </c>
      <c r="C299" s="57"/>
      <c r="D299" s="57" t="s">
        <v>18</v>
      </c>
      <c r="E299" s="100">
        <f t="shared" si="13"/>
        <v>0</v>
      </c>
      <c r="F299" s="101"/>
      <c r="G299" s="101"/>
      <c r="H299" s="101"/>
      <c r="I299" s="101"/>
      <c r="J299" s="102"/>
    </row>
    <row r="300" spans="1:10" ht="14.45" customHeight="1">
      <c r="A300" s="104">
        <f t="shared" si="14"/>
        <v>145</v>
      </c>
      <c r="B300" s="32" t="s">
        <v>257</v>
      </c>
      <c r="C300" s="57" t="s">
        <v>1103</v>
      </c>
      <c r="D300" s="57" t="s">
        <v>18</v>
      </c>
      <c r="E300" s="100">
        <f t="shared" si="13"/>
        <v>0</v>
      </c>
      <c r="F300" s="101"/>
      <c r="G300" s="101"/>
      <c r="H300" s="101"/>
      <c r="I300" s="101"/>
      <c r="J300" s="102"/>
    </row>
    <row r="301" spans="1:10" ht="14.45" customHeight="1">
      <c r="A301" s="104">
        <f t="shared" si="14"/>
        <v>146</v>
      </c>
      <c r="B301" s="32" t="s">
        <v>764</v>
      </c>
      <c r="C301" s="57" t="s">
        <v>1103</v>
      </c>
      <c r="D301" s="57" t="s">
        <v>18</v>
      </c>
      <c r="E301" s="100">
        <f t="shared" si="13"/>
        <v>0</v>
      </c>
      <c r="F301" s="101"/>
      <c r="G301" s="101"/>
      <c r="H301" s="101"/>
      <c r="I301" s="101"/>
      <c r="J301" s="102"/>
    </row>
    <row r="302" spans="1:10" ht="14.45" customHeight="1">
      <c r="A302" s="104">
        <f t="shared" si="14"/>
        <v>147</v>
      </c>
      <c r="B302" s="32" t="s">
        <v>765</v>
      </c>
      <c r="C302" s="57"/>
      <c r="D302" s="57" t="s">
        <v>18</v>
      </c>
      <c r="E302" s="100">
        <f t="shared" si="13"/>
        <v>0</v>
      </c>
      <c r="F302" s="101"/>
      <c r="G302" s="101"/>
      <c r="H302" s="101"/>
      <c r="I302" s="101"/>
      <c r="J302" s="102"/>
    </row>
    <row r="303" spans="1:10" s="98" customFormat="1" ht="20.100000000000001" customHeight="1">
      <c r="A303" s="97"/>
      <c r="B303" s="174" t="s">
        <v>1105</v>
      </c>
      <c r="C303" s="174"/>
      <c r="D303" s="174"/>
      <c r="E303" s="174"/>
      <c r="F303" s="174"/>
      <c r="G303" s="174"/>
      <c r="H303" s="174"/>
      <c r="I303" s="174"/>
      <c r="J303" s="174"/>
    </row>
    <row r="304" spans="1:10" ht="14.45" customHeight="1">
      <c r="A304" s="104">
        <v>148</v>
      </c>
      <c r="B304" s="32" t="s">
        <v>261</v>
      </c>
      <c r="C304" s="57" t="s">
        <v>1106</v>
      </c>
      <c r="D304" s="57" t="s">
        <v>18</v>
      </c>
      <c r="E304" s="100">
        <f t="shared" ref="E304:E335" si="15">F304+G304+H304+I304</f>
        <v>0</v>
      </c>
      <c r="F304" s="101"/>
      <c r="G304" s="101"/>
      <c r="H304" s="101"/>
      <c r="I304" s="101"/>
      <c r="J304" s="102"/>
    </row>
    <row r="305" spans="1:10" ht="14.45" customHeight="1">
      <c r="A305" s="104">
        <f>A304+1</f>
        <v>149</v>
      </c>
      <c r="B305" s="32" t="s">
        <v>263</v>
      </c>
      <c r="C305" s="57" t="s">
        <v>1107</v>
      </c>
      <c r="D305" s="57" t="s">
        <v>18</v>
      </c>
      <c r="E305" s="100">
        <f t="shared" si="15"/>
        <v>0</v>
      </c>
      <c r="F305" s="101"/>
      <c r="G305" s="101"/>
      <c r="H305" s="101"/>
      <c r="I305" s="101"/>
      <c r="J305" s="102"/>
    </row>
    <row r="306" spans="1:10" ht="14.45" customHeight="1">
      <c r="A306" s="104">
        <f t="shared" ref="A306:A335" si="16">A305+1</f>
        <v>150</v>
      </c>
      <c r="B306" s="32" t="s">
        <v>265</v>
      </c>
      <c r="C306" s="57"/>
      <c r="D306" s="57" t="s">
        <v>18</v>
      </c>
      <c r="E306" s="100">
        <f t="shared" si="15"/>
        <v>0</v>
      </c>
      <c r="F306" s="101"/>
      <c r="G306" s="101"/>
      <c r="H306" s="101"/>
      <c r="I306" s="101"/>
      <c r="J306" s="102"/>
    </row>
    <row r="307" spans="1:10" ht="14.45" customHeight="1">
      <c r="A307" s="104">
        <f t="shared" si="16"/>
        <v>151</v>
      </c>
      <c r="B307" s="32" t="s">
        <v>267</v>
      </c>
      <c r="C307" s="57" t="s">
        <v>1107</v>
      </c>
      <c r="D307" s="57" t="s">
        <v>18</v>
      </c>
      <c r="E307" s="100">
        <f t="shared" si="15"/>
        <v>0</v>
      </c>
      <c r="F307" s="101"/>
      <c r="G307" s="101"/>
      <c r="H307" s="101"/>
      <c r="I307" s="101"/>
      <c r="J307" s="102"/>
    </row>
    <row r="308" spans="1:10" ht="14.45" customHeight="1">
      <c r="A308" s="104">
        <f t="shared" si="16"/>
        <v>152</v>
      </c>
      <c r="B308" s="32" t="s">
        <v>895</v>
      </c>
      <c r="C308" s="57" t="s">
        <v>1107</v>
      </c>
      <c r="D308" s="57" t="s">
        <v>18</v>
      </c>
      <c r="E308" s="100">
        <f t="shared" si="15"/>
        <v>0</v>
      </c>
      <c r="F308" s="101"/>
      <c r="G308" s="101"/>
      <c r="H308" s="101"/>
      <c r="I308" s="101"/>
      <c r="J308" s="102"/>
    </row>
    <row r="309" spans="1:10" ht="14.45" customHeight="1">
      <c r="A309" s="104">
        <f t="shared" si="16"/>
        <v>153</v>
      </c>
      <c r="B309" s="32" t="s">
        <v>270</v>
      </c>
      <c r="C309" s="57" t="s">
        <v>1107</v>
      </c>
      <c r="D309" s="57" t="s">
        <v>18</v>
      </c>
      <c r="E309" s="100">
        <f t="shared" si="15"/>
        <v>0</v>
      </c>
      <c r="F309" s="101"/>
      <c r="G309" s="101"/>
      <c r="H309" s="101"/>
      <c r="I309" s="101"/>
      <c r="J309" s="102"/>
    </row>
    <row r="310" spans="1:10" ht="14.45" customHeight="1">
      <c r="A310" s="104">
        <f t="shared" si="16"/>
        <v>154</v>
      </c>
      <c r="B310" s="32" t="s">
        <v>272</v>
      </c>
      <c r="C310" s="57" t="s">
        <v>1107</v>
      </c>
      <c r="D310" s="57" t="s">
        <v>18</v>
      </c>
      <c r="E310" s="100">
        <f t="shared" si="15"/>
        <v>0</v>
      </c>
      <c r="F310" s="101"/>
      <c r="G310" s="101"/>
      <c r="H310" s="101"/>
      <c r="I310" s="101"/>
      <c r="J310" s="102"/>
    </row>
    <row r="311" spans="1:10" ht="14.45" customHeight="1">
      <c r="A311" s="104">
        <f t="shared" si="16"/>
        <v>155</v>
      </c>
      <c r="B311" s="54" t="s">
        <v>274</v>
      </c>
      <c r="C311" s="57" t="s">
        <v>1107</v>
      </c>
      <c r="D311" s="57" t="s">
        <v>18</v>
      </c>
      <c r="E311" s="100">
        <f t="shared" si="15"/>
        <v>0</v>
      </c>
      <c r="F311" s="101"/>
      <c r="G311" s="101"/>
      <c r="H311" s="101"/>
      <c r="I311" s="101"/>
      <c r="J311" s="102"/>
    </row>
    <row r="312" spans="1:10" ht="14.45" customHeight="1">
      <c r="A312" s="104">
        <f t="shared" si="16"/>
        <v>156</v>
      </c>
      <c r="B312" s="54" t="s">
        <v>276</v>
      </c>
      <c r="C312" s="57" t="s">
        <v>1107</v>
      </c>
      <c r="D312" s="57" t="s">
        <v>18</v>
      </c>
      <c r="E312" s="100">
        <f t="shared" si="15"/>
        <v>0</v>
      </c>
      <c r="F312" s="101"/>
      <c r="G312" s="101"/>
      <c r="H312" s="101"/>
      <c r="I312" s="101"/>
      <c r="J312" s="102"/>
    </row>
    <row r="313" spans="1:10" ht="14.45" customHeight="1">
      <c r="A313" s="104">
        <f t="shared" si="16"/>
        <v>157</v>
      </c>
      <c r="B313" s="51" t="s">
        <v>278</v>
      </c>
      <c r="C313" s="57" t="s">
        <v>1107</v>
      </c>
      <c r="D313" s="57" t="s">
        <v>18</v>
      </c>
      <c r="E313" s="100">
        <f t="shared" si="15"/>
        <v>0</v>
      </c>
      <c r="F313" s="101"/>
      <c r="G313" s="101"/>
      <c r="H313" s="101"/>
      <c r="I313" s="101"/>
      <c r="J313" s="102"/>
    </row>
    <row r="314" spans="1:10" ht="14.45" customHeight="1">
      <c r="A314" s="104">
        <f t="shared" si="16"/>
        <v>158</v>
      </c>
      <c r="B314" s="51" t="s">
        <v>280</v>
      </c>
      <c r="C314" s="57" t="s">
        <v>1107</v>
      </c>
      <c r="D314" s="57" t="s">
        <v>18</v>
      </c>
      <c r="E314" s="100">
        <f t="shared" si="15"/>
        <v>0</v>
      </c>
      <c r="F314" s="101"/>
      <c r="G314" s="101"/>
      <c r="H314" s="101"/>
      <c r="I314" s="101"/>
      <c r="J314" s="102"/>
    </row>
    <row r="315" spans="1:10" ht="14.45" customHeight="1">
      <c r="A315" s="104">
        <f t="shared" si="16"/>
        <v>159</v>
      </c>
      <c r="B315" s="51" t="s">
        <v>282</v>
      </c>
      <c r="C315" s="57" t="s">
        <v>1107</v>
      </c>
      <c r="D315" s="57" t="s">
        <v>18</v>
      </c>
      <c r="E315" s="100">
        <f t="shared" si="15"/>
        <v>0</v>
      </c>
      <c r="F315" s="101"/>
      <c r="G315" s="101"/>
      <c r="H315" s="101"/>
      <c r="I315" s="101"/>
      <c r="J315" s="102"/>
    </row>
    <row r="316" spans="1:10" ht="14.45" customHeight="1">
      <c r="A316" s="104">
        <f t="shared" si="16"/>
        <v>160</v>
      </c>
      <c r="B316" s="51" t="s">
        <v>284</v>
      </c>
      <c r="C316" s="57" t="s">
        <v>1107</v>
      </c>
      <c r="D316" s="57" t="s">
        <v>18</v>
      </c>
      <c r="E316" s="100">
        <f t="shared" si="15"/>
        <v>0</v>
      </c>
      <c r="F316" s="101"/>
      <c r="G316" s="101"/>
      <c r="H316" s="101"/>
      <c r="I316" s="101"/>
      <c r="J316" s="102"/>
    </row>
    <row r="317" spans="1:10" ht="14.45" customHeight="1">
      <c r="A317" s="104">
        <f t="shared" si="16"/>
        <v>161</v>
      </c>
      <c r="B317" s="51" t="s">
        <v>286</v>
      </c>
      <c r="C317" s="57" t="s">
        <v>1108</v>
      </c>
      <c r="D317" s="57" t="s">
        <v>18</v>
      </c>
      <c r="E317" s="100">
        <f t="shared" si="15"/>
        <v>0</v>
      </c>
      <c r="F317" s="101"/>
      <c r="G317" s="101"/>
      <c r="H317" s="101"/>
      <c r="I317" s="101"/>
      <c r="J317" s="102"/>
    </row>
    <row r="318" spans="1:10" ht="14.45" customHeight="1">
      <c r="A318" s="104">
        <f t="shared" si="16"/>
        <v>162</v>
      </c>
      <c r="B318" s="51" t="s">
        <v>288</v>
      </c>
      <c r="C318" s="57" t="s">
        <v>1109</v>
      </c>
      <c r="D318" s="57" t="s">
        <v>18</v>
      </c>
      <c r="E318" s="100">
        <f t="shared" si="15"/>
        <v>0</v>
      </c>
      <c r="F318" s="101"/>
      <c r="G318" s="101"/>
      <c r="H318" s="101"/>
      <c r="I318" s="101"/>
      <c r="J318" s="102"/>
    </row>
    <row r="319" spans="1:10" ht="14.45" customHeight="1">
      <c r="A319" s="104">
        <f t="shared" si="16"/>
        <v>163</v>
      </c>
      <c r="B319" s="51" t="s">
        <v>290</v>
      </c>
      <c r="C319" s="57" t="s">
        <v>1102</v>
      </c>
      <c r="D319" s="57" t="s">
        <v>18</v>
      </c>
      <c r="E319" s="100">
        <f t="shared" si="15"/>
        <v>0</v>
      </c>
      <c r="F319" s="101"/>
      <c r="G319" s="101"/>
      <c r="H319" s="101"/>
      <c r="I319" s="101"/>
      <c r="J319" s="102"/>
    </row>
    <row r="320" spans="1:10" ht="14.45" customHeight="1">
      <c r="A320" s="104">
        <f t="shared" si="16"/>
        <v>164</v>
      </c>
      <c r="B320" s="51" t="s">
        <v>292</v>
      </c>
      <c r="C320" s="57"/>
      <c r="D320" s="57" t="s">
        <v>18</v>
      </c>
      <c r="E320" s="100">
        <f t="shared" si="15"/>
        <v>0</v>
      </c>
      <c r="F320" s="101"/>
      <c r="G320" s="101"/>
      <c r="H320" s="101"/>
      <c r="I320" s="101"/>
      <c r="J320" s="102"/>
    </row>
    <row r="321" spans="1:10" ht="14.45" customHeight="1">
      <c r="A321" s="104">
        <f t="shared" si="16"/>
        <v>165</v>
      </c>
      <c r="B321" s="51" t="s">
        <v>294</v>
      </c>
      <c r="C321" s="57" t="s">
        <v>1102</v>
      </c>
      <c r="D321" s="57" t="s">
        <v>18</v>
      </c>
      <c r="E321" s="100">
        <f t="shared" si="15"/>
        <v>0</v>
      </c>
      <c r="F321" s="101"/>
      <c r="G321" s="101"/>
      <c r="H321" s="101"/>
      <c r="I321" s="101"/>
      <c r="J321" s="102"/>
    </row>
    <row r="322" spans="1:10" ht="14.45" customHeight="1">
      <c r="A322" s="104">
        <f t="shared" si="16"/>
        <v>166</v>
      </c>
      <c r="B322" s="32" t="s">
        <v>296</v>
      </c>
      <c r="C322" s="57" t="s">
        <v>1102</v>
      </c>
      <c r="D322" s="57" t="s">
        <v>18</v>
      </c>
      <c r="E322" s="100">
        <f t="shared" si="15"/>
        <v>0</v>
      </c>
      <c r="F322" s="101"/>
      <c r="G322" s="101"/>
      <c r="H322" s="101"/>
      <c r="I322" s="101"/>
      <c r="J322" s="102"/>
    </row>
    <row r="323" spans="1:10" ht="14.45" customHeight="1">
      <c r="A323" s="104">
        <f t="shared" si="16"/>
        <v>167</v>
      </c>
      <c r="B323" s="32" t="s">
        <v>298</v>
      </c>
      <c r="C323" s="57" t="s">
        <v>1102</v>
      </c>
      <c r="D323" s="57" t="s">
        <v>18</v>
      </c>
      <c r="E323" s="100">
        <f t="shared" si="15"/>
        <v>0</v>
      </c>
      <c r="F323" s="101"/>
      <c r="G323" s="101"/>
      <c r="H323" s="101"/>
      <c r="I323" s="101"/>
      <c r="J323" s="102"/>
    </row>
    <row r="324" spans="1:10" ht="14.45" customHeight="1">
      <c r="A324" s="104">
        <f t="shared" si="16"/>
        <v>168</v>
      </c>
      <c r="B324" s="32" t="s">
        <v>300</v>
      </c>
      <c r="C324" s="57" t="s">
        <v>1110</v>
      </c>
      <c r="D324" s="57" t="s">
        <v>18</v>
      </c>
      <c r="E324" s="100">
        <f t="shared" si="15"/>
        <v>0</v>
      </c>
      <c r="F324" s="101"/>
      <c r="G324" s="101"/>
      <c r="H324" s="101"/>
      <c r="I324" s="101"/>
      <c r="J324" s="102"/>
    </row>
    <row r="325" spans="1:10" ht="14.45" customHeight="1">
      <c r="A325" s="104">
        <f t="shared" si="16"/>
        <v>169</v>
      </c>
      <c r="B325" s="51" t="s">
        <v>302</v>
      </c>
      <c r="C325" s="57" t="s">
        <v>1102</v>
      </c>
      <c r="D325" s="57" t="s">
        <v>18</v>
      </c>
      <c r="E325" s="100">
        <f t="shared" si="15"/>
        <v>0</v>
      </c>
      <c r="F325" s="101"/>
      <c r="G325" s="101"/>
      <c r="H325" s="101"/>
      <c r="I325" s="101"/>
      <c r="J325" s="102"/>
    </row>
    <row r="326" spans="1:10" ht="14.45" customHeight="1">
      <c r="A326" s="104">
        <f t="shared" si="16"/>
        <v>170</v>
      </c>
      <c r="B326" s="51" t="s">
        <v>767</v>
      </c>
      <c r="C326" s="57"/>
      <c r="D326" s="57" t="s">
        <v>18</v>
      </c>
      <c r="E326" s="100">
        <f t="shared" si="15"/>
        <v>0</v>
      </c>
      <c r="F326" s="101"/>
      <c r="G326" s="101"/>
      <c r="H326" s="101"/>
      <c r="I326" s="101"/>
      <c r="J326" s="102"/>
    </row>
    <row r="327" spans="1:10" ht="14.45" customHeight="1">
      <c r="A327" s="104">
        <f t="shared" si="16"/>
        <v>171</v>
      </c>
      <c r="B327" s="51" t="s">
        <v>306</v>
      </c>
      <c r="C327" s="57"/>
      <c r="D327" s="57" t="s">
        <v>18</v>
      </c>
      <c r="E327" s="100">
        <f t="shared" si="15"/>
        <v>0</v>
      </c>
      <c r="F327" s="101"/>
      <c r="G327" s="101"/>
      <c r="H327" s="101"/>
      <c r="I327" s="101"/>
      <c r="J327" s="102"/>
    </row>
    <row r="328" spans="1:10" ht="14.45" customHeight="1">
      <c r="A328" s="104">
        <f t="shared" si="16"/>
        <v>172</v>
      </c>
      <c r="B328" s="51" t="s">
        <v>308</v>
      </c>
      <c r="C328" s="57"/>
      <c r="D328" s="57" t="s">
        <v>18</v>
      </c>
      <c r="E328" s="100">
        <f t="shared" si="15"/>
        <v>0</v>
      </c>
      <c r="F328" s="101"/>
      <c r="G328" s="101"/>
      <c r="H328" s="101"/>
      <c r="I328" s="101"/>
      <c r="J328" s="102"/>
    </row>
    <row r="329" spans="1:10" ht="14.45" customHeight="1">
      <c r="A329" s="104">
        <f t="shared" si="16"/>
        <v>173</v>
      </c>
      <c r="B329" s="51" t="s">
        <v>310</v>
      </c>
      <c r="C329" s="57"/>
      <c r="D329" s="57" t="s">
        <v>18</v>
      </c>
      <c r="E329" s="100">
        <f t="shared" si="15"/>
        <v>0</v>
      </c>
      <c r="F329" s="101"/>
      <c r="G329" s="101"/>
      <c r="H329" s="101"/>
      <c r="I329" s="101"/>
      <c r="J329" s="102"/>
    </row>
    <row r="330" spans="1:10" ht="14.45" customHeight="1">
      <c r="A330" s="104">
        <f t="shared" si="16"/>
        <v>174</v>
      </c>
      <c r="B330" s="51" t="s">
        <v>312</v>
      </c>
      <c r="C330" s="57"/>
      <c r="D330" s="57" t="s">
        <v>18</v>
      </c>
      <c r="E330" s="100">
        <f t="shared" si="15"/>
        <v>0</v>
      </c>
      <c r="F330" s="101"/>
      <c r="G330" s="101"/>
      <c r="H330" s="101"/>
      <c r="I330" s="101"/>
      <c r="J330" s="102"/>
    </row>
    <row r="331" spans="1:10" ht="14.45" customHeight="1">
      <c r="A331" s="104">
        <f t="shared" si="16"/>
        <v>175</v>
      </c>
      <c r="B331" s="32" t="s">
        <v>322</v>
      </c>
      <c r="C331" s="57" t="s">
        <v>1111</v>
      </c>
      <c r="D331" s="57" t="s">
        <v>18</v>
      </c>
      <c r="E331" s="100">
        <f>F331+G331+H331+I331</f>
        <v>0</v>
      </c>
      <c r="F331" s="101"/>
      <c r="G331" s="101"/>
      <c r="H331" s="101"/>
      <c r="I331" s="101"/>
      <c r="J331" s="102"/>
    </row>
    <row r="332" spans="1:10" ht="14.45" customHeight="1">
      <c r="A332" s="104">
        <f t="shared" si="16"/>
        <v>176</v>
      </c>
      <c r="B332" s="32" t="s">
        <v>314</v>
      </c>
      <c r="C332" s="51"/>
      <c r="D332" s="57" t="s">
        <v>18</v>
      </c>
      <c r="E332" s="100">
        <f t="shared" si="15"/>
        <v>0</v>
      </c>
      <c r="F332" s="51"/>
      <c r="G332" s="51"/>
      <c r="H332" s="51"/>
      <c r="I332" s="51"/>
      <c r="J332" s="51"/>
    </row>
    <row r="333" spans="1:10" ht="14.45" customHeight="1">
      <c r="A333" s="104">
        <f t="shared" si="16"/>
        <v>177</v>
      </c>
      <c r="B333" s="32" t="s">
        <v>316</v>
      </c>
      <c r="C333" s="57"/>
      <c r="D333" s="57" t="s">
        <v>18</v>
      </c>
      <c r="E333" s="100">
        <f t="shared" si="15"/>
        <v>0</v>
      </c>
      <c r="F333" s="105"/>
      <c r="G333" s="105"/>
      <c r="H333" s="105"/>
      <c r="I333" s="105"/>
      <c r="J333" s="102"/>
    </row>
    <row r="334" spans="1:10" ht="14.45" customHeight="1">
      <c r="A334" s="104">
        <f t="shared" si="16"/>
        <v>178</v>
      </c>
      <c r="B334" s="32" t="s">
        <v>318</v>
      </c>
      <c r="C334" s="57"/>
      <c r="D334" s="57" t="s">
        <v>18</v>
      </c>
      <c r="E334" s="100">
        <f t="shared" si="15"/>
        <v>0</v>
      </c>
      <c r="F334" s="105"/>
      <c r="G334" s="105"/>
      <c r="H334" s="105"/>
      <c r="I334" s="105"/>
      <c r="J334" s="102"/>
    </row>
    <row r="335" spans="1:10" ht="14.45" customHeight="1">
      <c r="A335" s="104">
        <f t="shared" si="16"/>
        <v>179</v>
      </c>
      <c r="B335" s="32" t="s">
        <v>320</v>
      </c>
      <c r="C335" s="57"/>
      <c r="D335" s="57" t="s">
        <v>18</v>
      </c>
      <c r="E335" s="100">
        <f t="shared" si="15"/>
        <v>0</v>
      </c>
      <c r="F335" s="105"/>
      <c r="G335" s="105"/>
      <c r="H335" s="105"/>
      <c r="I335" s="105"/>
      <c r="J335" s="102"/>
    </row>
    <row r="336" spans="1:10" s="98" customFormat="1" ht="20.100000000000001" customHeight="1">
      <c r="A336" s="97"/>
      <c r="B336" s="174" t="s">
        <v>1112</v>
      </c>
      <c r="C336" s="174"/>
      <c r="D336" s="174"/>
      <c r="E336" s="174"/>
      <c r="F336" s="174"/>
      <c r="G336" s="174"/>
      <c r="H336" s="174"/>
      <c r="I336" s="174"/>
      <c r="J336" s="174"/>
    </row>
    <row r="337" spans="1:10" ht="14.45" customHeight="1">
      <c r="A337" s="104">
        <v>180</v>
      </c>
      <c r="B337" s="55" t="s">
        <v>326</v>
      </c>
      <c r="C337" s="57" t="s">
        <v>1111</v>
      </c>
      <c r="D337" s="57" t="s">
        <v>18</v>
      </c>
      <c r="E337" s="100">
        <f t="shared" ref="E337:E351" si="17">F337+G337+H337+I337</f>
        <v>0</v>
      </c>
      <c r="F337" s="101"/>
      <c r="G337" s="101"/>
      <c r="H337" s="101"/>
      <c r="I337" s="101"/>
      <c r="J337" s="102"/>
    </row>
    <row r="338" spans="1:10" ht="14.45" customHeight="1">
      <c r="A338" s="104">
        <f>A337+1</f>
        <v>181</v>
      </c>
      <c r="B338" s="55" t="s">
        <v>328</v>
      </c>
      <c r="C338" s="57"/>
      <c r="D338" s="57" t="s">
        <v>18</v>
      </c>
      <c r="E338" s="100">
        <f t="shared" si="17"/>
        <v>0</v>
      </c>
      <c r="F338" s="101"/>
      <c r="G338" s="101"/>
      <c r="H338" s="101"/>
      <c r="I338" s="101"/>
      <c r="J338" s="102"/>
    </row>
    <row r="339" spans="1:10" ht="14.45" customHeight="1">
      <c r="A339" s="104">
        <f t="shared" ref="A339:A351" si="18">A338+1</f>
        <v>182</v>
      </c>
      <c r="B339" s="66" t="s">
        <v>330</v>
      </c>
      <c r="C339" s="57"/>
      <c r="D339" s="57" t="s">
        <v>18</v>
      </c>
      <c r="E339" s="100">
        <f t="shared" si="17"/>
        <v>0</v>
      </c>
      <c r="F339" s="101"/>
      <c r="G339" s="101"/>
      <c r="H339" s="101"/>
      <c r="I339" s="101"/>
      <c r="J339" s="102"/>
    </row>
    <row r="340" spans="1:10" ht="14.45" customHeight="1">
      <c r="A340" s="104">
        <f t="shared" si="18"/>
        <v>183</v>
      </c>
      <c r="B340" s="51" t="s">
        <v>332</v>
      </c>
      <c r="C340" s="57" t="s">
        <v>1113</v>
      </c>
      <c r="D340" s="57" t="s">
        <v>18</v>
      </c>
      <c r="E340" s="100">
        <f t="shared" si="17"/>
        <v>0</v>
      </c>
      <c r="F340" s="101"/>
      <c r="G340" s="101"/>
      <c r="H340" s="101"/>
      <c r="I340" s="101"/>
      <c r="J340" s="102"/>
    </row>
    <row r="341" spans="1:10" ht="14.45" customHeight="1">
      <c r="A341" s="104">
        <f t="shared" si="18"/>
        <v>184</v>
      </c>
      <c r="B341" s="51" t="s">
        <v>334</v>
      </c>
      <c r="C341" s="57" t="s">
        <v>1113</v>
      </c>
      <c r="D341" s="57" t="s">
        <v>18</v>
      </c>
      <c r="E341" s="100">
        <f t="shared" si="17"/>
        <v>0</v>
      </c>
      <c r="F341" s="101"/>
      <c r="G341" s="101"/>
      <c r="H341" s="101"/>
      <c r="I341" s="101"/>
      <c r="J341" s="102"/>
    </row>
    <row r="342" spans="1:10" ht="14.45" customHeight="1">
      <c r="A342" s="104">
        <f t="shared" si="18"/>
        <v>185</v>
      </c>
      <c r="B342" s="32" t="s">
        <v>768</v>
      </c>
      <c r="C342" s="57"/>
      <c r="D342" s="57" t="s">
        <v>18</v>
      </c>
      <c r="E342" s="100">
        <f>F342+G342+H342+I342</f>
        <v>0</v>
      </c>
      <c r="F342" s="101"/>
      <c r="G342" s="101"/>
      <c r="H342" s="101"/>
      <c r="I342" s="101"/>
      <c r="J342" s="102"/>
    </row>
    <row r="343" spans="1:10" ht="14.45" customHeight="1">
      <c r="A343" s="104">
        <f t="shared" si="18"/>
        <v>186</v>
      </c>
      <c r="B343" s="32" t="s">
        <v>336</v>
      </c>
      <c r="C343" s="51"/>
      <c r="D343" s="59" t="s">
        <v>18</v>
      </c>
      <c r="E343" s="100">
        <f t="shared" si="17"/>
        <v>0</v>
      </c>
      <c r="F343" s="51"/>
      <c r="G343" s="51"/>
      <c r="H343" s="51"/>
      <c r="I343" s="51"/>
      <c r="J343" s="51"/>
    </row>
    <row r="344" spans="1:10" ht="15.6" customHeight="1">
      <c r="A344" s="104">
        <f t="shared" si="18"/>
        <v>187</v>
      </c>
      <c r="B344" s="32" t="s">
        <v>338</v>
      </c>
      <c r="C344" s="57"/>
      <c r="D344" s="57" t="s">
        <v>18</v>
      </c>
      <c r="E344" s="100">
        <f t="shared" si="17"/>
        <v>0</v>
      </c>
      <c r="F344" s="101"/>
      <c r="G344" s="101"/>
      <c r="H344" s="101"/>
      <c r="I344" s="101"/>
      <c r="J344" s="102"/>
    </row>
    <row r="345" spans="1:10" ht="14.45" customHeight="1">
      <c r="A345" s="104">
        <f t="shared" si="18"/>
        <v>188</v>
      </c>
      <c r="B345" s="32" t="s">
        <v>769</v>
      </c>
      <c r="C345" s="57"/>
      <c r="D345" s="57" t="s">
        <v>18</v>
      </c>
      <c r="E345" s="100">
        <f>F345+G345+H345+I345</f>
        <v>0</v>
      </c>
      <c r="F345" s="101"/>
      <c r="G345" s="101"/>
      <c r="H345" s="101"/>
      <c r="I345" s="101"/>
      <c r="J345" s="102"/>
    </row>
    <row r="346" spans="1:10" ht="14.45" customHeight="1">
      <c r="A346" s="104">
        <f t="shared" si="18"/>
        <v>189</v>
      </c>
      <c r="B346" s="32" t="s">
        <v>340</v>
      </c>
      <c r="C346" s="57"/>
      <c r="D346" s="57" t="s">
        <v>18</v>
      </c>
      <c r="E346" s="100">
        <f t="shared" si="17"/>
        <v>0</v>
      </c>
      <c r="F346" s="101"/>
      <c r="G346" s="101"/>
      <c r="H346" s="101"/>
      <c r="I346" s="101"/>
      <c r="J346" s="102"/>
    </row>
    <row r="347" spans="1:10" ht="14.45" customHeight="1">
      <c r="A347" s="104">
        <f t="shared" si="18"/>
        <v>190</v>
      </c>
      <c r="B347" s="32" t="s">
        <v>770</v>
      </c>
      <c r="C347" s="57"/>
      <c r="D347" s="57" t="s">
        <v>18</v>
      </c>
      <c r="E347" s="100">
        <f>F347+G347+H347+I347</f>
        <v>0</v>
      </c>
      <c r="F347" s="101"/>
      <c r="G347" s="101"/>
      <c r="H347" s="101"/>
      <c r="I347" s="101"/>
      <c r="J347" s="102"/>
    </row>
    <row r="348" spans="1:10" ht="14.45" customHeight="1">
      <c r="A348" s="104">
        <f t="shared" si="18"/>
        <v>191</v>
      </c>
      <c r="B348" s="32" t="s">
        <v>343</v>
      </c>
      <c r="C348" s="57"/>
      <c r="D348" s="57" t="s">
        <v>18</v>
      </c>
      <c r="E348" s="100">
        <f t="shared" si="17"/>
        <v>0</v>
      </c>
      <c r="F348" s="101"/>
      <c r="G348" s="101"/>
      <c r="H348" s="101"/>
      <c r="I348" s="101"/>
      <c r="J348" s="102"/>
    </row>
    <row r="349" spans="1:10" ht="14.45" customHeight="1">
      <c r="A349" s="104">
        <f t="shared" si="18"/>
        <v>192</v>
      </c>
      <c r="B349" s="32" t="s">
        <v>346</v>
      </c>
      <c r="C349" s="57"/>
      <c r="D349" s="57" t="s">
        <v>18</v>
      </c>
      <c r="E349" s="100">
        <f t="shared" si="17"/>
        <v>0</v>
      </c>
      <c r="F349" s="101"/>
      <c r="G349" s="101"/>
      <c r="H349" s="101"/>
      <c r="I349" s="101"/>
      <c r="J349" s="102"/>
    </row>
    <row r="350" spans="1:10" ht="14.45" customHeight="1">
      <c r="A350" s="104">
        <f t="shared" si="18"/>
        <v>193</v>
      </c>
      <c r="B350" s="32" t="s">
        <v>771</v>
      </c>
      <c r="C350" s="57"/>
      <c r="D350" s="57" t="s">
        <v>18</v>
      </c>
      <c r="E350" s="100">
        <f>F350+G350+H350+I350</f>
        <v>0</v>
      </c>
      <c r="F350" s="101"/>
      <c r="G350" s="101"/>
      <c r="H350" s="101"/>
      <c r="I350" s="101"/>
      <c r="J350" s="102"/>
    </row>
    <row r="351" spans="1:10" ht="14.45" customHeight="1">
      <c r="A351" s="104">
        <f t="shared" si="18"/>
        <v>194</v>
      </c>
      <c r="B351" s="32" t="s">
        <v>348</v>
      </c>
      <c r="C351" s="57" t="s">
        <v>1114</v>
      </c>
      <c r="D351" s="57" t="s">
        <v>18</v>
      </c>
      <c r="E351" s="100">
        <f t="shared" si="17"/>
        <v>0</v>
      </c>
      <c r="F351" s="101"/>
      <c r="G351" s="101"/>
      <c r="H351" s="101"/>
      <c r="I351" s="101"/>
      <c r="J351" s="102"/>
    </row>
    <row r="352" spans="1:10" s="98" customFormat="1" ht="20.100000000000001" customHeight="1">
      <c r="A352" s="97"/>
      <c r="B352" s="174" t="s">
        <v>349</v>
      </c>
      <c r="C352" s="174"/>
      <c r="D352" s="174"/>
      <c r="E352" s="174"/>
      <c r="F352" s="174"/>
      <c r="G352" s="174"/>
      <c r="H352" s="174"/>
      <c r="I352" s="174"/>
      <c r="J352" s="174"/>
    </row>
    <row r="353" spans="1:10" ht="14.45" customHeight="1">
      <c r="A353" s="104">
        <v>195</v>
      </c>
      <c r="B353" s="32" t="s">
        <v>350</v>
      </c>
      <c r="C353" s="57" t="s">
        <v>1114</v>
      </c>
      <c r="D353" s="57" t="s">
        <v>18</v>
      </c>
      <c r="E353" s="100">
        <f t="shared" ref="E353:E363" si="19">F353+G353+H353+I353</f>
        <v>0</v>
      </c>
      <c r="F353" s="101"/>
      <c r="G353" s="101"/>
      <c r="H353" s="101"/>
      <c r="I353" s="101"/>
      <c r="J353" s="102"/>
    </row>
    <row r="354" spans="1:10" ht="14.45" customHeight="1">
      <c r="A354" s="104">
        <f>A353+1</f>
        <v>196</v>
      </c>
      <c r="B354" s="32" t="s">
        <v>352</v>
      </c>
      <c r="C354" s="51"/>
      <c r="D354" s="59" t="s">
        <v>18</v>
      </c>
      <c r="E354" s="100">
        <f t="shared" si="19"/>
        <v>0</v>
      </c>
      <c r="F354" s="51"/>
      <c r="G354" s="51"/>
      <c r="H354" s="51"/>
      <c r="I354" s="51"/>
      <c r="J354" s="51"/>
    </row>
    <row r="355" spans="1:10" ht="14.45" customHeight="1">
      <c r="A355" s="104">
        <f t="shared" ref="A355:A363" si="20">A354+1</f>
        <v>197</v>
      </c>
      <c r="B355" s="51" t="s">
        <v>772</v>
      </c>
      <c r="C355" s="57" t="s">
        <v>1115</v>
      </c>
      <c r="D355" s="57" t="s">
        <v>18</v>
      </c>
      <c r="E355" s="100">
        <f t="shared" si="19"/>
        <v>0</v>
      </c>
      <c r="F355" s="101"/>
      <c r="G355" s="101"/>
      <c r="H355" s="101"/>
      <c r="I355" s="101"/>
      <c r="J355" s="102"/>
    </row>
    <row r="356" spans="1:10" ht="14.45" customHeight="1">
      <c r="A356" s="104">
        <f t="shared" si="20"/>
        <v>198</v>
      </c>
      <c r="B356" s="32" t="s">
        <v>355</v>
      </c>
      <c r="C356" s="57"/>
      <c r="D356" s="57" t="s">
        <v>18</v>
      </c>
      <c r="E356" s="100">
        <f t="shared" si="19"/>
        <v>0</v>
      </c>
      <c r="F356" s="101"/>
      <c r="G356" s="101"/>
      <c r="H356" s="101"/>
      <c r="I356" s="101"/>
      <c r="J356" s="102"/>
    </row>
    <row r="357" spans="1:10" ht="14.45" customHeight="1">
      <c r="A357" s="104">
        <f t="shared" si="20"/>
        <v>199</v>
      </c>
      <c r="B357" s="32" t="s">
        <v>773</v>
      </c>
      <c r="C357" s="57"/>
      <c r="D357" s="57" t="s">
        <v>18</v>
      </c>
      <c r="E357" s="100">
        <f t="shared" si="19"/>
        <v>0</v>
      </c>
      <c r="F357" s="101"/>
      <c r="G357" s="101"/>
      <c r="H357" s="101"/>
      <c r="I357" s="101"/>
      <c r="J357" s="102"/>
    </row>
    <row r="358" spans="1:10" ht="14.45" customHeight="1">
      <c r="A358" s="104">
        <f t="shared" si="20"/>
        <v>200</v>
      </c>
      <c r="B358" s="32" t="s">
        <v>358</v>
      </c>
      <c r="C358" s="57"/>
      <c r="D358" s="57" t="s">
        <v>18</v>
      </c>
      <c r="E358" s="100">
        <f t="shared" si="19"/>
        <v>0</v>
      </c>
      <c r="F358" s="101"/>
      <c r="G358" s="101"/>
      <c r="H358" s="101"/>
      <c r="I358" s="101"/>
      <c r="J358" s="102"/>
    </row>
    <row r="359" spans="1:10" ht="14.45" customHeight="1">
      <c r="A359" s="104">
        <f t="shared" si="20"/>
        <v>201</v>
      </c>
      <c r="B359" s="51" t="s">
        <v>360</v>
      </c>
      <c r="C359" s="57" t="s">
        <v>1115</v>
      </c>
      <c r="D359" s="57" t="s">
        <v>18</v>
      </c>
      <c r="E359" s="100">
        <f t="shared" si="19"/>
        <v>0</v>
      </c>
      <c r="F359" s="101"/>
      <c r="G359" s="101"/>
      <c r="H359" s="101"/>
      <c r="I359" s="101"/>
      <c r="J359" s="102"/>
    </row>
    <row r="360" spans="1:10" ht="14.45" customHeight="1">
      <c r="A360" s="104">
        <f t="shared" si="20"/>
        <v>202</v>
      </c>
      <c r="B360" s="51" t="s">
        <v>362</v>
      </c>
      <c r="C360" s="57"/>
      <c r="D360" s="57" t="s">
        <v>18</v>
      </c>
      <c r="E360" s="100">
        <f t="shared" si="19"/>
        <v>0</v>
      </c>
      <c r="F360" s="101"/>
      <c r="G360" s="101"/>
      <c r="H360" s="101"/>
      <c r="I360" s="101"/>
      <c r="J360" s="102"/>
    </row>
    <row r="361" spans="1:10" ht="14.45" customHeight="1">
      <c r="A361" s="104">
        <f t="shared" si="20"/>
        <v>203</v>
      </c>
      <c r="B361" s="51" t="s">
        <v>365</v>
      </c>
      <c r="C361" s="57" t="s">
        <v>1115</v>
      </c>
      <c r="D361" s="57" t="s">
        <v>18</v>
      </c>
      <c r="E361" s="100">
        <f t="shared" si="19"/>
        <v>0</v>
      </c>
      <c r="F361" s="101"/>
      <c r="G361" s="101"/>
      <c r="H361" s="101"/>
      <c r="I361" s="101"/>
      <c r="J361" s="102"/>
    </row>
    <row r="362" spans="1:10" ht="14.45" customHeight="1">
      <c r="A362" s="104">
        <f t="shared" si="20"/>
        <v>204</v>
      </c>
      <c r="B362" s="32" t="s">
        <v>774</v>
      </c>
      <c r="C362" s="57"/>
      <c r="D362" s="57" t="s">
        <v>18</v>
      </c>
      <c r="E362" s="100">
        <f t="shared" si="19"/>
        <v>0</v>
      </c>
      <c r="F362" s="101"/>
      <c r="G362" s="101"/>
      <c r="H362" s="101"/>
      <c r="I362" s="101"/>
      <c r="J362" s="102"/>
    </row>
    <row r="363" spans="1:10" ht="14.45" customHeight="1">
      <c r="A363" s="104">
        <f t="shared" si="20"/>
        <v>205</v>
      </c>
      <c r="B363" s="32" t="s">
        <v>775</v>
      </c>
      <c r="C363" s="57"/>
      <c r="D363" s="57" t="s">
        <v>18</v>
      </c>
      <c r="E363" s="100">
        <f t="shared" si="19"/>
        <v>0</v>
      </c>
      <c r="F363" s="101"/>
      <c r="G363" s="101"/>
      <c r="H363" s="101"/>
      <c r="I363" s="101"/>
      <c r="J363" s="102"/>
    </row>
    <row r="364" spans="1:10" s="98" customFormat="1" ht="20.100000000000001" customHeight="1">
      <c r="A364" s="97"/>
      <c r="B364" s="174" t="s">
        <v>776</v>
      </c>
      <c r="C364" s="174" t="s">
        <v>1116</v>
      </c>
      <c r="D364" s="174"/>
      <c r="E364" s="174"/>
      <c r="F364" s="174"/>
      <c r="G364" s="174"/>
      <c r="H364" s="174"/>
      <c r="I364" s="174"/>
      <c r="J364" s="174"/>
    </row>
    <row r="365" spans="1:10" ht="14.45" customHeight="1">
      <c r="A365" s="104">
        <v>206</v>
      </c>
      <c r="B365" s="51" t="s">
        <v>366</v>
      </c>
      <c r="C365" s="57" t="s">
        <v>1116</v>
      </c>
      <c r="D365" s="57" t="s">
        <v>18</v>
      </c>
      <c r="E365" s="100">
        <f t="shared" ref="E365:E383" si="21">F365+G365+H365+I365</f>
        <v>0</v>
      </c>
      <c r="F365" s="101"/>
      <c r="G365" s="101"/>
      <c r="H365" s="101"/>
      <c r="I365" s="101"/>
      <c r="J365" s="102"/>
    </row>
    <row r="366" spans="1:10" ht="14.45" customHeight="1">
      <c r="A366" s="104">
        <f>A365+1</f>
        <v>207</v>
      </c>
      <c r="B366" s="32" t="s">
        <v>368</v>
      </c>
      <c r="C366" s="57" t="s">
        <v>1116</v>
      </c>
      <c r="D366" s="57" t="s">
        <v>18</v>
      </c>
      <c r="E366" s="100">
        <f t="shared" si="21"/>
        <v>0</v>
      </c>
      <c r="F366" s="101"/>
      <c r="G366" s="101"/>
      <c r="H366" s="101"/>
      <c r="I366" s="101"/>
      <c r="J366" s="102"/>
    </row>
    <row r="367" spans="1:10" ht="14.45" customHeight="1">
      <c r="A367" s="104">
        <f t="shared" ref="A367:A383" si="22">A366+1</f>
        <v>208</v>
      </c>
      <c r="B367" s="32" t="s">
        <v>370</v>
      </c>
      <c r="C367" s="57" t="s">
        <v>1117</v>
      </c>
      <c r="D367" s="57" t="s">
        <v>18</v>
      </c>
      <c r="E367" s="100">
        <f t="shared" si="21"/>
        <v>0</v>
      </c>
      <c r="F367" s="101"/>
      <c r="G367" s="101"/>
      <c r="H367" s="101"/>
      <c r="I367" s="101"/>
      <c r="J367" s="102"/>
    </row>
    <row r="368" spans="1:10" ht="14.45" customHeight="1">
      <c r="A368" s="104">
        <f t="shared" si="22"/>
        <v>209</v>
      </c>
      <c r="B368" s="32" t="s">
        <v>372</v>
      </c>
      <c r="C368" s="57" t="s">
        <v>1118</v>
      </c>
      <c r="D368" s="57" t="s">
        <v>18</v>
      </c>
      <c r="E368" s="100">
        <f t="shared" si="21"/>
        <v>0</v>
      </c>
      <c r="F368" s="101"/>
      <c r="G368" s="101"/>
      <c r="H368" s="101"/>
      <c r="I368" s="101"/>
      <c r="J368" s="102"/>
    </row>
    <row r="369" spans="1:10" ht="14.45" customHeight="1">
      <c r="A369" s="104">
        <f t="shared" si="22"/>
        <v>210</v>
      </c>
      <c r="B369" s="32" t="s">
        <v>783</v>
      </c>
      <c r="C369" s="57"/>
      <c r="D369" s="57" t="s">
        <v>18</v>
      </c>
      <c r="E369" s="100">
        <f>F369+G369+H369+I369</f>
        <v>0</v>
      </c>
      <c r="F369" s="101"/>
      <c r="G369" s="101"/>
      <c r="H369" s="101"/>
      <c r="I369" s="101"/>
      <c r="J369" s="102"/>
    </row>
    <row r="370" spans="1:10" ht="14.45" customHeight="1">
      <c r="A370" s="104">
        <f t="shared" si="22"/>
        <v>211</v>
      </c>
      <c r="B370" s="32" t="s">
        <v>1119</v>
      </c>
      <c r="C370" s="57"/>
      <c r="D370" s="57" t="s">
        <v>18</v>
      </c>
      <c r="E370" s="100">
        <f>F370+G370+H370+I370</f>
        <v>0</v>
      </c>
      <c r="F370" s="101"/>
      <c r="G370" s="101"/>
      <c r="H370" s="101"/>
      <c r="I370" s="101"/>
      <c r="J370" s="102"/>
    </row>
    <row r="371" spans="1:10" ht="14.45" customHeight="1">
      <c r="A371" s="104">
        <f t="shared" si="22"/>
        <v>212</v>
      </c>
      <c r="B371" s="32" t="s">
        <v>374</v>
      </c>
      <c r="C371" s="57" t="s">
        <v>1118</v>
      </c>
      <c r="D371" s="57" t="s">
        <v>18</v>
      </c>
      <c r="E371" s="100">
        <f t="shared" si="21"/>
        <v>0</v>
      </c>
      <c r="F371" s="101"/>
      <c r="G371" s="101"/>
      <c r="H371" s="101"/>
      <c r="I371" s="101"/>
      <c r="J371" s="102"/>
    </row>
    <row r="372" spans="1:10" ht="14.45" customHeight="1">
      <c r="A372" s="104">
        <f t="shared" si="22"/>
        <v>213</v>
      </c>
      <c r="B372" s="51" t="s">
        <v>777</v>
      </c>
      <c r="C372" s="57" t="s">
        <v>1120</v>
      </c>
      <c r="D372" s="57" t="s">
        <v>18</v>
      </c>
      <c r="E372" s="100">
        <f t="shared" si="21"/>
        <v>0</v>
      </c>
      <c r="F372" s="101"/>
      <c r="G372" s="101"/>
      <c r="H372" s="101"/>
      <c r="I372" s="101"/>
      <c r="J372" s="102"/>
    </row>
    <row r="373" spans="1:10" ht="14.45" customHeight="1">
      <c r="A373" s="104">
        <f t="shared" si="22"/>
        <v>214</v>
      </c>
      <c r="B373" s="51" t="s">
        <v>778</v>
      </c>
      <c r="C373" s="57" t="s">
        <v>1120</v>
      </c>
      <c r="D373" s="57" t="s">
        <v>18</v>
      </c>
      <c r="E373" s="100">
        <f t="shared" si="21"/>
        <v>0</v>
      </c>
      <c r="F373" s="101"/>
      <c r="G373" s="101"/>
      <c r="H373" s="101"/>
      <c r="I373" s="101"/>
      <c r="J373" s="102"/>
    </row>
    <row r="374" spans="1:10" ht="14.45" customHeight="1">
      <c r="A374" s="104">
        <f t="shared" si="22"/>
        <v>215</v>
      </c>
      <c r="B374" s="51" t="s">
        <v>779</v>
      </c>
      <c r="C374" s="57"/>
      <c r="D374" s="57" t="s">
        <v>18</v>
      </c>
      <c r="E374" s="100">
        <f t="shared" si="21"/>
        <v>0</v>
      </c>
      <c r="F374" s="101"/>
      <c r="G374" s="101"/>
      <c r="H374" s="101"/>
      <c r="I374" s="101"/>
      <c r="J374" s="102"/>
    </row>
    <row r="375" spans="1:10" ht="14.45" customHeight="1">
      <c r="A375" s="104">
        <f t="shared" si="22"/>
        <v>216</v>
      </c>
      <c r="B375" s="32" t="s">
        <v>379</v>
      </c>
      <c r="C375" s="57"/>
      <c r="D375" s="57" t="s">
        <v>18</v>
      </c>
      <c r="E375" s="100">
        <f t="shared" si="21"/>
        <v>0</v>
      </c>
      <c r="F375" s="101"/>
      <c r="G375" s="101"/>
      <c r="H375" s="101"/>
      <c r="I375" s="101"/>
      <c r="J375" s="102"/>
    </row>
    <row r="376" spans="1:10" ht="14.45" customHeight="1">
      <c r="A376" s="104">
        <f t="shared" si="22"/>
        <v>217</v>
      </c>
      <c r="B376" s="32" t="s">
        <v>381</v>
      </c>
      <c r="C376" s="57"/>
      <c r="D376" s="57" t="s">
        <v>18</v>
      </c>
      <c r="E376" s="100">
        <f t="shared" si="21"/>
        <v>0</v>
      </c>
      <c r="F376" s="101"/>
      <c r="G376" s="101"/>
      <c r="H376" s="101"/>
      <c r="I376" s="101"/>
      <c r="J376" s="102"/>
    </row>
    <row r="377" spans="1:10" ht="14.45" customHeight="1">
      <c r="A377" s="104">
        <f t="shared" si="22"/>
        <v>218</v>
      </c>
      <c r="B377" s="32" t="s">
        <v>383</v>
      </c>
      <c r="C377" s="57"/>
      <c r="D377" s="57" t="s">
        <v>18</v>
      </c>
      <c r="E377" s="100">
        <f t="shared" si="21"/>
        <v>0</v>
      </c>
      <c r="F377" s="101"/>
      <c r="G377" s="101"/>
      <c r="H377" s="101"/>
      <c r="I377" s="101"/>
      <c r="J377" s="102"/>
    </row>
    <row r="378" spans="1:10" ht="14.45" customHeight="1">
      <c r="A378" s="104">
        <f t="shared" si="22"/>
        <v>219</v>
      </c>
      <c r="B378" s="51" t="s">
        <v>385</v>
      </c>
      <c r="C378" s="57"/>
      <c r="D378" s="57" t="s">
        <v>18</v>
      </c>
      <c r="E378" s="100">
        <f t="shared" si="21"/>
        <v>0</v>
      </c>
      <c r="F378" s="101"/>
      <c r="G378" s="101"/>
      <c r="H378" s="101"/>
      <c r="I378" s="101"/>
      <c r="J378" s="102"/>
    </row>
    <row r="379" spans="1:10" ht="14.45" customHeight="1">
      <c r="A379" s="104">
        <f t="shared" si="22"/>
        <v>220</v>
      </c>
      <c r="B379" s="32" t="s">
        <v>387</v>
      </c>
      <c r="C379" s="51"/>
      <c r="D379" s="59" t="s">
        <v>18</v>
      </c>
      <c r="E379" s="100">
        <f t="shared" si="21"/>
        <v>0</v>
      </c>
      <c r="F379" s="51"/>
      <c r="G379" s="51"/>
      <c r="H379" s="51"/>
      <c r="I379" s="51"/>
      <c r="J379" s="51"/>
    </row>
    <row r="380" spans="1:10" ht="14.45" customHeight="1">
      <c r="A380" s="104">
        <f t="shared" si="22"/>
        <v>221</v>
      </c>
      <c r="B380" s="32" t="s">
        <v>389</v>
      </c>
      <c r="C380" s="57" t="s">
        <v>1121</v>
      </c>
      <c r="D380" s="57" t="s">
        <v>18</v>
      </c>
      <c r="E380" s="100">
        <f t="shared" si="21"/>
        <v>0</v>
      </c>
      <c r="F380" s="101"/>
      <c r="G380" s="101"/>
      <c r="H380" s="101"/>
      <c r="I380" s="101"/>
      <c r="J380" s="102"/>
    </row>
    <row r="381" spans="1:10" ht="14.45" customHeight="1">
      <c r="A381" s="104">
        <f t="shared" si="22"/>
        <v>222</v>
      </c>
      <c r="B381" s="67" t="s">
        <v>780</v>
      </c>
      <c r="C381" s="57" t="s">
        <v>1121</v>
      </c>
      <c r="D381" s="57" t="s">
        <v>18</v>
      </c>
      <c r="E381" s="100">
        <f t="shared" si="21"/>
        <v>0</v>
      </c>
      <c r="F381" s="101"/>
      <c r="G381" s="101"/>
      <c r="H381" s="101"/>
      <c r="I381" s="101"/>
      <c r="J381" s="102"/>
    </row>
    <row r="382" spans="1:10" ht="14.45" customHeight="1">
      <c r="A382" s="104">
        <f t="shared" si="22"/>
        <v>223</v>
      </c>
      <c r="B382" s="67" t="s">
        <v>781</v>
      </c>
      <c r="C382" s="57"/>
      <c r="D382" s="57" t="s">
        <v>18</v>
      </c>
      <c r="E382" s="100">
        <f t="shared" si="21"/>
        <v>0</v>
      </c>
      <c r="F382" s="101"/>
      <c r="G382" s="101"/>
      <c r="H382" s="101"/>
      <c r="I382" s="101"/>
      <c r="J382" s="102"/>
    </row>
    <row r="383" spans="1:10" ht="14.45" customHeight="1">
      <c r="A383" s="104">
        <f t="shared" si="22"/>
        <v>224</v>
      </c>
      <c r="B383" s="67" t="s">
        <v>782</v>
      </c>
      <c r="C383" s="57" t="s">
        <v>1122</v>
      </c>
      <c r="D383" s="57" t="s">
        <v>18</v>
      </c>
      <c r="E383" s="100">
        <f t="shared" si="21"/>
        <v>0</v>
      </c>
      <c r="F383" s="101"/>
      <c r="G383" s="101"/>
      <c r="H383" s="101"/>
      <c r="I383" s="101"/>
      <c r="J383" s="102"/>
    </row>
    <row r="384" spans="1:10" s="98" customFormat="1" ht="20.100000000000001" customHeight="1">
      <c r="A384" s="97"/>
      <c r="B384" s="174" t="s">
        <v>1123</v>
      </c>
      <c r="C384" s="174"/>
      <c r="D384" s="174"/>
      <c r="E384" s="174"/>
      <c r="F384" s="174"/>
      <c r="G384" s="174"/>
      <c r="H384" s="174"/>
      <c r="I384" s="174"/>
      <c r="J384" s="174"/>
    </row>
    <row r="385" spans="1:10" ht="14.45" customHeight="1">
      <c r="A385" s="104">
        <v>225</v>
      </c>
      <c r="B385" s="51" t="s">
        <v>396</v>
      </c>
      <c r="C385" s="51"/>
      <c r="D385" s="117" t="s">
        <v>397</v>
      </c>
      <c r="E385" s="100">
        <f t="shared" ref="E385:E390" si="23">F385+G385+H385+I385</f>
        <v>0</v>
      </c>
      <c r="F385" s="51"/>
      <c r="G385" s="51"/>
      <c r="H385" s="51"/>
      <c r="I385" s="51"/>
      <c r="J385" s="51"/>
    </row>
    <row r="386" spans="1:10" ht="14.45" customHeight="1">
      <c r="A386" s="104">
        <f t="shared" ref="A386:A391" si="24">A385+1</f>
        <v>226</v>
      </c>
      <c r="B386" s="32" t="s">
        <v>399</v>
      </c>
      <c r="C386" s="57" t="s">
        <v>1124</v>
      </c>
      <c r="D386" s="57" t="s">
        <v>397</v>
      </c>
      <c r="E386" s="100">
        <f t="shared" si="23"/>
        <v>0</v>
      </c>
      <c r="F386" s="101"/>
      <c r="G386" s="101"/>
      <c r="H386" s="101"/>
      <c r="I386" s="101"/>
      <c r="J386" s="102"/>
    </row>
    <row r="387" spans="1:10" ht="14.45" customHeight="1">
      <c r="A387" s="104">
        <f t="shared" si="24"/>
        <v>227</v>
      </c>
      <c r="B387" s="32" t="s">
        <v>401</v>
      </c>
      <c r="C387" s="57"/>
      <c r="D387" s="57" t="s">
        <v>397</v>
      </c>
      <c r="E387" s="100">
        <f t="shared" si="23"/>
        <v>0</v>
      </c>
      <c r="F387" s="101"/>
      <c r="G387" s="101"/>
      <c r="H387" s="101"/>
      <c r="I387" s="101"/>
      <c r="J387" s="102"/>
    </row>
    <row r="388" spans="1:10" ht="14.45" customHeight="1">
      <c r="A388" s="104">
        <f t="shared" si="24"/>
        <v>228</v>
      </c>
      <c r="B388" s="51" t="s">
        <v>784</v>
      </c>
      <c r="C388" s="57" t="s">
        <v>1124</v>
      </c>
      <c r="D388" s="57" t="s">
        <v>18</v>
      </c>
      <c r="E388" s="100">
        <f t="shared" si="23"/>
        <v>0</v>
      </c>
      <c r="F388" s="101"/>
      <c r="G388" s="101"/>
      <c r="H388" s="101"/>
      <c r="I388" s="101"/>
      <c r="J388" s="102"/>
    </row>
    <row r="389" spans="1:10" ht="14.45" customHeight="1">
      <c r="A389" s="104">
        <f t="shared" si="24"/>
        <v>229</v>
      </c>
      <c r="B389" s="51" t="s">
        <v>404</v>
      </c>
      <c r="C389" s="57"/>
      <c r="D389" s="57" t="s">
        <v>18</v>
      </c>
      <c r="E389" s="100">
        <f t="shared" si="23"/>
        <v>0</v>
      </c>
      <c r="F389" s="101"/>
      <c r="G389" s="101"/>
      <c r="H389" s="101"/>
      <c r="I389" s="101"/>
      <c r="J389" s="102"/>
    </row>
    <row r="390" spans="1:10" ht="14.45" customHeight="1">
      <c r="A390" s="104">
        <f t="shared" si="24"/>
        <v>230</v>
      </c>
      <c r="B390" s="32" t="s">
        <v>406</v>
      </c>
      <c r="C390" s="57"/>
      <c r="D390" s="57" t="s">
        <v>18</v>
      </c>
      <c r="E390" s="100">
        <f t="shared" si="23"/>
        <v>0</v>
      </c>
      <c r="F390" s="101"/>
      <c r="G390" s="101"/>
      <c r="H390" s="101"/>
      <c r="I390" s="101"/>
      <c r="J390" s="102"/>
    </row>
    <row r="391" spans="1:10" s="109" customFormat="1" ht="14.45" customHeight="1">
      <c r="A391" s="104">
        <f t="shared" si="24"/>
        <v>231</v>
      </c>
      <c r="B391" s="32" t="s">
        <v>1125</v>
      </c>
      <c r="C391" s="57"/>
      <c r="D391" s="57" t="s">
        <v>18</v>
      </c>
      <c r="E391" s="100">
        <f>F391+G391+H391+I391</f>
        <v>0</v>
      </c>
      <c r="F391" s="101"/>
      <c r="G391" s="101"/>
      <c r="H391" s="101"/>
      <c r="I391" s="101"/>
      <c r="J391" s="102"/>
    </row>
    <row r="392" spans="1:10" s="98" customFormat="1" ht="20.100000000000001" customHeight="1">
      <c r="A392" s="97"/>
      <c r="B392" s="174" t="s">
        <v>1126</v>
      </c>
      <c r="C392" s="174"/>
      <c r="D392" s="174"/>
      <c r="E392" s="174"/>
      <c r="F392" s="174"/>
      <c r="G392" s="174"/>
      <c r="H392" s="174"/>
      <c r="I392" s="174"/>
      <c r="J392" s="174"/>
    </row>
    <row r="393" spans="1:10" ht="14.45" customHeight="1">
      <c r="A393" s="104">
        <v>232</v>
      </c>
      <c r="B393" s="65" t="s">
        <v>409</v>
      </c>
      <c r="C393" s="57"/>
      <c r="D393" s="57" t="s">
        <v>18</v>
      </c>
      <c r="E393" s="100">
        <f t="shared" ref="E393:E460" si="25">F393+G393+H393+I393</f>
        <v>0</v>
      </c>
      <c r="F393" s="101"/>
      <c r="G393" s="101"/>
      <c r="H393" s="101"/>
      <c r="I393" s="101"/>
      <c r="J393" s="102"/>
    </row>
    <row r="394" spans="1:10" ht="14.45" customHeight="1">
      <c r="A394" s="104">
        <f>A393+1</f>
        <v>233</v>
      </c>
      <c r="B394" s="65" t="s">
        <v>411</v>
      </c>
      <c r="C394" s="57"/>
      <c r="D394" s="57" t="s">
        <v>18</v>
      </c>
      <c r="E394" s="100">
        <f t="shared" si="25"/>
        <v>0</v>
      </c>
      <c r="F394" s="101"/>
      <c r="G394" s="101"/>
      <c r="H394" s="101"/>
      <c r="I394" s="101"/>
      <c r="J394" s="102"/>
    </row>
    <row r="395" spans="1:10" ht="14.45" customHeight="1">
      <c r="A395" s="104">
        <f t="shared" ref="A395:A458" si="26">A394+1</f>
        <v>234</v>
      </c>
      <c r="B395" s="65" t="s">
        <v>413</v>
      </c>
      <c r="C395" s="57"/>
      <c r="D395" s="57" t="s">
        <v>18</v>
      </c>
      <c r="E395" s="100">
        <f t="shared" si="25"/>
        <v>0</v>
      </c>
      <c r="F395" s="101"/>
      <c r="G395" s="101"/>
      <c r="H395" s="101"/>
      <c r="I395" s="101"/>
      <c r="J395" s="102"/>
    </row>
    <row r="396" spans="1:10" ht="14.45" customHeight="1">
      <c r="A396" s="104">
        <f t="shared" si="26"/>
        <v>235</v>
      </c>
      <c r="B396" s="65" t="s">
        <v>415</v>
      </c>
      <c r="C396" s="57"/>
      <c r="D396" s="57" t="s">
        <v>397</v>
      </c>
      <c r="E396" s="100">
        <f t="shared" si="25"/>
        <v>0</v>
      </c>
      <c r="F396" s="101"/>
      <c r="G396" s="101"/>
      <c r="H396" s="101"/>
      <c r="I396" s="101"/>
      <c r="J396" s="102"/>
    </row>
    <row r="397" spans="1:10" ht="14.45" customHeight="1">
      <c r="A397" s="104">
        <f t="shared" si="26"/>
        <v>236</v>
      </c>
      <c r="B397" s="32" t="s">
        <v>788</v>
      </c>
      <c r="C397" s="57"/>
      <c r="D397" s="57" t="s">
        <v>18</v>
      </c>
      <c r="E397" s="100">
        <f>F397+G397+H397+I397</f>
        <v>0</v>
      </c>
      <c r="F397" s="32"/>
      <c r="G397" s="32"/>
      <c r="H397" s="32"/>
      <c r="I397" s="32"/>
      <c r="J397" s="32"/>
    </row>
    <row r="398" spans="1:10" ht="14.45" customHeight="1">
      <c r="A398" s="104">
        <f t="shared" si="26"/>
        <v>237</v>
      </c>
      <c r="B398" s="32" t="s">
        <v>789</v>
      </c>
      <c r="C398" s="57"/>
      <c r="D398" s="57" t="s">
        <v>18</v>
      </c>
      <c r="E398" s="100">
        <f>F398+G398+H398+I398</f>
        <v>0</v>
      </c>
      <c r="F398" s="32"/>
      <c r="G398" s="32"/>
      <c r="H398" s="32"/>
      <c r="I398" s="32"/>
      <c r="J398" s="32"/>
    </row>
    <row r="399" spans="1:10" ht="14.45" customHeight="1">
      <c r="A399" s="104">
        <f t="shared" si="26"/>
        <v>238</v>
      </c>
      <c r="B399" s="32" t="s">
        <v>790</v>
      </c>
      <c r="C399" s="57"/>
      <c r="D399" s="57" t="s">
        <v>18</v>
      </c>
      <c r="E399" s="100">
        <f>F399+G399+H399+I399</f>
        <v>0</v>
      </c>
      <c r="F399" s="32"/>
      <c r="G399" s="32"/>
      <c r="H399" s="32"/>
      <c r="I399" s="32"/>
      <c r="J399" s="32"/>
    </row>
    <row r="400" spans="1:10" ht="14.45" customHeight="1">
      <c r="A400" s="104">
        <f t="shared" si="26"/>
        <v>239</v>
      </c>
      <c r="B400" s="32" t="s">
        <v>791</v>
      </c>
      <c r="C400" s="57"/>
      <c r="D400" s="57" t="s">
        <v>18</v>
      </c>
      <c r="E400" s="100">
        <f>F400+G400+H400+I400</f>
        <v>0</v>
      </c>
      <c r="F400" s="32"/>
      <c r="G400" s="32"/>
      <c r="H400" s="32"/>
      <c r="I400" s="32"/>
      <c r="J400" s="32"/>
    </row>
    <row r="401" spans="1:10" ht="14.45" customHeight="1">
      <c r="A401" s="104">
        <f t="shared" si="26"/>
        <v>240</v>
      </c>
      <c r="B401" s="32" t="s">
        <v>792</v>
      </c>
      <c r="C401" s="57"/>
      <c r="D401" s="57" t="s">
        <v>18</v>
      </c>
      <c r="E401" s="100">
        <f>F401+G401+H401+I401</f>
        <v>0</v>
      </c>
      <c r="F401" s="32"/>
      <c r="G401" s="32"/>
      <c r="H401" s="32"/>
      <c r="I401" s="32"/>
      <c r="J401" s="32"/>
    </row>
    <row r="402" spans="1:10" ht="14.45" customHeight="1">
      <c r="A402" s="104">
        <f t="shared" si="26"/>
        <v>241</v>
      </c>
      <c r="B402" s="65" t="s">
        <v>417</v>
      </c>
      <c r="C402" s="57"/>
      <c r="D402" s="57" t="s">
        <v>18</v>
      </c>
      <c r="E402" s="100">
        <f t="shared" si="25"/>
        <v>0</v>
      </c>
      <c r="F402" s="101"/>
      <c r="G402" s="101"/>
      <c r="H402" s="101"/>
      <c r="I402" s="101"/>
      <c r="J402" s="102"/>
    </row>
    <row r="403" spans="1:10" ht="14.45" customHeight="1">
      <c r="A403" s="104">
        <f t="shared" si="26"/>
        <v>242</v>
      </c>
      <c r="B403" s="65" t="s">
        <v>419</v>
      </c>
      <c r="C403" s="57" t="s">
        <v>1127</v>
      </c>
      <c r="D403" s="57" t="s">
        <v>397</v>
      </c>
      <c r="E403" s="100">
        <f t="shared" si="25"/>
        <v>0</v>
      </c>
      <c r="F403" s="101"/>
      <c r="G403" s="101"/>
      <c r="H403" s="101"/>
      <c r="I403" s="101"/>
      <c r="J403" s="102"/>
    </row>
    <row r="404" spans="1:10" ht="14.45" customHeight="1">
      <c r="A404" s="104">
        <f t="shared" si="26"/>
        <v>243</v>
      </c>
      <c r="B404" s="65" t="s">
        <v>421</v>
      </c>
      <c r="C404" s="57"/>
      <c r="D404" s="57" t="s">
        <v>397</v>
      </c>
      <c r="E404" s="100">
        <f t="shared" si="25"/>
        <v>0</v>
      </c>
      <c r="F404" s="101"/>
      <c r="G404" s="101"/>
      <c r="H404" s="101"/>
      <c r="I404" s="101"/>
      <c r="J404" s="102"/>
    </row>
    <row r="405" spans="1:10" ht="14.45" customHeight="1">
      <c r="A405" s="104">
        <f t="shared" si="26"/>
        <v>244</v>
      </c>
      <c r="B405" s="65" t="s">
        <v>423</v>
      </c>
      <c r="C405" s="57" t="s">
        <v>1128</v>
      </c>
      <c r="D405" s="57" t="s">
        <v>18</v>
      </c>
      <c r="E405" s="100">
        <f t="shared" si="25"/>
        <v>0</v>
      </c>
      <c r="F405" s="101"/>
      <c r="G405" s="101"/>
      <c r="H405" s="101"/>
      <c r="I405" s="101"/>
      <c r="J405" s="102"/>
    </row>
    <row r="406" spans="1:10" ht="14.45" customHeight="1">
      <c r="A406" s="104">
        <f t="shared" si="26"/>
        <v>245</v>
      </c>
      <c r="B406" s="65" t="s">
        <v>425</v>
      </c>
      <c r="C406" s="57"/>
      <c r="D406" s="57" t="s">
        <v>18</v>
      </c>
      <c r="E406" s="100">
        <f t="shared" si="25"/>
        <v>0</v>
      </c>
      <c r="F406" s="101"/>
      <c r="G406" s="101"/>
      <c r="H406" s="101"/>
      <c r="I406" s="101"/>
      <c r="J406" s="102"/>
    </row>
    <row r="407" spans="1:10" ht="14.45" customHeight="1">
      <c r="A407" s="104">
        <f t="shared" si="26"/>
        <v>246</v>
      </c>
      <c r="B407" s="65" t="s">
        <v>427</v>
      </c>
      <c r="C407" s="57" t="s">
        <v>1129</v>
      </c>
      <c r="D407" s="57" t="s">
        <v>18</v>
      </c>
      <c r="E407" s="100">
        <f t="shared" si="25"/>
        <v>0</v>
      </c>
      <c r="F407" s="101"/>
      <c r="G407" s="101"/>
      <c r="H407" s="101"/>
      <c r="I407" s="101"/>
      <c r="J407" s="102"/>
    </row>
    <row r="408" spans="1:10" ht="14.45" customHeight="1">
      <c r="A408" s="104">
        <f t="shared" si="26"/>
        <v>247</v>
      </c>
      <c r="B408" s="56" t="s">
        <v>429</v>
      </c>
      <c r="C408" s="57"/>
      <c r="D408" s="57" t="s">
        <v>18</v>
      </c>
      <c r="E408" s="100">
        <f t="shared" si="25"/>
        <v>0</v>
      </c>
      <c r="F408" s="101"/>
      <c r="G408" s="101"/>
      <c r="H408" s="101"/>
      <c r="I408" s="101"/>
      <c r="J408" s="102"/>
    </row>
    <row r="409" spans="1:10" ht="14.45" customHeight="1">
      <c r="A409" s="104">
        <f t="shared" si="26"/>
        <v>248</v>
      </c>
      <c r="B409" s="65" t="s">
        <v>431</v>
      </c>
      <c r="C409" s="57"/>
      <c r="D409" s="57" t="s">
        <v>18</v>
      </c>
      <c r="E409" s="100">
        <f t="shared" si="25"/>
        <v>0</v>
      </c>
      <c r="F409" s="101"/>
      <c r="G409" s="101"/>
      <c r="H409" s="101"/>
      <c r="I409" s="101"/>
      <c r="J409" s="102"/>
    </row>
    <row r="410" spans="1:10" ht="14.45" customHeight="1">
      <c r="A410" s="104">
        <f t="shared" si="26"/>
        <v>249</v>
      </c>
      <c r="B410" s="65" t="s">
        <v>433</v>
      </c>
      <c r="C410" s="57" t="s">
        <v>1130</v>
      </c>
      <c r="D410" s="57" t="s">
        <v>18</v>
      </c>
      <c r="E410" s="100">
        <f t="shared" si="25"/>
        <v>0</v>
      </c>
      <c r="F410" s="101"/>
      <c r="G410" s="101"/>
      <c r="H410" s="101"/>
      <c r="I410" s="101"/>
      <c r="J410" s="102"/>
    </row>
    <row r="411" spans="1:10" ht="14.45" customHeight="1">
      <c r="A411" s="104">
        <f t="shared" si="26"/>
        <v>250</v>
      </c>
      <c r="B411" s="56" t="s">
        <v>435</v>
      </c>
      <c r="C411" s="57" t="s">
        <v>1130</v>
      </c>
      <c r="D411" s="57" t="s">
        <v>18</v>
      </c>
      <c r="E411" s="100">
        <f t="shared" si="25"/>
        <v>0</v>
      </c>
      <c r="F411" s="101"/>
      <c r="G411" s="101"/>
      <c r="H411" s="101"/>
      <c r="I411" s="101"/>
      <c r="J411" s="102"/>
    </row>
    <row r="412" spans="1:10" ht="14.45" customHeight="1">
      <c r="A412" s="104">
        <f t="shared" si="26"/>
        <v>251</v>
      </c>
      <c r="B412" s="56" t="s">
        <v>437</v>
      </c>
      <c r="C412" s="57"/>
      <c r="D412" s="57" t="s">
        <v>18</v>
      </c>
      <c r="E412" s="100">
        <f t="shared" si="25"/>
        <v>0</v>
      </c>
      <c r="F412" s="101"/>
      <c r="G412" s="101"/>
      <c r="H412" s="101"/>
      <c r="I412" s="101"/>
      <c r="J412" s="102"/>
    </row>
    <row r="413" spans="1:10" ht="14.45" customHeight="1">
      <c r="A413" s="104">
        <f t="shared" si="26"/>
        <v>252</v>
      </c>
      <c r="B413" s="65" t="s">
        <v>439</v>
      </c>
      <c r="C413" s="57"/>
      <c r="D413" s="57" t="s">
        <v>18</v>
      </c>
      <c r="E413" s="100">
        <f t="shared" si="25"/>
        <v>0</v>
      </c>
      <c r="F413" s="101"/>
      <c r="G413" s="101"/>
      <c r="H413" s="101"/>
      <c r="I413" s="101"/>
      <c r="J413" s="102"/>
    </row>
    <row r="414" spans="1:10" ht="14.45" customHeight="1">
      <c r="A414" s="104">
        <f t="shared" si="26"/>
        <v>253</v>
      </c>
      <c r="B414" s="56" t="s">
        <v>441</v>
      </c>
      <c r="C414" s="57" t="s">
        <v>1131</v>
      </c>
      <c r="D414" s="58" t="s">
        <v>18</v>
      </c>
      <c r="E414" s="100">
        <f t="shared" si="25"/>
        <v>0</v>
      </c>
      <c r="F414" s="101"/>
      <c r="G414" s="101"/>
      <c r="H414" s="101"/>
      <c r="I414" s="101"/>
      <c r="J414" s="102"/>
    </row>
    <row r="415" spans="1:10" ht="14.45" customHeight="1">
      <c r="A415" s="104">
        <f t="shared" si="26"/>
        <v>254</v>
      </c>
      <c r="B415" s="56" t="s">
        <v>443</v>
      </c>
      <c r="C415" s="57"/>
      <c r="D415" s="57" t="s">
        <v>18</v>
      </c>
      <c r="E415" s="100">
        <f t="shared" si="25"/>
        <v>0</v>
      </c>
      <c r="F415" s="101"/>
      <c r="G415" s="101"/>
      <c r="H415" s="101"/>
      <c r="I415" s="101"/>
      <c r="J415" s="102"/>
    </row>
    <row r="416" spans="1:10" ht="14.45" customHeight="1">
      <c r="A416" s="104">
        <f t="shared" si="26"/>
        <v>255</v>
      </c>
      <c r="B416" s="51" t="s">
        <v>445</v>
      </c>
      <c r="C416" s="57" t="s">
        <v>1132</v>
      </c>
      <c r="D416" s="57" t="s">
        <v>397</v>
      </c>
      <c r="E416" s="100">
        <f t="shared" si="25"/>
        <v>0</v>
      </c>
      <c r="F416" s="101"/>
      <c r="G416" s="101"/>
      <c r="H416" s="101"/>
      <c r="I416" s="101"/>
      <c r="J416" s="102"/>
    </row>
    <row r="417" spans="1:10" ht="14.45" customHeight="1">
      <c r="A417" s="104">
        <f t="shared" si="26"/>
        <v>256</v>
      </c>
      <c r="B417" s="56" t="s">
        <v>447</v>
      </c>
      <c r="C417" s="57"/>
      <c r="D417" s="57" t="s">
        <v>18</v>
      </c>
      <c r="E417" s="100">
        <f t="shared" si="25"/>
        <v>0</v>
      </c>
      <c r="F417" s="101"/>
      <c r="G417" s="101"/>
      <c r="H417" s="101"/>
      <c r="I417" s="101"/>
      <c r="J417" s="102"/>
    </row>
    <row r="418" spans="1:10" ht="14.45" customHeight="1">
      <c r="A418" s="104">
        <f t="shared" si="26"/>
        <v>257</v>
      </c>
      <c r="B418" s="65" t="s">
        <v>449</v>
      </c>
      <c r="C418" s="57"/>
      <c r="D418" s="57" t="s">
        <v>18</v>
      </c>
      <c r="E418" s="100">
        <f t="shared" si="25"/>
        <v>0</v>
      </c>
      <c r="F418" s="101"/>
      <c r="G418" s="101"/>
      <c r="H418" s="101"/>
      <c r="I418" s="101"/>
      <c r="J418" s="102"/>
    </row>
    <row r="419" spans="1:10" ht="14.45" customHeight="1">
      <c r="A419" s="104">
        <f t="shared" si="26"/>
        <v>258</v>
      </c>
      <c r="B419" s="65" t="s">
        <v>451</v>
      </c>
      <c r="C419" s="57"/>
      <c r="D419" s="57" t="s">
        <v>18</v>
      </c>
      <c r="E419" s="100">
        <f t="shared" si="25"/>
        <v>0</v>
      </c>
      <c r="F419" s="101"/>
      <c r="G419" s="101"/>
      <c r="H419" s="101"/>
      <c r="I419" s="101"/>
      <c r="J419" s="102"/>
    </row>
    <row r="420" spans="1:10" ht="14.45" customHeight="1">
      <c r="A420" s="104">
        <f t="shared" si="26"/>
        <v>259</v>
      </c>
      <c r="B420" s="65" t="s">
        <v>453</v>
      </c>
      <c r="C420" s="57"/>
      <c r="D420" s="57" t="s">
        <v>18</v>
      </c>
      <c r="E420" s="100">
        <f t="shared" si="25"/>
        <v>0</v>
      </c>
      <c r="F420" s="101"/>
      <c r="G420" s="101"/>
      <c r="H420" s="101"/>
      <c r="I420" s="101"/>
      <c r="J420" s="102"/>
    </row>
    <row r="421" spans="1:10" s="109" customFormat="1" ht="14.45" customHeight="1">
      <c r="A421" s="104">
        <f t="shared" si="26"/>
        <v>260</v>
      </c>
      <c r="B421" s="65" t="s">
        <v>1133</v>
      </c>
      <c r="C421" s="57"/>
      <c r="D421" s="57" t="s">
        <v>18</v>
      </c>
      <c r="E421" s="100">
        <f>F421+G421+H421+I421</f>
        <v>0</v>
      </c>
      <c r="F421" s="101"/>
      <c r="G421" s="101"/>
      <c r="H421" s="101"/>
      <c r="I421" s="101"/>
      <c r="J421" s="102"/>
    </row>
    <row r="422" spans="1:10" ht="14.45" customHeight="1">
      <c r="A422" s="104">
        <f t="shared" si="26"/>
        <v>261</v>
      </c>
      <c r="B422" s="56" t="s">
        <v>455</v>
      </c>
      <c r="C422" s="57"/>
      <c r="D422" s="58" t="s">
        <v>397</v>
      </c>
      <c r="E422" s="100">
        <f t="shared" si="25"/>
        <v>0</v>
      </c>
      <c r="F422" s="101"/>
      <c r="G422" s="101"/>
      <c r="H422" s="101"/>
      <c r="I422" s="101"/>
      <c r="J422" s="102"/>
    </row>
    <row r="423" spans="1:10" ht="14.45" customHeight="1">
      <c r="A423" s="104">
        <f t="shared" si="26"/>
        <v>262</v>
      </c>
      <c r="B423" s="65" t="s">
        <v>457</v>
      </c>
      <c r="C423" s="57"/>
      <c r="D423" s="58" t="s">
        <v>397</v>
      </c>
      <c r="E423" s="100">
        <f t="shared" si="25"/>
        <v>0</v>
      </c>
      <c r="F423" s="101"/>
      <c r="G423" s="101"/>
      <c r="H423" s="101"/>
      <c r="I423" s="101"/>
      <c r="J423" s="102"/>
    </row>
    <row r="424" spans="1:10" ht="14.45" customHeight="1">
      <c r="A424" s="104">
        <f t="shared" si="26"/>
        <v>263</v>
      </c>
      <c r="B424" s="32" t="s">
        <v>793</v>
      </c>
      <c r="C424" s="57"/>
      <c r="D424" s="57" t="s">
        <v>397</v>
      </c>
      <c r="E424" s="100">
        <f>F424+G424+H424+I424</f>
        <v>0</v>
      </c>
      <c r="F424" s="32"/>
      <c r="G424" s="32"/>
      <c r="H424" s="32"/>
      <c r="I424" s="32"/>
      <c r="J424" s="32"/>
    </row>
    <row r="425" spans="1:10" ht="14.45" customHeight="1">
      <c r="A425" s="104">
        <f t="shared" si="26"/>
        <v>264</v>
      </c>
      <c r="B425" s="56" t="s">
        <v>459</v>
      </c>
      <c r="C425" s="57"/>
      <c r="D425" s="57" t="s">
        <v>18</v>
      </c>
      <c r="E425" s="100">
        <f t="shared" si="25"/>
        <v>0</v>
      </c>
      <c r="F425" s="101"/>
      <c r="G425" s="101"/>
      <c r="H425" s="101"/>
      <c r="I425" s="101"/>
      <c r="J425" s="102"/>
    </row>
    <row r="426" spans="1:10" ht="14.45" customHeight="1">
      <c r="A426" s="104">
        <f t="shared" si="26"/>
        <v>265</v>
      </c>
      <c r="B426" s="56" t="s">
        <v>785</v>
      </c>
      <c r="C426" s="57"/>
      <c r="D426" s="57" t="s">
        <v>18</v>
      </c>
      <c r="E426" s="100">
        <f t="shared" si="25"/>
        <v>0</v>
      </c>
      <c r="F426" s="101"/>
      <c r="G426" s="101"/>
      <c r="H426" s="101"/>
      <c r="I426" s="101"/>
      <c r="J426" s="102"/>
    </row>
    <row r="427" spans="1:10" ht="14.45" customHeight="1">
      <c r="A427" s="104">
        <f t="shared" si="26"/>
        <v>266</v>
      </c>
      <c r="B427" s="65" t="s">
        <v>462</v>
      </c>
      <c r="C427" s="57"/>
      <c r="D427" s="57" t="s">
        <v>18</v>
      </c>
      <c r="E427" s="100">
        <f t="shared" si="25"/>
        <v>0</v>
      </c>
      <c r="F427" s="101"/>
      <c r="G427" s="101"/>
      <c r="H427" s="101"/>
      <c r="I427" s="101"/>
      <c r="J427" s="102"/>
    </row>
    <row r="428" spans="1:10" ht="14.45" customHeight="1">
      <c r="A428" s="104">
        <f t="shared" si="26"/>
        <v>267</v>
      </c>
      <c r="B428" s="65" t="s">
        <v>464</v>
      </c>
      <c r="C428" s="57"/>
      <c r="D428" s="57" t="s">
        <v>18</v>
      </c>
      <c r="E428" s="100">
        <f t="shared" si="25"/>
        <v>0</v>
      </c>
      <c r="F428" s="101"/>
      <c r="G428" s="101"/>
      <c r="H428" s="101"/>
      <c r="I428" s="101"/>
      <c r="J428" s="102"/>
    </row>
    <row r="429" spans="1:10" ht="14.45" customHeight="1">
      <c r="A429" s="104">
        <f t="shared" si="26"/>
        <v>268</v>
      </c>
      <c r="B429" s="56" t="s">
        <v>466</v>
      </c>
      <c r="C429" s="57"/>
      <c r="D429" s="57" t="s">
        <v>18</v>
      </c>
      <c r="E429" s="100">
        <f t="shared" si="25"/>
        <v>0</v>
      </c>
      <c r="F429" s="101"/>
      <c r="G429" s="101"/>
      <c r="H429" s="101"/>
      <c r="I429" s="101"/>
      <c r="J429" s="102"/>
    </row>
    <row r="430" spans="1:10" ht="14.45" customHeight="1">
      <c r="A430" s="104">
        <f t="shared" si="26"/>
        <v>269</v>
      </c>
      <c r="B430" s="56" t="s">
        <v>468</v>
      </c>
      <c r="C430" s="57"/>
      <c r="D430" s="57" t="s">
        <v>18</v>
      </c>
      <c r="E430" s="100">
        <f t="shared" si="25"/>
        <v>0</v>
      </c>
      <c r="F430" s="101"/>
      <c r="G430" s="101"/>
      <c r="H430" s="101"/>
      <c r="I430" s="101"/>
      <c r="J430" s="102"/>
    </row>
    <row r="431" spans="1:10" ht="14.45" customHeight="1">
      <c r="A431" s="104">
        <f t="shared" si="26"/>
        <v>270</v>
      </c>
      <c r="B431" s="65" t="s">
        <v>470</v>
      </c>
      <c r="C431" s="57"/>
      <c r="D431" s="57" t="s">
        <v>18</v>
      </c>
      <c r="E431" s="100">
        <f t="shared" si="25"/>
        <v>0</v>
      </c>
      <c r="F431" s="101"/>
      <c r="G431" s="101"/>
      <c r="H431" s="101"/>
      <c r="I431" s="101"/>
      <c r="J431" s="102"/>
    </row>
    <row r="432" spans="1:10" ht="14.45" customHeight="1">
      <c r="A432" s="104">
        <f t="shared" si="26"/>
        <v>271</v>
      </c>
      <c r="B432" s="65" t="s">
        <v>472</v>
      </c>
      <c r="C432" s="57"/>
      <c r="D432" s="57" t="s">
        <v>18</v>
      </c>
      <c r="E432" s="100">
        <f t="shared" si="25"/>
        <v>0</v>
      </c>
      <c r="F432" s="101"/>
      <c r="G432" s="101"/>
      <c r="H432" s="101"/>
      <c r="I432" s="101"/>
      <c r="J432" s="102"/>
    </row>
    <row r="433" spans="1:10" ht="14.45" customHeight="1">
      <c r="A433" s="104">
        <f t="shared" si="26"/>
        <v>272</v>
      </c>
      <c r="B433" s="56" t="s">
        <v>474</v>
      </c>
      <c r="C433" s="57"/>
      <c r="D433" s="57" t="s">
        <v>18</v>
      </c>
      <c r="E433" s="100">
        <f t="shared" si="25"/>
        <v>0</v>
      </c>
      <c r="F433" s="101"/>
      <c r="G433" s="101"/>
      <c r="H433" s="101"/>
      <c r="I433" s="101"/>
      <c r="J433" s="102"/>
    </row>
    <row r="434" spans="1:10" ht="14.45" customHeight="1">
      <c r="A434" s="104">
        <f t="shared" si="26"/>
        <v>273</v>
      </c>
      <c r="B434" s="51" t="s">
        <v>476</v>
      </c>
      <c r="C434" s="57"/>
      <c r="D434" s="57" t="s">
        <v>18</v>
      </c>
      <c r="E434" s="100">
        <f t="shared" si="25"/>
        <v>0</v>
      </c>
      <c r="F434" s="101"/>
      <c r="G434" s="101"/>
      <c r="H434" s="101"/>
      <c r="I434" s="101"/>
      <c r="J434" s="102"/>
    </row>
    <row r="435" spans="1:10" ht="14.45" customHeight="1">
      <c r="A435" s="104">
        <f t="shared" si="26"/>
        <v>274</v>
      </c>
      <c r="B435" s="51" t="s">
        <v>478</v>
      </c>
      <c r="C435" s="57"/>
      <c r="D435" s="57" t="s">
        <v>18</v>
      </c>
      <c r="E435" s="100">
        <f t="shared" si="25"/>
        <v>0</v>
      </c>
      <c r="F435" s="101"/>
      <c r="G435" s="101"/>
      <c r="H435" s="101"/>
      <c r="I435" s="101"/>
      <c r="J435" s="102"/>
    </row>
    <row r="436" spans="1:10" ht="14.45" customHeight="1">
      <c r="A436" s="104">
        <f t="shared" si="26"/>
        <v>275</v>
      </c>
      <c r="B436" s="32" t="s">
        <v>480</v>
      </c>
      <c r="C436" s="57"/>
      <c r="D436" s="57" t="s">
        <v>18</v>
      </c>
      <c r="E436" s="100">
        <f t="shared" si="25"/>
        <v>0</v>
      </c>
      <c r="F436" s="101"/>
      <c r="G436" s="101"/>
      <c r="H436" s="101"/>
      <c r="I436" s="101"/>
      <c r="J436" s="102"/>
    </row>
    <row r="437" spans="1:10" ht="14.45" customHeight="1">
      <c r="A437" s="104">
        <f t="shared" si="26"/>
        <v>276</v>
      </c>
      <c r="B437" s="32" t="s">
        <v>109</v>
      </c>
      <c r="C437" s="57"/>
      <c r="D437" s="57" t="s">
        <v>18</v>
      </c>
      <c r="E437" s="100">
        <f t="shared" si="25"/>
        <v>0</v>
      </c>
      <c r="F437" s="101"/>
      <c r="G437" s="101"/>
      <c r="H437" s="101"/>
      <c r="I437" s="101"/>
      <c r="J437" s="102"/>
    </row>
    <row r="438" spans="1:10" ht="14.45" customHeight="1">
      <c r="A438" s="104">
        <f t="shared" si="26"/>
        <v>277</v>
      </c>
      <c r="B438" s="32" t="s">
        <v>483</v>
      </c>
      <c r="C438" s="57"/>
      <c r="D438" s="57" t="s">
        <v>18</v>
      </c>
      <c r="E438" s="100">
        <f t="shared" si="25"/>
        <v>0</v>
      </c>
      <c r="F438" s="101"/>
      <c r="G438" s="101"/>
      <c r="H438" s="101"/>
      <c r="I438" s="101"/>
      <c r="J438" s="102"/>
    </row>
    <row r="439" spans="1:10" ht="14.45" customHeight="1">
      <c r="A439" s="104">
        <f t="shared" si="26"/>
        <v>278</v>
      </c>
      <c r="B439" s="51" t="s">
        <v>46</v>
      </c>
      <c r="C439" s="57"/>
      <c r="D439" s="57" t="s">
        <v>18</v>
      </c>
      <c r="E439" s="100">
        <f t="shared" si="25"/>
        <v>0</v>
      </c>
      <c r="F439" s="101"/>
      <c r="G439" s="101"/>
      <c r="H439" s="101"/>
      <c r="I439" s="101"/>
      <c r="J439" s="102"/>
    </row>
    <row r="440" spans="1:10" ht="14.45" customHeight="1">
      <c r="A440" s="104">
        <f t="shared" si="26"/>
        <v>279</v>
      </c>
      <c r="B440" s="32" t="s">
        <v>786</v>
      </c>
      <c r="C440" s="57"/>
      <c r="D440" s="57" t="s">
        <v>18</v>
      </c>
      <c r="E440" s="100">
        <f t="shared" si="25"/>
        <v>0</v>
      </c>
      <c r="F440" s="101"/>
      <c r="G440" s="101"/>
      <c r="H440" s="101"/>
      <c r="I440" s="101"/>
      <c r="J440" s="102"/>
    </row>
    <row r="441" spans="1:10" ht="14.45" customHeight="1">
      <c r="A441" s="104">
        <f t="shared" si="26"/>
        <v>280</v>
      </c>
      <c r="B441" s="32" t="s">
        <v>487</v>
      </c>
      <c r="C441" s="57"/>
      <c r="D441" s="57" t="s">
        <v>18</v>
      </c>
      <c r="E441" s="100">
        <f t="shared" si="25"/>
        <v>0</v>
      </c>
      <c r="F441" s="101"/>
      <c r="G441" s="101"/>
      <c r="H441" s="101"/>
      <c r="I441" s="101"/>
      <c r="J441" s="102"/>
    </row>
    <row r="442" spans="1:10" ht="14.45" customHeight="1">
      <c r="A442" s="104">
        <f t="shared" si="26"/>
        <v>281</v>
      </c>
      <c r="B442" s="32" t="s">
        <v>787</v>
      </c>
      <c r="C442" s="57"/>
      <c r="D442" s="57" t="s">
        <v>18</v>
      </c>
      <c r="E442" s="100">
        <f t="shared" si="25"/>
        <v>0</v>
      </c>
      <c r="F442" s="101"/>
      <c r="G442" s="101"/>
      <c r="H442" s="101"/>
      <c r="I442" s="101"/>
      <c r="J442" s="102"/>
    </row>
    <row r="443" spans="1:10" ht="14.45" customHeight="1">
      <c r="A443" s="104">
        <f t="shared" si="26"/>
        <v>282</v>
      </c>
      <c r="B443" s="32" t="s">
        <v>795</v>
      </c>
      <c r="C443" s="57"/>
      <c r="D443" s="57" t="s">
        <v>18</v>
      </c>
      <c r="E443" s="100">
        <f>F443+G443+H443+I443</f>
        <v>0</v>
      </c>
      <c r="F443" s="32"/>
      <c r="G443" s="32"/>
      <c r="H443" s="32"/>
      <c r="I443" s="32"/>
      <c r="J443" s="32"/>
    </row>
    <row r="444" spans="1:10" ht="14.45" customHeight="1">
      <c r="A444" s="104">
        <f t="shared" si="26"/>
        <v>283</v>
      </c>
      <c r="B444" s="32" t="s">
        <v>896</v>
      </c>
      <c r="C444" s="57"/>
      <c r="D444" s="57" t="s">
        <v>18</v>
      </c>
      <c r="E444" s="100">
        <f>F444+G444+H444+I444</f>
        <v>0</v>
      </c>
      <c r="F444" s="32"/>
      <c r="G444" s="32"/>
      <c r="H444" s="32"/>
      <c r="I444" s="32"/>
      <c r="J444" s="32"/>
    </row>
    <row r="445" spans="1:10" ht="14.45" customHeight="1">
      <c r="A445" s="104">
        <f t="shared" si="26"/>
        <v>284</v>
      </c>
      <c r="B445" s="32" t="s">
        <v>490</v>
      </c>
      <c r="C445" s="57"/>
      <c r="D445" s="57" t="s">
        <v>18</v>
      </c>
      <c r="E445" s="100">
        <f t="shared" si="25"/>
        <v>0</v>
      </c>
      <c r="F445" s="101"/>
      <c r="G445" s="101"/>
      <c r="H445" s="101"/>
      <c r="I445" s="101"/>
      <c r="J445" s="102"/>
    </row>
    <row r="446" spans="1:10" ht="14.45" customHeight="1">
      <c r="A446" s="104">
        <f t="shared" si="26"/>
        <v>285</v>
      </c>
      <c r="B446" s="32" t="s">
        <v>492</v>
      </c>
      <c r="C446" s="32"/>
      <c r="D446" s="59" t="s">
        <v>18</v>
      </c>
      <c r="E446" s="100">
        <f t="shared" si="25"/>
        <v>0</v>
      </c>
      <c r="F446" s="32"/>
      <c r="G446" s="32"/>
      <c r="H446" s="32"/>
      <c r="I446" s="32"/>
      <c r="J446" s="32"/>
    </row>
    <row r="447" spans="1:10" ht="14.45" customHeight="1">
      <c r="A447" s="104">
        <f t="shared" si="26"/>
        <v>286</v>
      </c>
      <c r="B447" s="32" t="s">
        <v>494</v>
      </c>
      <c r="C447" s="32"/>
      <c r="D447" s="59" t="s">
        <v>18</v>
      </c>
      <c r="E447" s="100">
        <f t="shared" si="25"/>
        <v>0</v>
      </c>
      <c r="F447" s="32"/>
      <c r="G447" s="32"/>
      <c r="H447" s="32"/>
      <c r="I447" s="32"/>
      <c r="J447" s="32"/>
    </row>
    <row r="448" spans="1:10" ht="14.45" customHeight="1">
      <c r="A448" s="104">
        <f t="shared" si="26"/>
        <v>287</v>
      </c>
      <c r="B448" s="32" t="s">
        <v>496</v>
      </c>
      <c r="C448" s="57" t="s">
        <v>1134</v>
      </c>
      <c r="D448" s="57" t="s">
        <v>18</v>
      </c>
      <c r="E448" s="100">
        <f t="shared" si="25"/>
        <v>0</v>
      </c>
      <c r="F448" s="32"/>
      <c r="G448" s="32"/>
      <c r="H448" s="32"/>
      <c r="I448" s="32"/>
      <c r="J448" s="32"/>
    </row>
    <row r="449" spans="1:10" ht="14.45" customHeight="1">
      <c r="A449" s="104">
        <f t="shared" si="26"/>
        <v>288</v>
      </c>
      <c r="B449" s="32" t="s">
        <v>498</v>
      </c>
      <c r="C449" s="57" t="s">
        <v>1135</v>
      </c>
      <c r="D449" s="57" t="s">
        <v>18</v>
      </c>
      <c r="E449" s="100">
        <f t="shared" si="25"/>
        <v>0</v>
      </c>
      <c r="F449" s="32"/>
      <c r="G449" s="32"/>
      <c r="H449" s="32"/>
      <c r="I449" s="32"/>
      <c r="J449" s="32"/>
    </row>
    <row r="450" spans="1:10" ht="14.45" customHeight="1">
      <c r="A450" s="104">
        <f t="shared" si="26"/>
        <v>289</v>
      </c>
      <c r="B450" s="32" t="s">
        <v>500</v>
      </c>
      <c r="C450" s="57"/>
      <c r="D450" s="57" t="s">
        <v>18</v>
      </c>
      <c r="E450" s="100">
        <f t="shared" si="25"/>
        <v>0</v>
      </c>
      <c r="F450" s="32"/>
      <c r="G450" s="32"/>
      <c r="H450" s="32"/>
      <c r="I450" s="32"/>
      <c r="J450" s="32"/>
    </row>
    <row r="451" spans="1:10" ht="14.45" customHeight="1">
      <c r="A451" s="104">
        <f t="shared" si="26"/>
        <v>290</v>
      </c>
      <c r="B451" s="32" t="s">
        <v>794</v>
      </c>
      <c r="C451" s="57"/>
      <c r="D451" s="57" t="s">
        <v>18</v>
      </c>
      <c r="E451" s="100">
        <f>F451+G451+H451+I451</f>
        <v>0</v>
      </c>
      <c r="F451" s="32"/>
      <c r="G451" s="32"/>
      <c r="H451" s="32"/>
      <c r="I451" s="32"/>
      <c r="J451" s="32"/>
    </row>
    <row r="452" spans="1:10" ht="14.45" customHeight="1">
      <c r="A452" s="104">
        <f t="shared" si="26"/>
        <v>291</v>
      </c>
      <c r="B452" s="32" t="s">
        <v>504</v>
      </c>
      <c r="C452" s="57"/>
      <c r="D452" s="57" t="s">
        <v>18</v>
      </c>
      <c r="E452" s="100">
        <f>F452+G452+H452+I452</f>
        <v>0</v>
      </c>
      <c r="F452" s="32"/>
      <c r="G452" s="32"/>
      <c r="H452" s="32"/>
      <c r="I452" s="32"/>
      <c r="J452" s="32"/>
    </row>
    <row r="453" spans="1:10" ht="14.45" customHeight="1">
      <c r="A453" s="104">
        <f t="shared" si="26"/>
        <v>292</v>
      </c>
      <c r="B453" s="32" t="s">
        <v>502</v>
      </c>
      <c r="C453" s="57"/>
      <c r="D453" s="57" t="s">
        <v>18</v>
      </c>
      <c r="E453" s="100">
        <f t="shared" si="25"/>
        <v>0</v>
      </c>
      <c r="F453" s="32"/>
      <c r="G453" s="32"/>
      <c r="H453" s="32"/>
      <c r="I453" s="32"/>
      <c r="J453" s="32"/>
    </row>
    <row r="454" spans="1:10" ht="14.45" customHeight="1">
      <c r="A454" s="104">
        <f t="shared" si="26"/>
        <v>293</v>
      </c>
      <c r="B454" s="32" t="s">
        <v>506</v>
      </c>
      <c r="C454" s="57"/>
      <c r="D454" s="57" t="s">
        <v>18</v>
      </c>
      <c r="E454" s="100">
        <f t="shared" si="25"/>
        <v>0</v>
      </c>
      <c r="F454" s="32"/>
      <c r="G454" s="32"/>
      <c r="H454" s="32"/>
      <c r="I454" s="32"/>
      <c r="J454" s="32"/>
    </row>
    <row r="455" spans="1:10" ht="14.45" customHeight="1">
      <c r="A455" s="104">
        <f t="shared" si="26"/>
        <v>294</v>
      </c>
      <c r="B455" s="32" t="s">
        <v>508</v>
      </c>
      <c r="C455" s="57"/>
      <c r="D455" s="57" t="s">
        <v>18</v>
      </c>
      <c r="E455" s="100">
        <f t="shared" si="25"/>
        <v>0</v>
      </c>
      <c r="F455" s="32"/>
      <c r="G455" s="32"/>
      <c r="H455" s="32"/>
      <c r="I455" s="32"/>
      <c r="J455" s="32"/>
    </row>
    <row r="456" spans="1:10" ht="14.45" customHeight="1">
      <c r="A456" s="104">
        <f t="shared" si="26"/>
        <v>295</v>
      </c>
      <c r="B456" s="32" t="s">
        <v>510</v>
      </c>
      <c r="C456" s="57"/>
      <c r="D456" s="57" t="s">
        <v>18</v>
      </c>
      <c r="E456" s="100">
        <f t="shared" si="25"/>
        <v>0</v>
      </c>
      <c r="F456" s="32"/>
      <c r="G456" s="32"/>
      <c r="H456" s="32"/>
      <c r="I456" s="32"/>
      <c r="J456" s="32"/>
    </row>
    <row r="457" spans="1:10" ht="14.45" customHeight="1">
      <c r="A457" s="104">
        <f t="shared" si="26"/>
        <v>296</v>
      </c>
      <c r="B457" s="32" t="s">
        <v>512</v>
      </c>
      <c r="C457" s="57"/>
      <c r="D457" s="57" t="s">
        <v>18</v>
      </c>
      <c r="E457" s="100">
        <f t="shared" si="25"/>
        <v>0</v>
      </c>
      <c r="F457" s="32"/>
      <c r="G457" s="32"/>
      <c r="H457" s="32"/>
      <c r="I457" s="32"/>
      <c r="J457" s="32"/>
    </row>
    <row r="458" spans="1:10" ht="14.45" customHeight="1">
      <c r="A458" s="104">
        <f t="shared" si="26"/>
        <v>297</v>
      </c>
      <c r="B458" s="32" t="s">
        <v>514</v>
      </c>
      <c r="C458" s="57"/>
      <c r="D458" s="57" t="s">
        <v>18</v>
      </c>
      <c r="E458" s="100">
        <f t="shared" si="25"/>
        <v>0</v>
      </c>
      <c r="F458" s="32"/>
      <c r="G458" s="32"/>
      <c r="H458" s="32"/>
      <c r="I458" s="32"/>
      <c r="J458" s="32"/>
    </row>
    <row r="459" spans="1:10" ht="14.45" customHeight="1">
      <c r="A459" s="104">
        <f t="shared" ref="A459" si="27">A458+1</f>
        <v>298</v>
      </c>
      <c r="B459" s="32" t="s">
        <v>516</v>
      </c>
      <c r="C459" s="57"/>
      <c r="D459" s="57" t="s">
        <v>18</v>
      </c>
      <c r="E459" s="100">
        <f t="shared" si="25"/>
        <v>0</v>
      </c>
      <c r="F459" s="32"/>
      <c r="G459" s="32"/>
      <c r="H459" s="32"/>
      <c r="I459" s="32"/>
      <c r="J459" s="32"/>
    </row>
    <row r="460" spans="1:10" ht="14.45" customHeight="1">
      <c r="A460" s="104">
        <f>A459+1</f>
        <v>299</v>
      </c>
      <c r="B460" s="32" t="s">
        <v>518</v>
      </c>
      <c r="C460" s="57"/>
      <c r="D460" s="57" t="s">
        <v>18</v>
      </c>
      <c r="E460" s="100">
        <f t="shared" si="25"/>
        <v>0</v>
      </c>
      <c r="F460" s="32"/>
      <c r="G460" s="32"/>
      <c r="H460" s="32"/>
      <c r="I460" s="32"/>
      <c r="J460" s="32"/>
    </row>
    <row r="461" spans="1:10" ht="14.45" customHeight="1">
      <c r="A461" s="104">
        <f>A460+1</f>
        <v>300</v>
      </c>
      <c r="B461" s="32" t="s">
        <v>796</v>
      </c>
      <c r="C461" s="57"/>
      <c r="D461" s="57" t="s">
        <v>18</v>
      </c>
      <c r="E461" s="100">
        <f>F461+G461+H461+I461</f>
        <v>0</v>
      </c>
      <c r="F461" s="32"/>
      <c r="G461" s="32"/>
      <c r="H461" s="32"/>
      <c r="I461" s="32"/>
      <c r="J461" s="32"/>
    </row>
    <row r="462" spans="1:10" s="98" customFormat="1" ht="20.100000000000001" customHeight="1">
      <c r="A462" s="97"/>
      <c r="B462" s="174" t="s">
        <v>520</v>
      </c>
      <c r="C462" s="174"/>
      <c r="D462" s="174"/>
      <c r="E462" s="174"/>
      <c r="F462" s="174"/>
      <c r="G462" s="174"/>
      <c r="H462" s="174"/>
      <c r="I462" s="174"/>
      <c r="J462" s="174"/>
    </row>
    <row r="463" spans="1:10" ht="14.45" customHeight="1">
      <c r="A463" s="104">
        <f>A461+1</f>
        <v>301</v>
      </c>
      <c r="B463" s="56" t="s">
        <v>522</v>
      </c>
      <c r="C463" s="57" t="s">
        <v>1136</v>
      </c>
      <c r="D463" s="57" t="s">
        <v>18</v>
      </c>
      <c r="E463" s="100">
        <f t="shared" ref="E463:E471" si="28">F463+G463+H463+I463</f>
        <v>0</v>
      </c>
      <c r="F463" s="32"/>
      <c r="G463" s="32"/>
      <c r="H463" s="32"/>
      <c r="I463" s="32"/>
      <c r="J463" s="32"/>
    </row>
    <row r="464" spans="1:10" ht="14.45" customHeight="1">
      <c r="A464" s="104">
        <f>A463+1</f>
        <v>302</v>
      </c>
      <c r="B464" s="56" t="s">
        <v>524</v>
      </c>
      <c r="C464" s="51"/>
      <c r="D464" s="59" t="s">
        <v>18</v>
      </c>
      <c r="E464" s="100">
        <f t="shared" si="28"/>
        <v>0</v>
      </c>
      <c r="F464" s="51"/>
      <c r="G464" s="51"/>
      <c r="H464" s="51"/>
      <c r="I464" s="51"/>
      <c r="J464" s="51"/>
    </row>
    <row r="465" spans="1:10" ht="14.45" customHeight="1">
      <c r="A465" s="104">
        <f t="shared" ref="A465:A471" si="29">A464+1</f>
        <v>303</v>
      </c>
      <c r="B465" s="65" t="s">
        <v>797</v>
      </c>
      <c r="C465" s="57" t="s">
        <v>1137</v>
      </c>
      <c r="D465" s="57" t="s">
        <v>18</v>
      </c>
      <c r="E465" s="100">
        <f t="shared" si="28"/>
        <v>0</v>
      </c>
      <c r="F465" s="101"/>
      <c r="G465" s="101"/>
      <c r="H465" s="101"/>
      <c r="I465" s="101"/>
      <c r="J465" s="102"/>
    </row>
    <row r="466" spans="1:10" ht="14.45" customHeight="1">
      <c r="A466" s="104">
        <f t="shared" si="29"/>
        <v>304</v>
      </c>
      <c r="B466" s="65" t="s">
        <v>527</v>
      </c>
      <c r="C466" s="57" t="s">
        <v>1138</v>
      </c>
      <c r="D466" s="57" t="s">
        <v>18</v>
      </c>
      <c r="E466" s="100">
        <f t="shared" si="28"/>
        <v>0</v>
      </c>
      <c r="F466" s="101"/>
      <c r="G466" s="101"/>
      <c r="H466" s="101"/>
      <c r="I466" s="101"/>
      <c r="J466" s="102"/>
    </row>
    <row r="467" spans="1:10" ht="14.45" customHeight="1">
      <c r="A467" s="104">
        <f t="shared" si="29"/>
        <v>305</v>
      </c>
      <c r="B467" s="56" t="s">
        <v>529</v>
      </c>
      <c r="C467" s="51"/>
      <c r="D467" s="59" t="s">
        <v>18</v>
      </c>
      <c r="E467" s="100">
        <f t="shared" si="28"/>
        <v>0</v>
      </c>
      <c r="F467" s="51"/>
      <c r="G467" s="51"/>
      <c r="H467" s="51"/>
      <c r="I467" s="51"/>
      <c r="J467" s="51"/>
    </row>
    <row r="468" spans="1:10" ht="14.45" customHeight="1">
      <c r="A468" s="104">
        <f t="shared" si="29"/>
        <v>306</v>
      </c>
      <c r="B468" s="65" t="s">
        <v>531</v>
      </c>
      <c r="C468" s="57" t="s">
        <v>1139</v>
      </c>
      <c r="D468" s="57" t="s">
        <v>18</v>
      </c>
      <c r="E468" s="100">
        <f t="shared" si="28"/>
        <v>0</v>
      </c>
      <c r="F468" s="101"/>
      <c r="G468" s="101"/>
      <c r="H468" s="101"/>
      <c r="I468" s="101"/>
      <c r="J468" s="102"/>
    </row>
    <row r="469" spans="1:10" ht="14.45" customHeight="1">
      <c r="A469" s="104">
        <f t="shared" si="29"/>
        <v>307</v>
      </c>
      <c r="B469" s="56" t="s">
        <v>798</v>
      </c>
      <c r="C469" s="57"/>
      <c r="D469" s="57" t="s">
        <v>18</v>
      </c>
      <c r="E469" s="100">
        <f t="shared" si="28"/>
        <v>0</v>
      </c>
      <c r="F469" s="101"/>
      <c r="G469" s="101"/>
      <c r="H469" s="101"/>
      <c r="I469" s="101"/>
      <c r="J469" s="102"/>
    </row>
    <row r="470" spans="1:10" ht="14.45" customHeight="1">
      <c r="A470" s="104">
        <f t="shared" si="29"/>
        <v>308</v>
      </c>
      <c r="B470" s="65" t="s">
        <v>534</v>
      </c>
      <c r="C470" s="57" t="s">
        <v>1140</v>
      </c>
      <c r="D470" s="57" t="s">
        <v>18</v>
      </c>
      <c r="E470" s="100">
        <f t="shared" si="28"/>
        <v>0</v>
      </c>
      <c r="F470" s="101"/>
      <c r="G470" s="101"/>
      <c r="H470" s="101"/>
      <c r="I470" s="101"/>
      <c r="J470" s="102"/>
    </row>
    <row r="471" spans="1:10" ht="14.45" customHeight="1">
      <c r="A471" s="104">
        <f t="shared" si="29"/>
        <v>309</v>
      </c>
      <c r="B471" s="65" t="s">
        <v>799</v>
      </c>
      <c r="C471" s="57" t="s">
        <v>1140</v>
      </c>
      <c r="D471" s="57" t="s">
        <v>18</v>
      </c>
      <c r="E471" s="100">
        <f t="shared" si="28"/>
        <v>0</v>
      </c>
      <c r="F471" s="101"/>
      <c r="G471" s="101"/>
      <c r="H471" s="101"/>
      <c r="I471" s="101"/>
      <c r="J471" s="102"/>
    </row>
    <row r="472" spans="1:10" s="98" customFormat="1" ht="20.100000000000001" customHeight="1">
      <c r="A472" s="97"/>
      <c r="B472" s="174" t="s">
        <v>536</v>
      </c>
      <c r="C472" s="174"/>
      <c r="D472" s="174"/>
      <c r="E472" s="174"/>
      <c r="F472" s="174"/>
      <c r="G472" s="174"/>
      <c r="H472" s="174"/>
      <c r="I472" s="174"/>
      <c r="J472" s="174"/>
    </row>
    <row r="473" spans="1:10" ht="14.45" customHeight="1">
      <c r="A473" s="104">
        <v>310</v>
      </c>
      <c r="B473" s="51" t="s">
        <v>538</v>
      </c>
      <c r="C473" s="57"/>
      <c r="D473" s="57" t="s">
        <v>18</v>
      </c>
      <c r="E473" s="100">
        <f>F473+G473+H473+I473</f>
        <v>0</v>
      </c>
      <c r="F473" s="101"/>
      <c r="G473" s="101"/>
      <c r="H473" s="101"/>
      <c r="I473" s="101"/>
      <c r="J473" s="102"/>
    </row>
    <row r="474" spans="1:10" ht="14.45" customHeight="1">
      <c r="A474" s="104">
        <f>A473+1</f>
        <v>311</v>
      </c>
      <c r="B474" s="51" t="s">
        <v>540</v>
      </c>
      <c r="C474" s="57" t="s">
        <v>1141</v>
      </c>
      <c r="D474" s="57" t="s">
        <v>18</v>
      </c>
      <c r="E474" s="100">
        <f>F474+G474+H474+I474</f>
        <v>0</v>
      </c>
      <c r="F474" s="101"/>
      <c r="G474" s="101"/>
      <c r="H474" s="101"/>
      <c r="I474" s="101"/>
      <c r="J474" s="102"/>
    </row>
    <row r="475" spans="1:10" s="98" customFormat="1" ht="20.100000000000001" customHeight="1">
      <c r="A475" s="97"/>
      <c r="B475" s="174" t="s">
        <v>541</v>
      </c>
      <c r="C475" s="174"/>
      <c r="D475" s="174"/>
      <c r="E475" s="174"/>
      <c r="F475" s="174"/>
      <c r="G475" s="174"/>
      <c r="H475" s="174"/>
      <c r="I475" s="174"/>
      <c r="J475" s="174"/>
    </row>
    <row r="476" spans="1:10" ht="14.45" customHeight="1">
      <c r="A476" s="104">
        <v>312</v>
      </c>
      <c r="B476" s="32" t="s">
        <v>543</v>
      </c>
      <c r="C476" s="57" t="s">
        <v>1142</v>
      </c>
      <c r="D476" s="57" t="s">
        <v>397</v>
      </c>
      <c r="E476" s="100">
        <f t="shared" ref="E476:E519" si="30">F476+G476+H476+I476</f>
        <v>0</v>
      </c>
      <c r="F476" s="101"/>
      <c r="G476" s="101"/>
      <c r="H476" s="101"/>
      <c r="I476" s="101"/>
      <c r="J476" s="102"/>
    </row>
    <row r="477" spans="1:10" ht="14.45" customHeight="1">
      <c r="A477" s="104">
        <f>A476+1</f>
        <v>313</v>
      </c>
      <c r="B477" s="51" t="s">
        <v>800</v>
      </c>
      <c r="C477" s="57" t="s">
        <v>1142</v>
      </c>
      <c r="D477" s="57" t="s">
        <v>397</v>
      </c>
      <c r="E477" s="100">
        <f t="shared" si="30"/>
        <v>0</v>
      </c>
      <c r="F477" s="101"/>
      <c r="G477" s="101"/>
      <c r="H477" s="101"/>
      <c r="I477" s="101"/>
      <c r="J477" s="102"/>
    </row>
    <row r="478" spans="1:10" ht="14.45" customHeight="1">
      <c r="A478" s="104">
        <f t="shared" ref="A478:A519" si="31">A477+1</f>
        <v>314</v>
      </c>
      <c r="B478" s="32" t="s">
        <v>1143</v>
      </c>
      <c r="C478" s="57"/>
      <c r="D478" s="57" t="s">
        <v>397</v>
      </c>
      <c r="E478" s="100">
        <f t="shared" si="30"/>
        <v>0</v>
      </c>
      <c r="F478" s="101"/>
      <c r="G478" s="101"/>
      <c r="H478" s="101"/>
      <c r="I478" s="101"/>
      <c r="J478" s="102"/>
    </row>
    <row r="479" spans="1:10" ht="14.45" customHeight="1">
      <c r="A479" s="104">
        <f t="shared" si="31"/>
        <v>315</v>
      </c>
      <c r="B479" s="32" t="s">
        <v>1144</v>
      </c>
      <c r="C479" s="57"/>
      <c r="D479" s="57" t="s">
        <v>397</v>
      </c>
      <c r="E479" s="100">
        <f>F479+G479+H479+I479</f>
        <v>0</v>
      </c>
      <c r="F479" s="101"/>
      <c r="G479" s="101"/>
      <c r="H479" s="101"/>
      <c r="I479" s="101"/>
      <c r="J479" s="102"/>
    </row>
    <row r="480" spans="1:10" ht="14.45" customHeight="1">
      <c r="A480" s="104">
        <f t="shared" si="31"/>
        <v>316</v>
      </c>
      <c r="B480" s="32" t="s">
        <v>1145</v>
      </c>
      <c r="C480" s="57"/>
      <c r="D480" s="57" t="s">
        <v>397</v>
      </c>
      <c r="E480" s="100">
        <f>F480+G480+H480+I480</f>
        <v>0</v>
      </c>
      <c r="F480" s="101"/>
      <c r="G480" s="101"/>
      <c r="H480" s="101"/>
      <c r="I480" s="101"/>
      <c r="J480" s="102"/>
    </row>
    <row r="481" spans="1:10" ht="14.45" customHeight="1">
      <c r="A481" s="104">
        <f t="shared" si="31"/>
        <v>317</v>
      </c>
      <c r="B481" s="32" t="s">
        <v>548</v>
      </c>
      <c r="C481" s="57"/>
      <c r="D481" s="57" t="s">
        <v>18</v>
      </c>
      <c r="E481" s="100">
        <f t="shared" si="30"/>
        <v>0</v>
      </c>
      <c r="F481" s="101"/>
      <c r="G481" s="101"/>
      <c r="H481" s="101"/>
      <c r="I481" s="101"/>
      <c r="J481" s="102"/>
    </row>
    <row r="482" spans="1:10" ht="14.45" customHeight="1">
      <c r="A482" s="104">
        <f t="shared" si="31"/>
        <v>318</v>
      </c>
      <c r="B482" s="32" t="s">
        <v>550</v>
      </c>
      <c r="C482" s="57" t="s">
        <v>1142</v>
      </c>
      <c r="D482" s="57" t="s">
        <v>18</v>
      </c>
      <c r="E482" s="100">
        <f t="shared" si="30"/>
        <v>0</v>
      </c>
      <c r="F482" s="101"/>
      <c r="G482" s="101"/>
      <c r="H482" s="101"/>
      <c r="I482" s="101"/>
      <c r="J482" s="102"/>
    </row>
    <row r="483" spans="1:10" ht="14.45" customHeight="1">
      <c r="A483" s="104">
        <f t="shared" si="31"/>
        <v>319</v>
      </c>
      <c r="B483" s="51" t="s">
        <v>552</v>
      </c>
      <c r="C483" s="57" t="s">
        <v>1146</v>
      </c>
      <c r="D483" s="57" t="s">
        <v>18</v>
      </c>
      <c r="E483" s="100">
        <f t="shared" si="30"/>
        <v>0</v>
      </c>
      <c r="F483" s="101"/>
      <c r="G483" s="101"/>
      <c r="H483" s="101"/>
      <c r="I483" s="101"/>
      <c r="J483" s="102"/>
    </row>
    <row r="484" spans="1:10" ht="14.45" customHeight="1">
      <c r="A484" s="104">
        <f t="shared" si="31"/>
        <v>320</v>
      </c>
      <c r="B484" s="66" t="s">
        <v>554</v>
      </c>
      <c r="C484" s="57" t="s">
        <v>1146</v>
      </c>
      <c r="D484" s="57" t="s">
        <v>18</v>
      </c>
      <c r="E484" s="100">
        <f t="shared" si="30"/>
        <v>0</v>
      </c>
      <c r="F484" s="101"/>
      <c r="G484" s="101"/>
      <c r="H484" s="101"/>
      <c r="I484" s="101"/>
      <c r="J484" s="102"/>
    </row>
    <row r="485" spans="1:10" s="109" customFormat="1" ht="14.45" customHeight="1">
      <c r="A485" s="104">
        <f t="shared" si="31"/>
        <v>321</v>
      </c>
      <c r="B485" s="66" t="s">
        <v>1147</v>
      </c>
      <c r="C485" s="57"/>
      <c r="D485" s="57" t="s">
        <v>18</v>
      </c>
      <c r="E485" s="100">
        <f t="shared" si="30"/>
        <v>0</v>
      </c>
      <c r="F485" s="101"/>
      <c r="G485" s="101"/>
      <c r="H485" s="101"/>
      <c r="I485" s="101"/>
      <c r="J485" s="102"/>
    </row>
    <row r="486" spans="1:10" ht="14.45" customHeight="1">
      <c r="A486" s="104">
        <f t="shared" si="31"/>
        <v>322</v>
      </c>
      <c r="B486" s="51" t="s">
        <v>556</v>
      </c>
      <c r="C486" s="57" t="s">
        <v>1146</v>
      </c>
      <c r="D486" s="57" t="s">
        <v>18</v>
      </c>
      <c r="E486" s="100">
        <f t="shared" si="30"/>
        <v>0</v>
      </c>
      <c r="F486" s="101"/>
      <c r="G486" s="101"/>
      <c r="H486" s="101"/>
      <c r="I486" s="101"/>
      <c r="J486" s="102"/>
    </row>
    <row r="487" spans="1:10" ht="14.45" customHeight="1">
      <c r="A487" s="104">
        <f t="shared" si="31"/>
        <v>323</v>
      </c>
      <c r="B487" s="32" t="s">
        <v>558</v>
      </c>
      <c r="C487" s="57"/>
      <c r="D487" s="57" t="s">
        <v>18</v>
      </c>
      <c r="E487" s="100">
        <f t="shared" si="30"/>
        <v>0</v>
      </c>
      <c r="F487" s="101"/>
      <c r="G487" s="101"/>
      <c r="H487" s="101"/>
      <c r="I487" s="101"/>
      <c r="J487" s="102"/>
    </row>
    <row r="488" spans="1:10" ht="14.45" customHeight="1">
      <c r="A488" s="104">
        <f t="shared" si="31"/>
        <v>324</v>
      </c>
      <c r="B488" s="32" t="s">
        <v>560</v>
      </c>
      <c r="C488" s="57" t="s">
        <v>1146</v>
      </c>
      <c r="D488" s="57" t="s">
        <v>18</v>
      </c>
      <c r="E488" s="100">
        <f t="shared" si="30"/>
        <v>0</v>
      </c>
      <c r="F488" s="101"/>
      <c r="G488" s="101"/>
      <c r="H488" s="101"/>
      <c r="I488" s="101"/>
      <c r="J488" s="102"/>
    </row>
    <row r="489" spans="1:10" s="109" customFormat="1" ht="14.45" customHeight="1">
      <c r="A489" s="104">
        <f t="shared" si="31"/>
        <v>325</v>
      </c>
      <c r="B489" s="32" t="s">
        <v>1148</v>
      </c>
      <c r="C489" s="57"/>
      <c r="D489" s="57" t="s">
        <v>18</v>
      </c>
      <c r="E489" s="100">
        <f>F489+G489+H489+I489</f>
        <v>0</v>
      </c>
      <c r="F489" s="101"/>
      <c r="G489" s="101"/>
      <c r="H489" s="101"/>
      <c r="I489" s="101"/>
      <c r="J489" s="102"/>
    </row>
    <row r="490" spans="1:10" s="109" customFormat="1" ht="14.45" customHeight="1">
      <c r="A490" s="104">
        <f t="shared" si="31"/>
        <v>326</v>
      </c>
      <c r="B490" s="32" t="s">
        <v>1149</v>
      </c>
      <c r="C490" s="57"/>
      <c r="D490" s="57" t="s">
        <v>18</v>
      </c>
      <c r="E490" s="100">
        <f>F490+G490+H490+I490</f>
        <v>0</v>
      </c>
      <c r="F490" s="101"/>
      <c r="G490" s="101"/>
      <c r="H490" s="101"/>
      <c r="I490" s="101"/>
      <c r="J490" s="102"/>
    </row>
    <row r="491" spans="1:10" ht="14.45" customHeight="1">
      <c r="A491" s="104">
        <f t="shared" si="31"/>
        <v>327</v>
      </c>
      <c r="B491" s="32" t="s">
        <v>562</v>
      </c>
      <c r="C491" s="57"/>
      <c r="D491" s="57" t="s">
        <v>18</v>
      </c>
      <c r="E491" s="100">
        <f t="shared" si="30"/>
        <v>0</v>
      </c>
      <c r="F491" s="101"/>
      <c r="G491" s="101"/>
      <c r="H491" s="101"/>
      <c r="I491" s="101"/>
      <c r="J491" s="102"/>
    </row>
    <row r="492" spans="1:10" ht="14.45" customHeight="1">
      <c r="A492" s="104">
        <f t="shared" si="31"/>
        <v>328</v>
      </c>
      <c r="B492" s="32" t="s">
        <v>564</v>
      </c>
      <c r="C492" s="57" t="s">
        <v>1142</v>
      </c>
      <c r="D492" s="57" t="s">
        <v>18</v>
      </c>
      <c r="E492" s="100">
        <f t="shared" si="30"/>
        <v>0</v>
      </c>
      <c r="F492" s="101"/>
      <c r="G492" s="101"/>
      <c r="H492" s="101"/>
      <c r="I492" s="101"/>
      <c r="J492" s="102"/>
    </row>
    <row r="493" spans="1:10" ht="14.45" customHeight="1">
      <c r="A493" s="104">
        <f t="shared" si="31"/>
        <v>329</v>
      </c>
      <c r="B493" s="32" t="s">
        <v>566</v>
      </c>
      <c r="C493" s="57" t="s">
        <v>1146</v>
      </c>
      <c r="D493" s="57" t="s">
        <v>18</v>
      </c>
      <c r="E493" s="100">
        <f t="shared" si="30"/>
        <v>0</v>
      </c>
      <c r="F493" s="101"/>
      <c r="G493" s="101"/>
      <c r="H493" s="101"/>
      <c r="I493" s="101"/>
      <c r="J493" s="102"/>
    </row>
    <row r="494" spans="1:10" s="109" customFormat="1" ht="14.45" customHeight="1">
      <c r="A494" s="104">
        <f t="shared" si="31"/>
        <v>330</v>
      </c>
      <c r="B494" s="32" t="s">
        <v>1150</v>
      </c>
      <c r="C494" s="57"/>
      <c r="D494" s="57" t="s">
        <v>18</v>
      </c>
      <c r="E494" s="100">
        <f>F494+G494+H494+I494</f>
        <v>0</v>
      </c>
      <c r="F494" s="101"/>
      <c r="G494" s="101"/>
      <c r="H494" s="101"/>
      <c r="I494" s="101"/>
      <c r="J494" s="102"/>
    </row>
    <row r="495" spans="1:10" ht="14.45" customHeight="1">
      <c r="A495" s="104">
        <f t="shared" si="31"/>
        <v>331</v>
      </c>
      <c r="B495" s="32" t="s">
        <v>568</v>
      </c>
      <c r="C495" s="57" t="s">
        <v>1146</v>
      </c>
      <c r="D495" s="57" t="s">
        <v>18</v>
      </c>
      <c r="E495" s="100">
        <f t="shared" si="30"/>
        <v>0</v>
      </c>
      <c r="F495" s="101"/>
      <c r="G495" s="101"/>
      <c r="H495" s="101"/>
      <c r="I495" s="101"/>
      <c r="J495" s="102"/>
    </row>
    <row r="496" spans="1:10" s="109" customFormat="1" ht="14.45" customHeight="1">
      <c r="A496" s="104">
        <f t="shared" si="31"/>
        <v>332</v>
      </c>
      <c r="B496" s="32" t="s">
        <v>1151</v>
      </c>
      <c r="C496" s="57"/>
      <c r="D496" s="57" t="s">
        <v>18</v>
      </c>
      <c r="E496" s="100">
        <f>F496+G496+H496+I496</f>
        <v>0</v>
      </c>
      <c r="F496" s="101"/>
      <c r="G496" s="101"/>
      <c r="H496" s="101"/>
      <c r="I496" s="101"/>
      <c r="J496" s="102"/>
    </row>
    <row r="497" spans="1:10" ht="14.45" customHeight="1">
      <c r="A497" s="104">
        <f t="shared" si="31"/>
        <v>333</v>
      </c>
      <c r="B497" s="51" t="s">
        <v>570</v>
      </c>
      <c r="C497" s="57" t="s">
        <v>1146</v>
      </c>
      <c r="D497" s="57" t="s">
        <v>18</v>
      </c>
      <c r="E497" s="100">
        <f t="shared" si="30"/>
        <v>0</v>
      </c>
      <c r="F497" s="101"/>
      <c r="G497" s="101"/>
      <c r="H497" s="101"/>
      <c r="I497" s="101"/>
      <c r="J497" s="102"/>
    </row>
    <row r="498" spans="1:10" ht="14.45" customHeight="1">
      <c r="A498" s="104">
        <f t="shared" si="31"/>
        <v>334</v>
      </c>
      <c r="B498" s="32" t="s">
        <v>1152</v>
      </c>
      <c r="C498" s="57" t="s">
        <v>1153</v>
      </c>
      <c r="D498" s="57" t="s">
        <v>18</v>
      </c>
      <c r="E498" s="100">
        <f t="shared" si="30"/>
        <v>0</v>
      </c>
      <c r="F498" s="101"/>
      <c r="G498" s="101"/>
      <c r="H498" s="101"/>
      <c r="I498" s="101"/>
      <c r="J498" s="102"/>
    </row>
    <row r="499" spans="1:10" ht="14.45" customHeight="1">
      <c r="A499" s="104">
        <f t="shared" si="31"/>
        <v>335</v>
      </c>
      <c r="B499" s="32" t="s">
        <v>574</v>
      </c>
      <c r="C499" s="57" t="s">
        <v>1153</v>
      </c>
      <c r="D499" s="57" t="s">
        <v>18</v>
      </c>
      <c r="E499" s="100">
        <f t="shared" si="30"/>
        <v>0</v>
      </c>
      <c r="F499" s="101"/>
      <c r="G499" s="101"/>
      <c r="H499" s="101"/>
      <c r="I499" s="101"/>
      <c r="J499" s="102"/>
    </row>
    <row r="500" spans="1:10" ht="14.45" customHeight="1">
      <c r="A500" s="104">
        <f t="shared" si="31"/>
        <v>336</v>
      </c>
      <c r="B500" s="51" t="s">
        <v>576</v>
      </c>
      <c r="C500" s="57" t="s">
        <v>1153</v>
      </c>
      <c r="D500" s="57" t="s">
        <v>18</v>
      </c>
      <c r="E500" s="100">
        <f t="shared" si="30"/>
        <v>0</v>
      </c>
      <c r="F500" s="101"/>
      <c r="G500" s="101"/>
      <c r="H500" s="101"/>
      <c r="I500" s="101"/>
      <c r="J500" s="102"/>
    </row>
    <row r="501" spans="1:10" ht="14.45" customHeight="1">
      <c r="A501" s="104">
        <f t="shared" si="31"/>
        <v>337</v>
      </c>
      <c r="B501" s="51" t="s">
        <v>578</v>
      </c>
      <c r="C501" s="57" t="s">
        <v>1154</v>
      </c>
      <c r="D501" s="57" t="s">
        <v>18</v>
      </c>
      <c r="E501" s="100">
        <f t="shared" si="30"/>
        <v>0</v>
      </c>
      <c r="F501" s="101"/>
      <c r="G501" s="101"/>
      <c r="H501" s="101"/>
      <c r="I501" s="101"/>
      <c r="J501" s="102"/>
    </row>
    <row r="502" spans="1:10" s="109" customFormat="1" ht="14.45" customHeight="1">
      <c r="A502" s="104">
        <f t="shared" si="31"/>
        <v>338</v>
      </c>
      <c r="B502" s="32" t="s">
        <v>570</v>
      </c>
      <c r="C502" s="57"/>
      <c r="D502" s="57" t="s">
        <v>18</v>
      </c>
      <c r="E502" s="100">
        <f>F502+G502+H502+I502</f>
        <v>0</v>
      </c>
      <c r="F502" s="101"/>
      <c r="G502" s="101"/>
      <c r="H502" s="101"/>
      <c r="I502" s="101"/>
      <c r="J502" s="102"/>
    </row>
    <row r="503" spans="1:10" ht="14.45" customHeight="1">
      <c r="A503" s="104">
        <f t="shared" si="31"/>
        <v>339</v>
      </c>
      <c r="B503" s="51" t="s">
        <v>1155</v>
      </c>
      <c r="C503" s="57" t="s">
        <v>1154</v>
      </c>
      <c r="D503" s="57" t="s">
        <v>18</v>
      </c>
      <c r="E503" s="100">
        <f t="shared" si="30"/>
        <v>0</v>
      </c>
      <c r="F503" s="101"/>
      <c r="G503" s="101"/>
      <c r="H503" s="101"/>
      <c r="I503" s="101"/>
      <c r="J503" s="102"/>
    </row>
    <row r="504" spans="1:10" ht="14.45" customHeight="1">
      <c r="A504" s="104">
        <f t="shared" si="31"/>
        <v>340</v>
      </c>
      <c r="B504" s="32" t="s">
        <v>802</v>
      </c>
      <c r="C504" s="57" t="s">
        <v>1154</v>
      </c>
      <c r="D504" s="57" t="s">
        <v>18</v>
      </c>
      <c r="E504" s="100">
        <f t="shared" si="30"/>
        <v>0</v>
      </c>
      <c r="F504" s="101"/>
      <c r="G504" s="101"/>
      <c r="H504" s="101"/>
      <c r="I504" s="101"/>
      <c r="J504" s="102"/>
    </row>
    <row r="505" spans="1:10" ht="14.45" customHeight="1">
      <c r="A505" s="104">
        <f t="shared" si="31"/>
        <v>341</v>
      </c>
      <c r="B505" s="32" t="s">
        <v>583</v>
      </c>
      <c r="C505" s="57" t="s">
        <v>1156</v>
      </c>
      <c r="D505" s="57" t="s">
        <v>18</v>
      </c>
      <c r="E505" s="100">
        <f t="shared" si="30"/>
        <v>0</v>
      </c>
      <c r="F505" s="101"/>
      <c r="G505" s="101"/>
      <c r="H505" s="101"/>
      <c r="I505" s="101"/>
      <c r="J505" s="102"/>
    </row>
    <row r="506" spans="1:10" ht="14.45" customHeight="1">
      <c r="A506" s="104">
        <f t="shared" si="31"/>
        <v>342</v>
      </c>
      <c r="B506" s="51" t="s">
        <v>585</v>
      </c>
      <c r="C506" s="57"/>
      <c r="D506" s="57" t="s">
        <v>18</v>
      </c>
      <c r="E506" s="100">
        <f t="shared" si="30"/>
        <v>0</v>
      </c>
      <c r="F506" s="101"/>
      <c r="G506" s="101"/>
      <c r="H506" s="101"/>
      <c r="I506" s="101"/>
      <c r="J506" s="102"/>
    </row>
    <row r="507" spans="1:10" ht="14.45" customHeight="1">
      <c r="A507" s="104">
        <f t="shared" si="31"/>
        <v>343</v>
      </c>
      <c r="B507" s="32" t="s">
        <v>587</v>
      </c>
      <c r="C507" s="57"/>
      <c r="D507" s="57" t="s">
        <v>18</v>
      </c>
      <c r="E507" s="100">
        <f t="shared" si="30"/>
        <v>0</v>
      </c>
      <c r="F507" s="101"/>
      <c r="G507" s="101"/>
      <c r="H507" s="101"/>
      <c r="I507" s="101"/>
      <c r="J507" s="102"/>
    </row>
    <row r="508" spans="1:10" ht="14.45" customHeight="1">
      <c r="A508" s="104">
        <f t="shared" si="31"/>
        <v>344</v>
      </c>
      <c r="B508" s="32" t="s">
        <v>589</v>
      </c>
      <c r="C508" s="57"/>
      <c r="D508" s="57" t="s">
        <v>18</v>
      </c>
      <c r="E508" s="100">
        <f t="shared" si="30"/>
        <v>0</v>
      </c>
      <c r="F508" s="101"/>
      <c r="G508" s="101"/>
      <c r="H508" s="101"/>
      <c r="I508" s="101"/>
      <c r="J508" s="102"/>
    </row>
    <row r="509" spans="1:10" ht="14.45" customHeight="1">
      <c r="A509" s="104">
        <f t="shared" si="31"/>
        <v>345</v>
      </c>
      <c r="B509" s="32" t="s">
        <v>591</v>
      </c>
      <c r="C509" s="57"/>
      <c r="D509" s="57" t="s">
        <v>18</v>
      </c>
      <c r="E509" s="100">
        <f t="shared" si="30"/>
        <v>0</v>
      </c>
      <c r="F509" s="101"/>
      <c r="G509" s="101"/>
      <c r="H509" s="101"/>
      <c r="I509" s="101"/>
      <c r="J509" s="102"/>
    </row>
    <row r="510" spans="1:10" ht="14.45" customHeight="1">
      <c r="A510" s="104">
        <f t="shared" si="31"/>
        <v>346</v>
      </c>
      <c r="B510" s="32" t="s">
        <v>593</v>
      </c>
      <c r="C510" s="57" t="s">
        <v>1157</v>
      </c>
      <c r="D510" s="57" t="s">
        <v>18</v>
      </c>
      <c r="E510" s="100">
        <f t="shared" si="30"/>
        <v>0</v>
      </c>
      <c r="F510" s="101"/>
      <c r="G510" s="101"/>
      <c r="H510" s="101"/>
      <c r="I510" s="101"/>
      <c r="J510" s="102"/>
    </row>
    <row r="511" spans="1:10" ht="14.45" customHeight="1">
      <c r="A511" s="104">
        <f t="shared" si="31"/>
        <v>347</v>
      </c>
      <c r="B511" s="51" t="s">
        <v>595</v>
      </c>
      <c r="C511" s="57"/>
      <c r="D511" s="57" t="s">
        <v>18</v>
      </c>
      <c r="E511" s="100">
        <f t="shared" si="30"/>
        <v>0</v>
      </c>
      <c r="F511" s="101"/>
      <c r="G511" s="101"/>
      <c r="H511" s="101"/>
      <c r="I511" s="101"/>
      <c r="J511" s="102"/>
    </row>
    <row r="512" spans="1:10" ht="14.45" customHeight="1">
      <c r="A512" s="104">
        <f t="shared" si="31"/>
        <v>348</v>
      </c>
      <c r="B512" s="32" t="s">
        <v>1158</v>
      </c>
      <c r="C512" s="51"/>
      <c r="D512" s="59" t="s">
        <v>18</v>
      </c>
      <c r="E512" s="100">
        <f t="shared" si="30"/>
        <v>0</v>
      </c>
      <c r="F512" s="51"/>
      <c r="G512" s="51"/>
      <c r="H512" s="51"/>
      <c r="I512" s="51"/>
      <c r="J512" s="51"/>
    </row>
    <row r="513" spans="1:10" ht="14.45" customHeight="1">
      <c r="A513" s="104">
        <f t="shared" si="31"/>
        <v>349</v>
      </c>
      <c r="B513" s="32" t="s">
        <v>599</v>
      </c>
      <c r="C513" s="57" t="s">
        <v>1159</v>
      </c>
      <c r="D513" s="57" t="s">
        <v>18</v>
      </c>
      <c r="E513" s="100">
        <f t="shared" si="30"/>
        <v>0</v>
      </c>
      <c r="F513" s="101"/>
      <c r="G513" s="101"/>
      <c r="H513" s="101"/>
      <c r="I513" s="101"/>
      <c r="J513" s="102"/>
    </row>
    <row r="514" spans="1:10" ht="14.45" customHeight="1">
      <c r="A514" s="104">
        <f t="shared" si="31"/>
        <v>350</v>
      </c>
      <c r="B514" s="32" t="s">
        <v>803</v>
      </c>
      <c r="C514" s="57" t="s">
        <v>1159</v>
      </c>
      <c r="D514" s="57" t="s">
        <v>18</v>
      </c>
      <c r="E514" s="100">
        <f t="shared" si="30"/>
        <v>0</v>
      </c>
      <c r="F514" s="101"/>
      <c r="G514" s="101"/>
      <c r="H514" s="101"/>
      <c r="I514" s="101"/>
      <c r="J514" s="102"/>
    </row>
    <row r="515" spans="1:10" ht="14.45" customHeight="1">
      <c r="A515" s="104">
        <f t="shared" si="31"/>
        <v>351</v>
      </c>
      <c r="B515" s="32" t="s">
        <v>804</v>
      </c>
      <c r="C515" s="57"/>
      <c r="D515" s="57" t="s">
        <v>18</v>
      </c>
      <c r="E515" s="100">
        <f t="shared" si="30"/>
        <v>0</v>
      </c>
      <c r="F515" s="101"/>
      <c r="G515" s="101"/>
      <c r="H515" s="101"/>
      <c r="I515" s="101"/>
      <c r="J515" s="102"/>
    </row>
    <row r="516" spans="1:10" ht="14.45" customHeight="1">
      <c r="A516" s="104">
        <f t="shared" si="31"/>
        <v>352</v>
      </c>
      <c r="B516" s="32" t="s">
        <v>603</v>
      </c>
      <c r="C516" s="57"/>
      <c r="D516" s="57" t="s">
        <v>18</v>
      </c>
      <c r="E516" s="100">
        <f t="shared" si="30"/>
        <v>0</v>
      </c>
      <c r="F516" s="101"/>
      <c r="G516" s="101"/>
      <c r="H516" s="101"/>
      <c r="I516" s="101"/>
      <c r="J516" s="102"/>
    </row>
    <row r="517" spans="1:10" ht="14.45" customHeight="1">
      <c r="A517" s="104">
        <f t="shared" si="31"/>
        <v>353</v>
      </c>
      <c r="B517" s="32" t="s">
        <v>805</v>
      </c>
      <c r="C517" s="57" t="s">
        <v>1160</v>
      </c>
      <c r="D517" s="57" t="s">
        <v>18</v>
      </c>
      <c r="E517" s="100">
        <f t="shared" si="30"/>
        <v>0</v>
      </c>
      <c r="F517" s="101"/>
      <c r="G517" s="101"/>
      <c r="H517" s="101"/>
      <c r="I517" s="101"/>
      <c r="J517" s="102"/>
    </row>
    <row r="518" spans="1:10" ht="14.45" customHeight="1">
      <c r="A518" s="104">
        <f t="shared" si="31"/>
        <v>354</v>
      </c>
      <c r="B518" s="51" t="s">
        <v>606</v>
      </c>
      <c r="C518" s="57" t="s">
        <v>1159</v>
      </c>
      <c r="D518" s="57" t="s">
        <v>18</v>
      </c>
      <c r="E518" s="100">
        <f t="shared" si="30"/>
        <v>0</v>
      </c>
      <c r="F518" s="101"/>
      <c r="G518" s="101"/>
      <c r="H518" s="101"/>
      <c r="I518" s="101"/>
      <c r="J518" s="102"/>
    </row>
    <row r="519" spans="1:10" ht="14.45" customHeight="1">
      <c r="A519" s="104">
        <f t="shared" si="31"/>
        <v>355</v>
      </c>
      <c r="B519" s="51" t="s">
        <v>608</v>
      </c>
      <c r="C519" s="57" t="s">
        <v>1161</v>
      </c>
      <c r="D519" s="57" t="s">
        <v>18</v>
      </c>
      <c r="E519" s="100">
        <f t="shared" si="30"/>
        <v>0</v>
      </c>
      <c r="F519" s="101"/>
      <c r="G519" s="101"/>
      <c r="H519" s="101"/>
      <c r="I519" s="101"/>
      <c r="J519" s="102"/>
    </row>
    <row r="520" spans="1:10" s="98" customFormat="1" ht="20.100000000000001" customHeight="1">
      <c r="A520" s="97"/>
      <c r="B520" s="174" t="s">
        <v>609</v>
      </c>
      <c r="C520" s="174" t="s">
        <v>1162</v>
      </c>
      <c r="D520" s="174"/>
      <c r="E520" s="174"/>
      <c r="F520" s="174"/>
      <c r="G520" s="174"/>
      <c r="H520" s="174"/>
      <c r="I520" s="174"/>
      <c r="J520" s="174"/>
    </row>
    <row r="521" spans="1:10" ht="14.45" customHeight="1">
      <c r="A521" s="104">
        <v>356</v>
      </c>
      <c r="B521" s="54" t="s">
        <v>611</v>
      </c>
      <c r="C521" s="57" t="s">
        <v>1163</v>
      </c>
      <c r="D521" s="57" t="s">
        <v>18</v>
      </c>
      <c r="E521" s="100">
        <f t="shared" ref="E521:E560" si="32">F521+G521+H521+I521</f>
        <v>0</v>
      </c>
      <c r="F521" s="101"/>
      <c r="G521" s="101"/>
      <c r="H521" s="101"/>
      <c r="I521" s="101"/>
      <c r="J521" s="102"/>
    </row>
    <row r="522" spans="1:10" ht="14.45" customHeight="1">
      <c r="A522" s="104">
        <f>A521+1</f>
        <v>357</v>
      </c>
      <c r="B522" s="64" t="s">
        <v>613</v>
      </c>
      <c r="C522" s="57"/>
      <c r="D522" s="57" t="s">
        <v>18</v>
      </c>
      <c r="E522" s="100">
        <f t="shared" si="32"/>
        <v>0</v>
      </c>
      <c r="F522" s="101"/>
      <c r="G522" s="101"/>
      <c r="H522" s="101"/>
      <c r="I522" s="101"/>
      <c r="J522" s="102"/>
    </row>
    <row r="523" spans="1:10" ht="14.45" customHeight="1">
      <c r="A523" s="104">
        <f t="shared" ref="A523:A561" si="33">A522+1</f>
        <v>358</v>
      </c>
      <c r="B523" s="64" t="s">
        <v>615</v>
      </c>
      <c r="C523" s="57"/>
      <c r="D523" s="57" t="s">
        <v>18</v>
      </c>
      <c r="E523" s="100">
        <f t="shared" si="32"/>
        <v>0</v>
      </c>
      <c r="F523" s="101"/>
      <c r="G523" s="101"/>
      <c r="H523" s="101"/>
      <c r="I523" s="101"/>
      <c r="J523" s="102"/>
    </row>
    <row r="524" spans="1:10" ht="14.45" customHeight="1">
      <c r="A524" s="104">
        <f t="shared" si="33"/>
        <v>359</v>
      </c>
      <c r="B524" s="32" t="s">
        <v>814</v>
      </c>
      <c r="C524" s="57"/>
      <c r="D524" s="57" t="s">
        <v>18</v>
      </c>
      <c r="E524" s="100">
        <f>F524+G524+H524+I524</f>
        <v>0</v>
      </c>
      <c r="F524" s="105"/>
      <c r="G524" s="105"/>
      <c r="H524" s="105"/>
      <c r="I524" s="105"/>
      <c r="J524" s="102"/>
    </row>
    <row r="525" spans="1:10" ht="14.45" customHeight="1">
      <c r="A525" s="104">
        <f t="shared" si="33"/>
        <v>360</v>
      </c>
      <c r="B525" s="32" t="s">
        <v>815</v>
      </c>
      <c r="C525" s="57"/>
      <c r="D525" s="57" t="s">
        <v>18</v>
      </c>
      <c r="E525" s="100">
        <f>F525+G525+H525+I525</f>
        <v>0</v>
      </c>
      <c r="F525" s="105"/>
      <c r="G525" s="105"/>
      <c r="H525" s="105"/>
      <c r="I525" s="105"/>
      <c r="J525" s="102"/>
    </row>
    <row r="526" spans="1:10" ht="14.45" customHeight="1">
      <c r="A526" s="104">
        <f t="shared" si="33"/>
        <v>361</v>
      </c>
      <c r="B526" s="64" t="s">
        <v>618</v>
      </c>
      <c r="C526" s="57"/>
      <c r="D526" s="57" t="s">
        <v>18</v>
      </c>
      <c r="E526" s="100">
        <f t="shared" si="32"/>
        <v>0</v>
      </c>
      <c r="F526" s="101"/>
      <c r="G526" s="101"/>
      <c r="H526" s="101"/>
      <c r="I526" s="101"/>
      <c r="J526" s="102"/>
    </row>
    <row r="527" spans="1:10" ht="14.45" customHeight="1">
      <c r="A527" s="104">
        <f t="shared" si="33"/>
        <v>362</v>
      </c>
      <c r="B527" s="64" t="s">
        <v>620</v>
      </c>
      <c r="C527" s="57"/>
      <c r="D527" s="57" t="s">
        <v>18</v>
      </c>
      <c r="E527" s="100">
        <f t="shared" si="32"/>
        <v>0</v>
      </c>
      <c r="F527" s="101"/>
      <c r="G527" s="101"/>
      <c r="H527" s="101"/>
      <c r="I527" s="101"/>
      <c r="J527" s="102"/>
    </row>
    <row r="528" spans="1:10" ht="14.45" customHeight="1">
      <c r="A528" s="104">
        <f t="shared" si="33"/>
        <v>363</v>
      </c>
      <c r="B528" s="32" t="s">
        <v>812</v>
      </c>
      <c r="C528" s="57"/>
      <c r="D528" s="57" t="s">
        <v>18</v>
      </c>
      <c r="E528" s="100">
        <f>F528+G528+H528+I528</f>
        <v>0</v>
      </c>
      <c r="F528" s="105"/>
      <c r="G528" s="105"/>
      <c r="H528" s="105"/>
      <c r="I528" s="105"/>
      <c r="J528" s="102"/>
    </row>
    <row r="529" spans="1:10" ht="14.45" customHeight="1">
      <c r="A529" s="104">
        <f t="shared" si="33"/>
        <v>364</v>
      </c>
      <c r="B529" s="32" t="s">
        <v>813</v>
      </c>
      <c r="C529" s="57"/>
      <c r="D529" s="57" t="s">
        <v>18</v>
      </c>
      <c r="E529" s="100">
        <f>F529+G529+H529+I529</f>
        <v>0</v>
      </c>
      <c r="F529" s="105"/>
      <c r="G529" s="105"/>
      <c r="H529" s="105"/>
      <c r="I529" s="105"/>
      <c r="J529" s="102"/>
    </row>
    <row r="530" spans="1:10" ht="14.45" customHeight="1">
      <c r="A530" s="104">
        <f t="shared" si="33"/>
        <v>365</v>
      </c>
      <c r="B530" s="64" t="s">
        <v>622</v>
      </c>
      <c r="C530" s="57"/>
      <c r="D530" s="57" t="s">
        <v>18</v>
      </c>
      <c r="E530" s="100">
        <f t="shared" si="32"/>
        <v>0</v>
      </c>
      <c r="F530" s="101"/>
      <c r="G530" s="101"/>
      <c r="H530" s="101"/>
      <c r="I530" s="101"/>
      <c r="J530" s="102"/>
    </row>
    <row r="531" spans="1:10" ht="14.45" customHeight="1">
      <c r="A531" s="104">
        <f t="shared" si="33"/>
        <v>366</v>
      </c>
      <c r="B531" s="64" t="s">
        <v>624</v>
      </c>
      <c r="C531" s="57" t="s">
        <v>1163</v>
      </c>
      <c r="D531" s="57" t="s">
        <v>18</v>
      </c>
      <c r="E531" s="100">
        <f t="shared" si="32"/>
        <v>0</v>
      </c>
      <c r="F531" s="101"/>
      <c r="G531" s="101"/>
      <c r="H531" s="101"/>
      <c r="I531" s="101"/>
      <c r="J531" s="102"/>
    </row>
    <row r="532" spans="1:10" ht="14.45" customHeight="1">
      <c r="A532" s="104">
        <f t="shared" si="33"/>
        <v>367</v>
      </c>
      <c r="B532" s="64" t="s">
        <v>626</v>
      </c>
      <c r="C532" s="57" t="s">
        <v>1164</v>
      </c>
      <c r="D532" s="57" t="s">
        <v>18</v>
      </c>
      <c r="E532" s="100">
        <f t="shared" si="32"/>
        <v>0</v>
      </c>
      <c r="F532" s="101"/>
      <c r="G532" s="101"/>
      <c r="H532" s="101"/>
      <c r="I532" s="101"/>
      <c r="J532" s="102"/>
    </row>
    <row r="533" spans="1:10" ht="14.45" customHeight="1">
      <c r="A533" s="104">
        <f t="shared" si="33"/>
        <v>368</v>
      </c>
      <c r="B533" s="64" t="s">
        <v>628</v>
      </c>
      <c r="C533" s="57"/>
      <c r="D533" s="57" t="s">
        <v>18</v>
      </c>
      <c r="E533" s="100">
        <f t="shared" si="32"/>
        <v>0</v>
      </c>
      <c r="F533" s="101"/>
      <c r="G533" s="101"/>
      <c r="H533" s="101"/>
      <c r="I533" s="101"/>
      <c r="J533" s="102"/>
    </row>
    <row r="534" spans="1:10" ht="14.45" customHeight="1">
      <c r="A534" s="104">
        <f t="shared" si="33"/>
        <v>369</v>
      </c>
      <c r="B534" s="54" t="s">
        <v>808</v>
      </c>
      <c r="C534" s="57"/>
      <c r="D534" s="57" t="s">
        <v>18</v>
      </c>
      <c r="E534" s="100">
        <f t="shared" si="32"/>
        <v>0</v>
      </c>
      <c r="F534" s="101"/>
      <c r="G534" s="101"/>
      <c r="H534" s="101"/>
      <c r="I534" s="101"/>
      <c r="J534" s="102"/>
    </row>
    <row r="535" spans="1:10" ht="14.45" customHeight="1">
      <c r="A535" s="104">
        <f t="shared" si="33"/>
        <v>370</v>
      </c>
      <c r="B535" s="54" t="s">
        <v>809</v>
      </c>
      <c r="C535" s="57"/>
      <c r="D535" s="57" t="s">
        <v>18</v>
      </c>
      <c r="E535" s="100">
        <f t="shared" si="32"/>
        <v>0</v>
      </c>
      <c r="F535" s="101"/>
      <c r="G535" s="101"/>
      <c r="H535" s="101"/>
      <c r="I535" s="101"/>
      <c r="J535" s="102"/>
    </row>
    <row r="536" spans="1:10" ht="14.45" customHeight="1">
      <c r="A536" s="104">
        <f t="shared" si="33"/>
        <v>371</v>
      </c>
      <c r="B536" s="64" t="s">
        <v>632</v>
      </c>
      <c r="C536" s="57" t="s">
        <v>1164</v>
      </c>
      <c r="D536" s="57" t="s">
        <v>18</v>
      </c>
      <c r="E536" s="100">
        <f t="shared" si="32"/>
        <v>0</v>
      </c>
      <c r="F536" s="101"/>
      <c r="G536" s="101"/>
      <c r="H536" s="101"/>
      <c r="I536" s="101"/>
      <c r="J536" s="102"/>
    </row>
    <row r="537" spans="1:10" ht="14.45" customHeight="1">
      <c r="A537" s="104">
        <f t="shared" si="33"/>
        <v>372</v>
      </c>
      <c r="B537" s="64" t="s">
        <v>634</v>
      </c>
      <c r="C537" s="57" t="s">
        <v>1164</v>
      </c>
      <c r="D537" s="57" t="s">
        <v>18</v>
      </c>
      <c r="E537" s="100">
        <f t="shared" si="32"/>
        <v>0</v>
      </c>
      <c r="F537" s="101"/>
      <c r="G537" s="101"/>
      <c r="H537" s="101"/>
      <c r="I537" s="101"/>
      <c r="J537" s="102"/>
    </row>
    <row r="538" spans="1:10" ht="14.45" customHeight="1">
      <c r="A538" s="104">
        <f t="shared" si="33"/>
        <v>373</v>
      </c>
      <c r="B538" s="64" t="s">
        <v>636</v>
      </c>
      <c r="C538" s="57" t="s">
        <v>1164</v>
      </c>
      <c r="D538" s="57" t="s">
        <v>18</v>
      </c>
      <c r="E538" s="100">
        <f t="shared" si="32"/>
        <v>0</v>
      </c>
      <c r="F538" s="101"/>
      <c r="G538" s="101"/>
      <c r="H538" s="101"/>
      <c r="I538" s="101"/>
      <c r="J538" s="102"/>
    </row>
    <row r="539" spans="1:10" ht="14.45" customHeight="1">
      <c r="A539" s="104">
        <f t="shared" si="33"/>
        <v>374</v>
      </c>
      <c r="B539" s="54" t="s">
        <v>639</v>
      </c>
      <c r="C539" s="57" t="s">
        <v>1165</v>
      </c>
      <c r="D539" s="57" t="s">
        <v>18</v>
      </c>
      <c r="E539" s="100">
        <f t="shared" si="32"/>
        <v>0</v>
      </c>
      <c r="F539" s="101"/>
      <c r="G539" s="101"/>
      <c r="H539" s="101"/>
      <c r="I539" s="101"/>
      <c r="J539" s="102"/>
    </row>
    <row r="540" spans="1:10" ht="14.45" customHeight="1">
      <c r="A540" s="104">
        <f t="shared" si="33"/>
        <v>375</v>
      </c>
      <c r="B540" s="32" t="s">
        <v>811</v>
      </c>
      <c r="C540" s="57"/>
      <c r="D540" s="57" t="s">
        <v>18</v>
      </c>
      <c r="E540" s="100">
        <f>F540+G540+H540+I540</f>
        <v>0</v>
      </c>
      <c r="F540" s="105"/>
      <c r="G540" s="105"/>
      <c r="H540" s="105"/>
      <c r="I540" s="105"/>
      <c r="J540" s="102"/>
    </row>
    <row r="541" spans="1:10" ht="14.45" customHeight="1">
      <c r="A541" s="104">
        <f t="shared" si="33"/>
        <v>376</v>
      </c>
      <c r="B541" s="54" t="s">
        <v>642</v>
      </c>
      <c r="C541" s="57" t="s">
        <v>1165</v>
      </c>
      <c r="D541" s="57" t="s">
        <v>18</v>
      </c>
      <c r="E541" s="100">
        <f t="shared" si="32"/>
        <v>0</v>
      </c>
      <c r="F541" s="101"/>
      <c r="G541" s="101"/>
      <c r="H541" s="101"/>
      <c r="I541" s="101"/>
      <c r="J541" s="102"/>
    </row>
    <row r="542" spans="1:10" s="109" customFormat="1" ht="14.45" customHeight="1">
      <c r="A542" s="104">
        <f t="shared" si="33"/>
        <v>377</v>
      </c>
      <c r="B542" s="64" t="s">
        <v>1166</v>
      </c>
      <c r="C542" s="57"/>
      <c r="D542" s="57" t="s">
        <v>18</v>
      </c>
      <c r="E542" s="100">
        <f>F542+G542+H542+I542</f>
        <v>0</v>
      </c>
      <c r="F542" s="101"/>
      <c r="G542" s="101"/>
      <c r="H542" s="101"/>
      <c r="I542" s="101"/>
      <c r="J542" s="102"/>
    </row>
    <row r="543" spans="1:10" ht="14.45" customHeight="1">
      <c r="A543" s="104">
        <f t="shared" si="33"/>
        <v>378</v>
      </c>
      <c r="B543" s="64" t="s">
        <v>644</v>
      </c>
      <c r="C543" s="57" t="s">
        <v>1165</v>
      </c>
      <c r="D543" s="57" t="s">
        <v>18</v>
      </c>
      <c r="E543" s="100">
        <f t="shared" si="32"/>
        <v>0</v>
      </c>
      <c r="F543" s="101"/>
      <c r="G543" s="101"/>
      <c r="H543" s="101"/>
      <c r="I543" s="101"/>
      <c r="J543" s="102"/>
    </row>
    <row r="544" spans="1:10" ht="14.45" customHeight="1">
      <c r="A544" s="104">
        <f t="shared" si="33"/>
        <v>379</v>
      </c>
      <c r="B544" s="64" t="s">
        <v>810</v>
      </c>
      <c r="C544" s="57"/>
      <c r="D544" s="57" t="s">
        <v>18</v>
      </c>
      <c r="E544" s="100">
        <f t="shared" si="32"/>
        <v>0</v>
      </c>
      <c r="F544" s="101"/>
      <c r="G544" s="101"/>
      <c r="H544" s="101"/>
      <c r="I544" s="101"/>
      <c r="J544" s="102"/>
    </row>
    <row r="545" spans="1:10" ht="14.45" customHeight="1">
      <c r="A545" s="104">
        <f t="shared" si="33"/>
        <v>380</v>
      </c>
      <c r="B545" s="64" t="s">
        <v>647</v>
      </c>
      <c r="C545" s="57" t="s">
        <v>1167</v>
      </c>
      <c r="D545" s="57" t="s">
        <v>18</v>
      </c>
      <c r="E545" s="100">
        <f t="shared" si="32"/>
        <v>0</v>
      </c>
      <c r="F545" s="101"/>
      <c r="G545" s="101"/>
      <c r="H545" s="101"/>
      <c r="I545" s="101"/>
      <c r="J545" s="102"/>
    </row>
    <row r="546" spans="1:10" ht="14.45" customHeight="1">
      <c r="A546" s="104">
        <f t="shared" si="33"/>
        <v>381</v>
      </c>
      <c r="B546" s="32" t="s">
        <v>818</v>
      </c>
      <c r="C546" s="57"/>
      <c r="D546" s="57" t="s">
        <v>18</v>
      </c>
      <c r="E546" s="100">
        <f>F546+G546+H546+I546</f>
        <v>0</v>
      </c>
      <c r="F546" s="105"/>
      <c r="G546" s="105"/>
      <c r="H546" s="105"/>
      <c r="I546" s="105"/>
      <c r="J546" s="102"/>
    </row>
    <row r="547" spans="1:10" ht="14.45" customHeight="1">
      <c r="A547" s="104">
        <f t="shared" si="33"/>
        <v>382</v>
      </c>
      <c r="B547" s="32" t="s">
        <v>819</v>
      </c>
      <c r="C547" s="57"/>
      <c r="D547" s="57" t="s">
        <v>18</v>
      </c>
      <c r="E547" s="100">
        <f>F547+G547+H547+I547</f>
        <v>0</v>
      </c>
      <c r="F547" s="105"/>
      <c r="G547" s="105"/>
      <c r="H547" s="105"/>
      <c r="I547" s="105"/>
      <c r="J547" s="102"/>
    </row>
    <row r="548" spans="1:10" ht="14.45" customHeight="1">
      <c r="A548" s="104">
        <f t="shared" si="33"/>
        <v>383</v>
      </c>
      <c r="B548" s="64" t="s">
        <v>649</v>
      </c>
      <c r="C548" s="57" t="s">
        <v>1167</v>
      </c>
      <c r="D548" s="57" t="s">
        <v>18</v>
      </c>
      <c r="E548" s="100">
        <f t="shared" si="32"/>
        <v>0</v>
      </c>
      <c r="F548" s="101"/>
      <c r="G548" s="101"/>
      <c r="H548" s="101"/>
      <c r="I548" s="101"/>
      <c r="J548" s="102"/>
    </row>
    <row r="549" spans="1:10" ht="14.45" customHeight="1">
      <c r="A549" s="104">
        <f t="shared" si="33"/>
        <v>384</v>
      </c>
      <c r="B549" s="54" t="s">
        <v>651</v>
      </c>
      <c r="C549" s="57" t="s">
        <v>1165</v>
      </c>
      <c r="D549" s="57" t="s">
        <v>18</v>
      </c>
      <c r="E549" s="100">
        <f t="shared" si="32"/>
        <v>0</v>
      </c>
      <c r="F549" s="101"/>
      <c r="G549" s="101"/>
      <c r="H549" s="101"/>
      <c r="I549" s="101"/>
      <c r="J549" s="102"/>
    </row>
    <row r="550" spans="1:10" ht="14.45" customHeight="1">
      <c r="A550" s="104">
        <f t="shared" si="33"/>
        <v>385</v>
      </c>
      <c r="B550" s="64" t="s">
        <v>653</v>
      </c>
      <c r="C550" s="51"/>
      <c r="D550" s="59" t="s">
        <v>18</v>
      </c>
      <c r="E550" s="100">
        <f t="shared" si="32"/>
        <v>0</v>
      </c>
      <c r="F550" s="51"/>
      <c r="G550" s="51"/>
      <c r="H550" s="51"/>
      <c r="I550" s="51"/>
      <c r="J550" s="51"/>
    </row>
    <row r="551" spans="1:10" ht="14.45" customHeight="1">
      <c r="A551" s="104">
        <f t="shared" si="33"/>
        <v>386</v>
      </c>
      <c r="B551" s="64" t="s">
        <v>655</v>
      </c>
      <c r="C551" s="57"/>
      <c r="D551" s="57" t="s">
        <v>18</v>
      </c>
      <c r="E551" s="100">
        <f t="shared" si="32"/>
        <v>0</v>
      </c>
      <c r="F551" s="105"/>
      <c r="G551" s="105"/>
      <c r="H551" s="105"/>
      <c r="I551" s="105"/>
      <c r="J551" s="102"/>
    </row>
    <row r="552" spans="1:10" ht="14.45" customHeight="1">
      <c r="A552" s="104">
        <f t="shared" si="33"/>
        <v>387</v>
      </c>
      <c r="B552" s="64" t="s">
        <v>657</v>
      </c>
      <c r="C552" s="57"/>
      <c r="D552" s="57" t="s">
        <v>18</v>
      </c>
      <c r="E552" s="100">
        <f t="shared" si="32"/>
        <v>0</v>
      </c>
      <c r="F552" s="105"/>
      <c r="G552" s="105"/>
      <c r="H552" s="105"/>
      <c r="I552" s="105"/>
      <c r="J552" s="102"/>
    </row>
    <row r="553" spans="1:10" ht="14.45" customHeight="1">
      <c r="A553" s="104">
        <f t="shared" si="33"/>
        <v>388</v>
      </c>
      <c r="B553" s="32" t="s">
        <v>816</v>
      </c>
      <c r="C553" s="57"/>
      <c r="D553" s="57" t="s">
        <v>18</v>
      </c>
      <c r="E553" s="100">
        <f>F553+G553+H553+I553</f>
        <v>0</v>
      </c>
      <c r="F553" s="105"/>
      <c r="G553" s="105"/>
      <c r="H553" s="105"/>
      <c r="I553" s="105"/>
      <c r="J553" s="102"/>
    </row>
    <row r="554" spans="1:10" ht="14.45" customHeight="1">
      <c r="A554" s="104">
        <f t="shared" si="33"/>
        <v>389</v>
      </c>
      <c r="B554" s="32" t="s">
        <v>817</v>
      </c>
      <c r="C554" s="57"/>
      <c r="D554" s="57" t="s">
        <v>18</v>
      </c>
      <c r="E554" s="100">
        <f>F554+G554+H554+I554</f>
        <v>0</v>
      </c>
      <c r="F554" s="105"/>
      <c r="G554" s="105"/>
      <c r="H554" s="105"/>
      <c r="I554" s="105"/>
      <c r="J554" s="102"/>
    </row>
    <row r="555" spans="1:10" ht="14.45" customHeight="1">
      <c r="A555" s="104">
        <f t="shared" si="33"/>
        <v>390</v>
      </c>
      <c r="B555" s="54" t="s">
        <v>659</v>
      </c>
      <c r="C555" s="57"/>
      <c r="D555" s="57" t="s">
        <v>18</v>
      </c>
      <c r="E555" s="100">
        <f t="shared" si="32"/>
        <v>0</v>
      </c>
      <c r="F555" s="105"/>
      <c r="G555" s="105"/>
      <c r="H555" s="105"/>
      <c r="I555" s="105"/>
      <c r="J555" s="102"/>
    </row>
    <row r="556" spans="1:10" ht="14.45" customHeight="1">
      <c r="A556" s="104">
        <f t="shared" si="33"/>
        <v>391</v>
      </c>
      <c r="B556" s="64" t="s">
        <v>661</v>
      </c>
      <c r="C556" s="57"/>
      <c r="D556" s="57" t="s">
        <v>18</v>
      </c>
      <c r="E556" s="100">
        <f t="shared" si="32"/>
        <v>0</v>
      </c>
      <c r="F556" s="105"/>
      <c r="G556" s="105"/>
      <c r="H556" s="105"/>
      <c r="I556" s="105"/>
      <c r="J556" s="102"/>
    </row>
    <row r="557" spans="1:10" ht="14.45" customHeight="1">
      <c r="A557" s="104">
        <f t="shared" si="33"/>
        <v>392</v>
      </c>
      <c r="B557" s="64" t="s">
        <v>663</v>
      </c>
      <c r="C557" s="57"/>
      <c r="D557" s="57" t="s">
        <v>18</v>
      </c>
      <c r="E557" s="100">
        <f t="shared" si="32"/>
        <v>0</v>
      </c>
      <c r="F557" s="105"/>
      <c r="G557" s="105"/>
      <c r="H557" s="105"/>
      <c r="I557" s="105"/>
      <c r="J557" s="102"/>
    </row>
    <row r="558" spans="1:10" ht="14.45" customHeight="1">
      <c r="A558" s="104">
        <f t="shared" si="33"/>
        <v>393</v>
      </c>
      <c r="B558" s="64" t="s">
        <v>665</v>
      </c>
      <c r="C558" s="57"/>
      <c r="D558" s="57" t="s">
        <v>18</v>
      </c>
      <c r="E558" s="100">
        <f t="shared" si="32"/>
        <v>0</v>
      </c>
      <c r="F558" s="105"/>
      <c r="G558" s="105"/>
      <c r="H558" s="105"/>
      <c r="I558" s="105"/>
      <c r="J558" s="102"/>
    </row>
    <row r="559" spans="1:10" ht="14.45" customHeight="1">
      <c r="A559" s="104">
        <f t="shared" si="33"/>
        <v>394</v>
      </c>
      <c r="B559" s="32" t="s">
        <v>820</v>
      </c>
      <c r="C559" s="57"/>
      <c r="D559" s="57" t="s">
        <v>18</v>
      </c>
      <c r="E559" s="100">
        <f t="shared" si="32"/>
        <v>0</v>
      </c>
      <c r="F559" s="105"/>
      <c r="G559" s="105"/>
      <c r="H559" s="105"/>
      <c r="I559" s="105"/>
      <c r="J559" s="102"/>
    </row>
    <row r="560" spans="1:10" ht="14.45" customHeight="1">
      <c r="A560" s="104">
        <f t="shared" si="33"/>
        <v>395</v>
      </c>
      <c r="B560" s="32" t="s">
        <v>821</v>
      </c>
      <c r="C560" s="57"/>
      <c r="D560" s="57" t="s">
        <v>18</v>
      </c>
      <c r="E560" s="100">
        <f t="shared" si="32"/>
        <v>0</v>
      </c>
      <c r="F560" s="105"/>
      <c r="G560" s="105"/>
      <c r="H560" s="105"/>
      <c r="I560" s="105"/>
      <c r="J560" s="102"/>
    </row>
    <row r="561" spans="1:10" ht="14.45" customHeight="1">
      <c r="A561" s="104">
        <f t="shared" si="33"/>
        <v>396</v>
      </c>
      <c r="B561" s="32" t="s">
        <v>822</v>
      </c>
      <c r="C561" s="57"/>
      <c r="D561" s="57" t="s">
        <v>18</v>
      </c>
      <c r="E561" s="100">
        <f>F561+G561+H561+I561</f>
        <v>0</v>
      </c>
      <c r="F561" s="105"/>
      <c r="G561" s="105"/>
      <c r="H561" s="105"/>
      <c r="I561" s="105"/>
      <c r="J561" s="102"/>
    </row>
    <row r="562" spans="1:10" s="98" customFormat="1" ht="20.100000000000001" customHeight="1">
      <c r="A562" s="97"/>
      <c r="B562" s="174" t="s">
        <v>666</v>
      </c>
      <c r="C562" s="174"/>
      <c r="D562" s="174"/>
      <c r="E562" s="174"/>
      <c r="F562" s="174"/>
      <c r="G562" s="174"/>
      <c r="H562" s="174"/>
      <c r="I562" s="174"/>
      <c r="J562" s="174"/>
    </row>
    <row r="563" spans="1:10" ht="14.45" customHeight="1">
      <c r="A563" s="104">
        <v>397</v>
      </c>
      <c r="B563" s="65" t="s">
        <v>836</v>
      </c>
      <c r="C563" s="57"/>
      <c r="D563" s="57" t="s">
        <v>18</v>
      </c>
      <c r="E563" s="100">
        <f t="shared" ref="E563:E576" si="34">F563+G563+H563+I563</f>
        <v>0</v>
      </c>
      <c r="F563" s="105"/>
      <c r="G563" s="105"/>
      <c r="H563" s="105"/>
      <c r="I563" s="105"/>
      <c r="J563" s="102"/>
    </row>
    <row r="564" spans="1:10" ht="14.45" customHeight="1">
      <c r="A564" s="104">
        <f>A563+1</f>
        <v>398</v>
      </c>
      <c r="B564" s="65" t="s">
        <v>667</v>
      </c>
      <c r="C564" s="57"/>
      <c r="D564" s="57" t="s">
        <v>18</v>
      </c>
      <c r="E564" s="100">
        <f t="shared" si="34"/>
        <v>0</v>
      </c>
      <c r="F564" s="105"/>
      <c r="G564" s="105"/>
      <c r="H564" s="105"/>
      <c r="I564" s="105"/>
      <c r="J564" s="102"/>
    </row>
    <row r="565" spans="1:10" ht="14.45" customHeight="1">
      <c r="A565" s="104">
        <f t="shared" ref="A565:A576" si="35">A564+1</f>
        <v>399</v>
      </c>
      <c r="B565" s="68" t="s">
        <v>669</v>
      </c>
      <c r="C565" s="57" t="s">
        <v>1168</v>
      </c>
      <c r="D565" s="57" t="s">
        <v>18</v>
      </c>
      <c r="E565" s="100">
        <f t="shared" si="34"/>
        <v>0</v>
      </c>
      <c r="F565" s="101"/>
      <c r="G565" s="101"/>
      <c r="H565" s="101"/>
      <c r="I565" s="101"/>
      <c r="J565" s="102"/>
    </row>
    <row r="566" spans="1:10" s="109" customFormat="1" ht="14.45" customHeight="1">
      <c r="A566" s="104">
        <f t="shared" si="35"/>
        <v>400</v>
      </c>
      <c r="B566" s="68" t="s">
        <v>1169</v>
      </c>
      <c r="C566" s="57"/>
      <c r="D566" s="57" t="s">
        <v>18</v>
      </c>
      <c r="E566" s="100">
        <f>F566+G566+H566+I566</f>
        <v>0</v>
      </c>
      <c r="F566" s="101"/>
      <c r="G566" s="101"/>
      <c r="H566" s="101"/>
      <c r="I566" s="101"/>
      <c r="J566" s="102"/>
    </row>
    <row r="567" spans="1:10" s="109" customFormat="1" ht="14.45" customHeight="1">
      <c r="A567" s="104">
        <f t="shared" si="35"/>
        <v>401</v>
      </c>
      <c r="B567" s="68" t="s">
        <v>1170</v>
      </c>
      <c r="C567" s="57"/>
      <c r="D567" s="57" t="s">
        <v>18</v>
      </c>
      <c r="E567" s="100">
        <f>F567+G567+H567+I567</f>
        <v>0</v>
      </c>
      <c r="F567" s="101"/>
      <c r="G567" s="101"/>
      <c r="H567" s="101"/>
      <c r="I567" s="101"/>
      <c r="J567" s="102"/>
    </row>
    <row r="568" spans="1:10" s="109" customFormat="1" ht="14.45" customHeight="1">
      <c r="A568" s="104">
        <f t="shared" si="35"/>
        <v>402</v>
      </c>
      <c r="B568" s="64" t="s">
        <v>1171</v>
      </c>
      <c r="C568" s="57"/>
      <c r="D568" s="57" t="s">
        <v>18</v>
      </c>
      <c r="E568" s="100">
        <f>F568+G568+H568+I568</f>
        <v>0</v>
      </c>
      <c r="F568" s="101"/>
      <c r="G568" s="101"/>
      <c r="H568" s="101"/>
      <c r="I568" s="101"/>
      <c r="J568" s="102"/>
    </row>
    <row r="569" spans="1:10" ht="14.45" customHeight="1">
      <c r="A569" s="104">
        <f t="shared" si="35"/>
        <v>403</v>
      </c>
      <c r="B569" s="65" t="s">
        <v>837</v>
      </c>
      <c r="C569" s="51"/>
      <c r="D569" s="57" t="s">
        <v>18</v>
      </c>
      <c r="E569" s="100">
        <f t="shared" si="34"/>
        <v>0</v>
      </c>
      <c r="F569" s="51"/>
      <c r="G569" s="51"/>
      <c r="H569" s="51"/>
      <c r="I569" s="51"/>
      <c r="J569" s="51"/>
    </row>
    <row r="570" spans="1:10" ht="14.45" customHeight="1">
      <c r="A570" s="104">
        <f t="shared" si="35"/>
        <v>404</v>
      </c>
      <c r="B570" s="65" t="s">
        <v>672</v>
      </c>
      <c r="C570" s="57"/>
      <c r="D570" s="57" t="s">
        <v>18</v>
      </c>
      <c r="E570" s="100">
        <f t="shared" si="34"/>
        <v>0</v>
      </c>
      <c r="F570" s="101"/>
      <c r="G570" s="101"/>
      <c r="H570" s="101"/>
      <c r="I570" s="101"/>
      <c r="J570" s="102"/>
    </row>
    <row r="571" spans="1:10" ht="14.45" customHeight="1">
      <c r="A571" s="104">
        <f t="shared" si="35"/>
        <v>405</v>
      </c>
      <c r="B571" s="65" t="s">
        <v>674</v>
      </c>
      <c r="C571" s="57"/>
      <c r="D571" s="57" t="s">
        <v>18</v>
      </c>
      <c r="E571" s="100">
        <f t="shared" si="34"/>
        <v>0</v>
      </c>
      <c r="F571" s="101"/>
      <c r="G571" s="101"/>
      <c r="H571" s="101"/>
      <c r="I571" s="101"/>
      <c r="J571" s="102"/>
    </row>
    <row r="572" spans="1:10" ht="14.45" customHeight="1">
      <c r="A572" s="104">
        <f t="shared" si="35"/>
        <v>406</v>
      </c>
      <c r="B572" s="65" t="s">
        <v>676</v>
      </c>
      <c r="C572" s="57"/>
      <c r="D572" s="57" t="s">
        <v>18</v>
      </c>
      <c r="E572" s="100">
        <f t="shared" si="34"/>
        <v>0</v>
      </c>
      <c r="F572" s="101"/>
      <c r="G572" s="101"/>
      <c r="H572" s="101"/>
      <c r="I572" s="101"/>
      <c r="J572" s="102"/>
    </row>
    <row r="573" spans="1:10" ht="14.45" customHeight="1">
      <c r="A573" s="104">
        <f t="shared" si="35"/>
        <v>407</v>
      </c>
      <c r="B573" s="65" t="s">
        <v>838</v>
      </c>
      <c r="C573" s="57"/>
      <c r="D573" s="57" t="s">
        <v>18</v>
      </c>
      <c r="E573" s="100">
        <f t="shared" si="34"/>
        <v>0</v>
      </c>
      <c r="F573" s="101"/>
      <c r="G573" s="101"/>
      <c r="H573" s="101"/>
      <c r="I573" s="101"/>
      <c r="J573" s="102"/>
    </row>
    <row r="574" spans="1:10" ht="14.45" customHeight="1">
      <c r="A574" s="104">
        <f t="shared" si="35"/>
        <v>408</v>
      </c>
      <c r="B574" s="65" t="s">
        <v>679</v>
      </c>
      <c r="C574" s="57"/>
      <c r="D574" s="57" t="s">
        <v>18</v>
      </c>
      <c r="E574" s="100">
        <f t="shared" si="34"/>
        <v>0</v>
      </c>
      <c r="F574" s="101"/>
      <c r="G574" s="101"/>
      <c r="H574" s="101"/>
      <c r="I574" s="101"/>
      <c r="J574" s="102"/>
    </row>
    <row r="575" spans="1:10" ht="14.45" customHeight="1">
      <c r="A575" s="104">
        <f t="shared" si="35"/>
        <v>409</v>
      </c>
      <c r="B575" s="65" t="s">
        <v>681</v>
      </c>
      <c r="C575" s="57"/>
      <c r="D575" s="57" t="s">
        <v>18</v>
      </c>
      <c r="E575" s="100">
        <f t="shared" si="34"/>
        <v>0</v>
      </c>
      <c r="F575" s="101"/>
      <c r="G575" s="101"/>
      <c r="H575" s="101"/>
      <c r="I575" s="101"/>
      <c r="J575" s="102"/>
    </row>
    <row r="576" spans="1:10" ht="14.45" customHeight="1">
      <c r="A576" s="104">
        <f t="shared" si="35"/>
        <v>410</v>
      </c>
      <c r="B576" s="65" t="s">
        <v>839</v>
      </c>
      <c r="C576" s="57"/>
      <c r="D576" s="57" t="s">
        <v>18</v>
      </c>
      <c r="E576" s="100">
        <f t="shared" si="34"/>
        <v>0</v>
      </c>
      <c r="F576" s="101"/>
      <c r="G576" s="101"/>
      <c r="H576" s="101"/>
      <c r="I576" s="101"/>
      <c r="J576" s="102"/>
    </row>
    <row r="577" spans="1:10" s="98" customFormat="1" ht="20.100000000000001" customHeight="1">
      <c r="A577" s="97"/>
      <c r="B577" s="174" t="s">
        <v>682</v>
      </c>
      <c r="C577" s="174"/>
      <c r="D577" s="174"/>
      <c r="E577" s="174"/>
      <c r="F577" s="174"/>
      <c r="G577" s="174"/>
      <c r="H577" s="174"/>
      <c r="I577" s="174"/>
      <c r="J577" s="174"/>
    </row>
    <row r="578" spans="1:10" ht="15.75" customHeight="1">
      <c r="A578" s="104">
        <v>411</v>
      </c>
      <c r="B578" s="56" t="s">
        <v>851</v>
      </c>
      <c r="C578" s="51"/>
      <c r="D578" s="59" t="s">
        <v>18</v>
      </c>
      <c r="E578" s="100">
        <f>F578+G578+H578+I578</f>
        <v>0</v>
      </c>
      <c r="F578" s="51"/>
      <c r="G578" s="51"/>
      <c r="H578" s="51"/>
      <c r="I578" s="51"/>
      <c r="J578" s="51"/>
    </row>
    <row r="579" spans="1:10" s="98" customFormat="1" ht="20.100000000000001" customHeight="1">
      <c r="A579" s="97"/>
      <c r="B579" s="174" t="s">
        <v>852</v>
      </c>
      <c r="C579" s="174"/>
      <c r="D579" s="174"/>
      <c r="E579" s="174"/>
      <c r="F579" s="174"/>
      <c r="G579" s="174"/>
      <c r="H579" s="174"/>
      <c r="I579" s="174"/>
      <c r="J579" s="174"/>
    </row>
    <row r="580" spans="1:10" ht="14.45" customHeight="1">
      <c r="A580" s="104">
        <v>412</v>
      </c>
      <c r="B580" s="65" t="s">
        <v>685</v>
      </c>
      <c r="C580" s="57"/>
      <c r="D580" s="114" t="s">
        <v>397</v>
      </c>
      <c r="E580" s="100">
        <f t="shared" ref="E580:E586" si="36">F580+G580+H580+I580</f>
        <v>0</v>
      </c>
      <c r="F580" s="101"/>
      <c r="G580" s="101"/>
      <c r="H580" s="101"/>
      <c r="I580" s="101"/>
      <c r="J580" s="102"/>
    </row>
    <row r="581" spans="1:10" ht="14.45" customHeight="1">
      <c r="A581" s="104">
        <f t="shared" ref="A581:A587" si="37">A580+1</f>
        <v>413</v>
      </c>
      <c r="B581" s="65" t="s">
        <v>687</v>
      </c>
      <c r="C581" s="51"/>
      <c r="D581" s="114" t="s">
        <v>397</v>
      </c>
      <c r="E581" s="100">
        <f t="shared" si="36"/>
        <v>0</v>
      </c>
      <c r="F581" s="51"/>
      <c r="G581" s="51"/>
      <c r="H581" s="51"/>
      <c r="I581" s="51"/>
      <c r="J581" s="51"/>
    </row>
    <row r="582" spans="1:10" ht="14.45" customHeight="1">
      <c r="A582" s="104">
        <f t="shared" si="37"/>
        <v>414</v>
      </c>
      <c r="B582" s="118" t="s">
        <v>1172</v>
      </c>
      <c r="C582" s="57"/>
      <c r="D582" s="114" t="s">
        <v>397</v>
      </c>
      <c r="E582" s="100">
        <f t="shared" si="36"/>
        <v>0</v>
      </c>
      <c r="F582" s="101"/>
      <c r="G582" s="101"/>
      <c r="H582" s="101"/>
      <c r="I582" s="101"/>
      <c r="J582" s="102"/>
    </row>
    <row r="583" spans="1:10" ht="14.45" customHeight="1">
      <c r="A583" s="104">
        <f t="shared" si="37"/>
        <v>415</v>
      </c>
      <c r="B583" s="118" t="s">
        <v>1173</v>
      </c>
      <c r="C583" s="119"/>
      <c r="D583" s="120" t="s">
        <v>397</v>
      </c>
      <c r="E583" s="100">
        <f t="shared" si="36"/>
        <v>0</v>
      </c>
      <c r="F583" s="101"/>
      <c r="G583" s="101"/>
      <c r="H583" s="101"/>
      <c r="I583" s="101"/>
      <c r="J583" s="102"/>
    </row>
    <row r="584" spans="1:10" ht="14.45" customHeight="1">
      <c r="A584" s="104">
        <f t="shared" si="37"/>
        <v>416</v>
      </c>
      <c r="B584" s="118" t="s">
        <v>1174</v>
      </c>
      <c r="C584" s="119"/>
      <c r="D584" s="120" t="s">
        <v>397</v>
      </c>
      <c r="E584" s="100">
        <f t="shared" si="36"/>
        <v>0</v>
      </c>
      <c r="F584" s="101"/>
      <c r="G584" s="101"/>
      <c r="H584" s="101"/>
      <c r="I584" s="101"/>
      <c r="J584" s="102"/>
    </row>
    <row r="585" spans="1:10" ht="14.45" customHeight="1">
      <c r="A585" s="104">
        <f t="shared" si="37"/>
        <v>417</v>
      </c>
      <c r="B585" s="118" t="s">
        <v>863</v>
      </c>
      <c r="C585" s="119"/>
      <c r="D585" s="120" t="s">
        <v>397</v>
      </c>
      <c r="E585" s="100">
        <f t="shared" si="36"/>
        <v>0</v>
      </c>
      <c r="F585" s="101"/>
      <c r="G585" s="101"/>
      <c r="H585" s="101"/>
      <c r="I585" s="101"/>
      <c r="J585" s="102"/>
    </row>
    <row r="586" spans="1:10" ht="14.45" customHeight="1">
      <c r="A586" s="104">
        <f t="shared" si="37"/>
        <v>418</v>
      </c>
      <c r="B586" s="118" t="s">
        <v>864</v>
      </c>
      <c r="C586" s="119"/>
      <c r="D586" s="120" t="s">
        <v>397</v>
      </c>
      <c r="E586" s="100">
        <f t="shared" si="36"/>
        <v>0</v>
      </c>
      <c r="F586" s="101"/>
      <c r="G586" s="101"/>
      <c r="H586" s="101"/>
      <c r="I586" s="101"/>
      <c r="J586" s="102"/>
    </row>
    <row r="587" spans="1:10" ht="14.45" customHeight="1">
      <c r="A587" s="104">
        <f t="shared" si="37"/>
        <v>419</v>
      </c>
      <c r="B587" s="118" t="s">
        <v>1175</v>
      </c>
      <c r="C587" s="119"/>
      <c r="D587" s="120" t="s">
        <v>397</v>
      </c>
      <c r="E587" s="100">
        <f>F587+G587+H587+I587</f>
        <v>0</v>
      </c>
      <c r="F587" s="101"/>
      <c r="G587" s="101"/>
      <c r="H587" s="101"/>
      <c r="I587" s="101"/>
      <c r="J587" s="102"/>
    </row>
    <row r="588" spans="1:10" s="98" customFormat="1" ht="20.100000000000001" customHeight="1">
      <c r="A588" s="97"/>
      <c r="B588" s="174" t="s">
        <v>866</v>
      </c>
      <c r="C588" s="174"/>
      <c r="D588" s="174"/>
      <c r="E588" s="174"/>
      <c r="F588" s="174"/>
      <c r="G588" s="174"/>
      <c r="H588" s="174"/>
      <c r="I588" s="174"/>
      <c r="J588" s="174"/>
    </row>
    <row r="589" spans="1:10" ht="14.45" customHeight="1">
      <c r="A589" s="104">
        <v>420</v>
      </c>
      <c r="B589" s="118" t="s">
        <v>868</v>
      </c>
      <c r="C589" s="57"/>
      <c r="D589" s="114" t="s">
        <v>18</v>
      </c>
      <c r="E589" s="110">
        <f t="shared" ref="E589:E600" si="38">F589+G589+H589+I589</f>
        <v>0</v>
      </c>
      <c r="F589" s="101"/>
      <c r="G589" s="101"/>
      <c r="H589" s="101"/>
      <c r="I589" s="101"/>
      <c r="J589" s="102"/>
    </row>
    <row r="590" spans="1:10" ht="14.45" customHeight="1">
      <c r="A590" s="104">
        <f>A589+1</f>
        <v>421</v>
      </c>
      <c r="B590" s="118" t="s">
        <v>869</v>
      </c>
      <c r="C590" s="57"/>
      <c r="D590" s="114" t="s">
        <v>18</v>
      </c>
      <c r="E590" s="110">
        <f t="shared" si="38"/>
        <v>0</v>
      </c>
      <c r="F590" s="101"/>
      <c r="G590" s="101"/>
      <c r="H590" s="101"/>
      <c r="I590" s="101"/>
      <c r="J590" s="102"/>
    </row>
    <row r="591" spans="1:10" ht="14.45" customHeight="1">
      <c r="A591" s="104">
        <f t="shared" ref="A591:A600" si="39">A590+1</f>
        <v>422</v>
      </c>
      <c r="B591" s="118" t="s">
        <v>870</v>
      </c>
      <c r="C591" s="57"/>
      <c r="D591" s="114" t="s">
        <v>18</v>
      </c>
      <c r="E591" s="110">
        <f t="shared" si="38"/>
        <v>0</v>
      </c>
      <c r="F591" s="101"/>
      <c r="G591" s="101"/>
      <c r="H591" s="101"/>
      <c r="I591" s="101"/>
      <c r="J591" s="102"/>
    </row>
    <row r="592" spans="1:10" ht="14.45" customHeight="1">
      <c r="A592" s="104">
        <f t="shared" si="39"/>
        <v>423</v>
      </c>
      <c r="B592" s="118" t="s">
        <v>871</v>
      </c>
      <c r="C592" s="57"/>
      <c r="D592" s="114" t="s">
        <v>18</v>
      </c>
      <c r="E592" s="110">
        <f t="shared" si="38"/>
        <v>0</v>
      </c>
      <c r="F592" s="101"/>
      <c r="G592" s="101"/>
      <c r="H592" s="101"/>
      <c r="I592" s="101"/>
      <c r="J592" s="102"/>
    </row>
    <row r="593" spans="1:29" ht="14.45" customHeight="1">
      <c r="A593" s="104">
        <f t="shared" si="39"/>
        <v>424</v>
      </c>
      <c r="B593" s="118" t="s">
        <v>872</v>
      </c>
      <c r="C593" s="57"/>
      <c r="D593" s="114" t="s">
        <v>18</v>
      </c>
      <c r="E593" s="110">
        <f t="shared" si="38"/>
        <v>0</v>
      </c>
      <c r="F593" s="101"/>
      <c r="G593" s="101"/>
      <c r="H593" s="101"/>
      <c r="I593" s="101"/>
      <c r="J593" s="102"/>
    </row>
    <row r="594" spans="1:29" ht="14.45" customHeight="1">
      <c r="A594" s="104">
        <f t="shared" si="39"/>
        <v>425</v>
      </c>
      <c r="B594" s="118" t="s">
        <v>873</v>
      </c>
      <c r="C594" s="57"/>
      <c r="D594" s="114" t="s">
        <v>18</v>
      </c>
      <c r="E594" s="110">
        <f t="shared" si="38"/>
        <v>0</v>
      </c>
      <c r="F594" s="101"/>
      <c r="G594" s="101"/>
      <c r="H594" s="101"/>
      <c r="I594" s="101"/>
      <c r="J594" s="102"/>
    </row>
    <row r="595" spans="1:29" ht="14.45" customHeight="1">
      <c r="A595" s="104">
        <f t="shared" si="39"/>
        <v>426</v>
      </c>
      <c r="B595" s="118" t="s">
        <v>874</v>
      </c>
      <c r="C595" s="57"/>
      <c r="D595" s="114" t="s">
        <v>18</v>
      </c>
      <c r="E595" s="110">
        <f t="shared" si="38"/>
        <v>0</v>
      </c>
      <c r="F595" s="101"/>
      <c r="G595" s="101"/>
      <c r="H595" s="101"/>
      <c r="I595" s="101"/>
      <c r="J595" s="102"/>
    </row>
    <row r="596" spans="1:29" ht="14.45" customHeight="1">
      <c r="A596" s="104">
        <f t="shared" si="39"/>
        <v>427</v>
      </c>
      <c r="B596" s="118" t="s">
        <v>875</v>
      </c>
      <c r="C596" s="57"/>
      <c r="D596" s="114" t="s">
        <v>18</v>
      </c>
      <c r="E596" s="110">
        <f t="shared" si="38"/>
        <v>0</v>
      </c>
      <c r="F596" s="101"/>
      <c r="G596" s="101"/>
      <c r="H596" s="101"/>
      <c r="I596" s="101"/>
      <c r="J596" s="102"/>
    </row>
    <row r="597" spans="1:29" ht="14.45" customHeight="1">
      <c r="A597" s="104">
        <f t="shared" si="39"/>
        <v>428</v>
      </c>
      <c r="B597" s="118" t="s">
        <v>876</v>
      </c>
      <c r="C597" s="57"/>
      <c r="D597" s="114" t="s">
        <v>18</v>
      </c>
      <c r="E597" s="110">
        <f t="shared" si="38"/>
        <v>0</v>
      </c>
      <c r="F597" s="101"/>
      <c r="G597" s="101"/>
      <c r="H597" s="101"/>
      <c r="I597" s="101"/>
      <c r="J597" s="102"/>
    </row>
    <row r="598" spans="1:29" ht="14.45" customHeight="1">
      <c r="A598" s="104">
        <f t="shared" si="39"/>
        <v>429</v>
      </c>
      <c r="B598" s="118" t="s">
        <v>877</v>
      </c>
      <c r="C598" s="57"/>
      <c r="D598" s="114" t="s">
        <v>18</v>
      </c>
      <c r="E598" s="110">
        <f t="shared" si="38"/>
        <v>0</v>
      </c>
      <c r="F598" s="101"/>
      <c r="G598" s="101"/>
      <c r="H598" s="101"/>
      <c r="I598" s="101"/>
      <c r="J598" s="102"/>
    </row>
    <row r="599" spans="1:29" ht="14.45" customHeight="1">
      <c r="A599" s="104">
        <f t="shared" si="39"/>
        <v>430</v>
      </c>
      <c r="B599" s="118" t="s">
        <v>878</v>
      </c>
      <c r="C599" s="57"/>
      <c r="D599" s="114" t="s">
        <v>18</v>
      </c>
      <c r="E599" s="110">
        <f t="shared" si="38"/>
        <v>0</v>
      </c>
      <c r="F599" s="101"/>
      <c r="G599" s="101"/>
      <c r="H599" s="101"/>
      <c r="I599" s="101"/>
      <c r="J599" s="102"/>
    </row>
    <row r="600" spans="1:29" ht="14.45" customHeight="1">
      <c r="A600" s="104">
        <f t="shared" si="39"/>
        <v>431</v>
      </c>
      <c r="B600" s="118" t="s">
        <v>879</v>
      </c>
      <c r="C600" s="57"/>
      <c r="D600" s="114" t="s">
        <v>18</v>
      </c>
      <c r="E600" s="110">
        <f t="shared" si="38"/>
        <v>0</v>
      </c>
      <c r="F600" s="101"/>
      <c r="G600" s="101"/>
      <c r="H600" s="101"/>
      <c r="I600" s="101"/>
      <c r="J600" s="102"/>
    </row>
    <row r="601" spans="1:29" s="98" customFormat="1" ht="20.100000000000001" customHeight="1">
      <c r="A601" s="97"/>
      <c r="B601" s="174" t="s">
        <v>689</v>
      </c>
      <c r="C601" s="174"/>
      <c r="D601" s="174"/>
      <c r="E601" s="174"/>
      <c r="F601" s="174"/>
      <c r="G601" s="174"/>
      <c r="H601" s="174"/>
      <c r="I601" s="174"/>
      <c r="J601" s="174"/>
    </row>
    <row r="602" spans="1:29" ht="14.45" customHeight="1">
      <c r="A602" s="104">
        <v>432</v>
      </c>
      <c r="B602" s="32" t="s">
        <v>691</v>
      </c>
      <c r="C602" s="57"/>
      <c r="D602" s="114" t="s">
        <v>18</v>
      </c>
      <c r="E602" s="100">
        <f>F602+G602+H602+I602</f>
        <v>0</v>
      </c>
      <c r="F602" s="101"/>
      <c r="G602" s="101"/>
      <c r="H602" s="101"/>
      <c r="I602" s="101"/>
      <c r="J602" s="102"/>
    </row>
    <row r="603" spans="1:29" ht="14.45" customHeight="1">
      <c r="A603" s="104">
        <f>A602+1</f>
        <v>433</v>
      </c>
      <c r="B603" s="32" t="s">
        <v>693</v>
      </c>
      <c r="C603" s="57"/>
      <c r="D603" s="114" t="s">
        <v>18</v>
      </c>
      <c r="E603" s="100">
        <f>F603+G603+H603+I603</f>
        <v>0</v>
      </c>
      <c r="F603" s="101"/>
      <c r="G603" s="101"/>
      <c r="H603" s="101"/>
      <c r="I603" s="101"/>
      <c r="J603" s="102"/>
    </row>
    <row r="604" spans="1:29" s="98" customFormat="1" ht="20.100000000000001" customHeight="1">
      <c r="A604" s="97"/>
      <c r="B604" s="174" t="s">
        <v>694</v>
      </c>
      <c r="C604" s="174"/>
      <c r="D604" s="174"/>
      <c r="E604" s="174"/>
      <c r="F604" s="174"/>
      <c r="G604" s="174"/>
      <c r="H604" s="174"/>
      <c r="I604" s="174"/>
      <c r="J604" s="174"/>
    </row>
    <row r="605" spans="1:29" ht="14.45" customHeight="1">
      <c r="A605" s="104">
        <v>434</v>
      </c>
      <c r="B605" s="41" t="s">
        <v>696</v>
      </c>
      <c r="C605" s="121"/>
      <c r="D605" s="114" t="s">
        <v>18</v>
      </c>
      <c r="E605" s="100">
        <f t="shared" ref="E605:E613" si="40">F605+G605+H605+I605</f>
        <v>0</v>
      </c>
      <c r="F605" s="122"/>
      <c r="G605" s="122"/>
      <c r="H605" s="122"/>
      <c r="I605" s="123"/>
      <c r="J605" s="123"/>
    </row>
    <row r="606" spans="1:29" s="129" customFormat="1" ht="14.45" customHeight="1">
      <c r="A606" s="104">
        <f>A605+1</f>
        <v>435</v>
      </c>
      <c r="B606" s="41" t="s">
        <v>698</v>
      </c>
      <c r="C606" s="121"/>
      <c r="D606" s="114" t="s">
        <v>18</v>
      </c>
      <c r="E606" s="100">
        <f t="shared" si="40"/>
        <v>0</v>
      </c>
      <c r="F606" s="124"/>
      <c r="G606" s="124"/>
      <c r="H606" s="124"/>
      <c r="I606" s="124"/>
      <c r="J606" s="125"/>
      <c r="K606" s="126"/>
      <c r="L606" s="126"/>
      <c r="M606" s="126"/>
      <c r="N606" s="127"/>
      <c r="O606" s="175"/>
      <c r="P606" s="175"/>
      <c r="Q606" s="175"/>
      <c r="R606" s="128"/>
      <c r="T606" s="130"/>
      <c r="U606" s="130"/>
      <c r="V606" s="130"/>
      <c r="W606" s="130"/>
      <c r="AB606" s="131"/>
      <c r="AC606" s="131"/>
    </row>
    <row r="607" spans="1:29" s="129" customFormat="1" ht="14.45" customHeight="1">
      <c r="A607" s="104">
        <f t="shared" ref="A607:A613" si="41">A606+1</f>
        <v>436</v>
      </c>
      <c r="B607" s="41" t="s">
        <v>700</v>
      </c>
      <c r="C607" s="132"/>
      <c r="D607" s="114" t="s">
        <v>18</v>
      </c>
      <c r="E607" s="100">
        <f t="shared" si="40"/>
        <v>0</v>
      </c>
      <c r="F607" s="133"/>
      <c r="G607" s="133"/>
      <c r="H607" s="133"/>
      <c r="I607" s="133"/>
      <c r="J607" s="134"/>
      <c r="K607" s="126"/>
      <c r="L607" s="126"/>
      <c r="M607" s="126"/>
      <c r="N607" s="135"/>
      <c r="O607" s="136"/>
      <c r="P607" s="136"/>
      <c r="Q607" s="136"/>
      <c r="R607" s="128"/>
      <c r="T607" s="130"/>
      <c r="U607" s="130"/>
      <c r="V607" s="130"/>
      <c r="W607" s="130"/>
      <c r="AB607" s="131"/>
      <c r="AC607" s="131"/>
    </row>
    <row r="608" spans="1:29" ht="14.45" customHeight="1">
      <c r="A608" s="104">
        <f t="shared" si="41"/>
        <v>437</v>
      </c>
      <c r="B608" s="41" t="s">
        <v>24</v>
      </c>
      <c r="C608" s="137"/>
      <c r="D608" s="114" t="s">
        <v>18</v>
      </c>
      <c r="E608" s="100">
        <f t="shared" si="40"/>
        <v>0</v>
      </c>
      <c r="F608" s="137"/>
      <c r="G608" s="137"/>
      <c r="H608" s="137"/>
      <c r="I608" s="137"/>
      <c r="J608" s="137"/>
    </row>
    <row r="609" spans="1:12" ht="14.45" customHeight="1">
      <c r="A609" s="104">
        <f t="shared" si="41"/>
        <v>438</v>
      </c>
      <c r="B609" s="41" t="s">
        <v>703</v>
      </c>
      <c r="C609" s="132"/>
      <c r="D609" s="114" t="s">
        <v>18</v>
      </c>
      <c r="E609" s="100">
        <f t="shared" si="40"/>
        <v>0</v>
      </c>
      <c r="F609" s="133"/>
      <c r="G609" s="133"/>
      <c r="H609" s="133"/>
      <c r="I609" s="133"/>
      <c r="J609" s="134"/>
    </row>
    <row r="610" spans="1:12" ht="14.45" customHeight="1">
      <c r="A610" s="104">
        <f t="shared" si="41"/>
        <v>439</v>
      </c>
      <c r="B610" s="41" t="s">
        <v>897</v>
      </c>
      <c r="C610" s="132"/>
      <c r="D610" s="114" t="s">
        <v>18</v>
      </c>
      <c r="E610" s="100">
        <f t="shared" si="40"/>
        <v>0</v>
      </c>
      <c r="F610" s="133"/>
      <c r="G610" s="133"/>
      <c r="H610" s="133"/>
      <c r="I610" s="133"/>
      <c r="J610" s="133"/>
      <c r="K610" s="138"/>
      <c r="L610" s="138"/>
    </row>
    <row r="611" spans="1:12" ht="14.45" customHeight="1">
      <c r="A611" s="104">
        <f t="shared" si="41"/>
        <v>440</v>
      </c>
      <c r="B611" s="41" t="s">
        <v>706</v>
      </c>
      <c r="C611" s="132"/>
      <c r="D611" s="114" t="s">
        <v>18</v>
      </c>
      <c r="E611" s="100">
        <f t="shared" si="40"/>
        <v>0</v>
      </c>
      <c r="F611" s="133"/>
      <c r="G611" s="133"/>
      <c r="H611" s="133"/>
      <c r="I611" s="133"/>
      <c r="J611" s="134"/>
    </row>
    <row r="612" spans="1:12" ht="14.45" customHeight="1">
      <c r="A612" s="104">
        <f t="shared" si="41"/>
        <v>441</v>
      </c>
      <c r="B612" s="69" t="s">
        <v>708</v>
      </c>
      <c r="C612" s="132"/>
      <c r="D612" s="114" t="s">
        <v>18</v>
      </c>
      <c r="E612" s="100">
        <f t="shared" si="40"/>
        <v>0</v>
      </c>
      <c r="F612" s="133"/>
      <c r="G612" s="133"/>
      <c r="H612" s="133"/>
      <c r="I612" s="133"/>
      <c r="J612" s="134"/>
    </row>
    <row r="613" spans="1:12" ht="14.45" customHeight="1">
      <c r="A613" s="104">
        <f t="shared" si="41"/>
        <v>442</v>
      </c>
      <c r="B613" s="69" t="s">
        <v>710</v>
      </c>
      <c r="C613" s="132"/>
      <c r="D613" s="57" t="s">
        <v>18</v>
      </c>
      <c r="E613" s="100">
        <f t="shared" si="40"/>
        <v>0</v>
      </c>
      <c r="F613" s="133"/>
      <c r="G613" s="133"/>
      <c r="H613" s="133"/>
      <c r="I613" s="133"/>
      <c r="J613" s="134"/>
    </row>
    <row r="614" spans="1:12" ht="14.25">
      <c r="B614" s="140"/>
    </row>
    <row r="615" spans="1:12" ht="15.75">
      <c r="B615" s="142" t="s">
        <v>1176</v>
      </c>
      <c r="J615" s="143"/>
    </row>
    <row r="616" spans="1:12" ht="15.75">
      <c r="B616" s="144"/>
      <c r="J616" s="145"/>
    </row>
    <row r="617" spans="1:12">
      <c r="B617" s="146"/>
    </row>
    <row r="618" spans="1:12" ht="18">
      <c r="B618" s="145"/>
      <c r="I618" s="126" t="s">
        <v>1177</v>
      </c>
    </row>
    <row r="619" spans="1:12" ht="15.75">
      <c r="B619" s="144" t="s">
        <v>900</v>
      </c>
      <c r="I619" s="145"/>
    </row>
    <row r="620" spans="1:12" ht="15.75">
      <c r="B620" s="146"/>
      <c r="I620" s="145"/>
    </row>
    <row r="621" spans="1:12" ht="15.75">
      <c r="B621" s="145"/>
      <c r="I621" s="145" t="s">
        <v>1178</v>
      </c>
    </row>
    <row r="622" spans="1:12" ht="15.75">
      <c r="B622" s="143" t="s">
        <v>1179</v>
      </c>
    </row>
  </sheetData>
  <sheetProtection selectLockedCells="1" selectUnlockedCells="1"/>
  <mergeCells count="42">
    <mergeCell ref="E2:J2"/>
    <mergeCell ref="A3:J3"/>
    <mergeCell ref="A4:J4"/>
    <mergeCell ref="A6:A7"/>
    <mergeCell ref="B6:B7"/>
    <mergeCell ref="C6:C7"/>
    <mergeCell ref="D6:D7"/>
    <mergeCell ref="E6:E7"/>
    <mergeCell ref="F6:I6"/>
    <mergeCell ref="J6:J7"/>
    <mergeCell ref="B229:J229"/>
    <mergeCell ref="B9:J9"/>
    <mergeCell ref="B10:J10"/>
    <mergeCell ref="B12:J12"/>
    <mergeCell ref="B15:J15"/>
    <mergeCell ref="B76:J76"/>
    <mergeCell ref="B110:J110"/>
    <mergeCell ref="B142:J142"/>
    <mergeCell ref="B148:J148"/>
    <mergeCell ref="B149:J149"/>
    <mergeCell ref="B203:J203"/>
    <mergeCell ref="B222:J222"/>
    <mergeCell ref="B475:J475"/>
    <mergeCell ref="B231:J231"/>
    <mergeCell ref="B253:J253"/>
    <mergeCell ref="B259:J259"/>
    <mergeCell ref="B303:J303"/>
    <mergeCell ref="B336:J336"/>
    <mergeCell ref="B352:J352"/>
    <mergeCell ref="B364:J364"/>
    <mergeCell ref="B384:J384"/>
    <mergeCell ref="B392:J392"/>
    <mergeCell ref="B462:J462"/>
    <mergeCell ref="B472:J472"/>
    <mergeCell ref="B604:J604"/>
    <mergeCell ref="O606:Q606"/>
    <mergeCell ref="B520:J520"/>
    <mergeCell ref="B562:J562"/>
    <mergeCell ref="B577:J577"/>
    <mergeCell ref="B579:J579"/>
    <mergeCell ref="B588:J588"/>
    <mergeCell ref="B601:J601"/>
  </mergeCells>
  <printOptions horizontalCentered="1"/>
  <pageMargins left="0" right="0" top="1.3779527559055118" bottom="0.59055118110236227" header="0" footer="0.15748031496062992"/>
  <pageSetup paperSize="9" scale="87" firstPageNumber="0" fitToHeight="0" orientation="landscape" horizontalDpi="4294967294" verticalDpi="4294967294" r:id="rId1"/>
  <headerFooter alignWithMargins="0">
    <oddFooter>&amp;Rstr. &amp;P/&amp;N</oddFooter>
  </headerFooter>
  <colBreaks count="1" manualBreakCount="1">
    <brk id="1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513"/>
  <sheetViews>
    <sheetView zoomScaleNormal="100" workbookViewId="0">
      <pane xSplit="3" ySplit="11" topLeftCell="D12" activePane="bottomRight" state="frozen"/>
      <selection pane="topRight" activeCell="E1" sqref="E1"/>
      <selection pane="bottomLeft" activeCell="A4" sqref="A4"/>
      <selection pane="bottomRight" activeCell="J11" sqref="J11"/>
    </sheetView>
  </sheetViews>
  <sheetFormatPr defaultColWidth="9" defaultRowHeight="12.75"/>
  <cols>
    <col min="1" max="1" width="3.625" style="77" customWidth="1"/>
    <col min="2" max="2" width="46.375" style="77" customWidth="1"/>
    <col min="3" max="3" width="4.625" style="77" customWidth="1"/>
    <col min="4" max="4" width="10.625" style="77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77"/>
    <col min="15" max="15" width="14.5" style="77" customWidth="1"/>
    <col min="16" max="16384" width="9" style="77"/>
  </cols>
  <sheetData>
    <row r="1" spans="1:15">
      <c r="A1" s="1"/>
      <c r="B1" s="76" t="s">
        <v>0</v>
      </c>
      <c r="I1" s="234" t="s">
        <v>899</v>
      </c>
      <c r="J1" s="234"/>
    </row>
    <row r="2" spans="1:15" ht="14.25" customHeight="1">
      <c r="A2" s="76"/>
      <c r="B2" s="76"/>
      <c r="E2" s="235" t="s">
        <v>1181</v>
      </c>
      <c r="F2" s="235"/>
      <c r="G2" s="235"/>
      <c r="H2" s="235"/>
      <c r="I2" s="235"/>
      <c r="J2" s="235"/>
    </row>
    <row r="3" spans="1:15" ht="14.25" customHeight="1">
      <c r="A3" s="1"/>
      <c r="B3" s="76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76"/>
      <c r="C6" s="76"/>
      <c r="D6" s="76"/>
      <c r="E6" s="76"/>
      <c r="F6" s="76"/>
      <c r="G6" s="76"/>
      <c r="H6" s="76"/>
      <c r="I6" s="76"/>
    </row>
    <row r="7" spans="1:15">
      <c r="A7" s="1"/>
      <c r="B7" s="236" t="s">
        <v>2</v>
      </c>
      <c r="C7" s="236"/>
      <c r="D7" s="236"/>
      <c r="E7" s="236"/>
      <c r="F7" s="236"/>
      <c r="G7" s="236"/>
      <c r="H7" s="236"/>
      <c r="I7" s="236"/>
    </row>
    <row r="8" spans="1:15">
      <c r="A8" s="1"/>
      <c r="B8" s="236" t="s">
        <v>1180</v>
      </c>
      <c r="C8" s="236"/>
      <c r="D8" s="236"/>
      <c r="E8" s="236"/>
      <c r="F8" s="236"/>
      <c r="G8" s="236"/>
      <c r="H8" s="236"/>
      <c r="I8" s="236"/>
    </row>
    <row r="9" spans="1:15">
      <c r="A9" s="1"/>
      <c r="B9" s="76"/>
      <c r="C9" s="76"/>
      <c r="D9" s="76"/>
      <c r="E9" s="76"/>
      <c r="F9" s="76"/>
      <c r="G9" s="76"/>
      <c r="H9" s="76"/>
      <c r="I9" s="76"/>
    </row>
    <row r="10" spans="1:15">
      <c r="M10" s="233"/>
      <c r="N10" s="233"/>
      <c r="O10" s="233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88"/>
      <c r="M11" s="188"/>
      <c r="N11" s="188"/>
      <c r="O11" s="188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237" t="s">
        <v>13</v>
      </c>
      <c r="B13" s="238"/>
      <c r="C13" s="238"/>
      <c r="D13" s="238"/>
      <c r="E13" s="238"/>
      <c r="F13" s="238"/>
      <c r="G13" s="238"/>
      <c r="H13" s="238"/>
      <c r="I13" s="238"/>
      <c r="J13" s="239"/>
    </row>
    <row r="14" spans="1:15">
      <c r="A14" s="240"/>
      <c r="B14" s="241"/>
      <c r="C14" s="241"/>
      <c r="D14" s="241"/>
      <c r="E14" s="241"/>
      <c r="F14" s="241"/>
      <c r="G14" s="241"/>
      <c r="H14" s="241"/>
      <c r="I14" s="241"/>
      <c r="J14" s="242"/>
    </row>
    <row r="15" spans="1:15">
      <c r="A15" s="243" t="s">
        <v>14</v>
      </c>
      <c r="B15" s="244"/>
      <c r="C15" s="244"/>
      <c r="D15" s="244"/>
      <c r="E15" s="244"/>
      <c r="F15" s="244"/>
      <c r="G15" s="244"/>
      <c r="H15" s="244"/>
      <c r="I15" s="244"/>
      <c r="J15" s="245"/>
    </row>
    <row r="16" spans="1:15">
      <c r="A16" s="246"/>
      <c r="B16" s="247"/>
      <c r="C16" s="247"/>
      <c r="D16" s="247"/>
      <c r="E16" s="247"/>
      <c r="F16" s="247"/>
      <c r="G16" s="247"/>
      <c r="H16" s="247"/>
      <c r="I16" s="247"/>
      <c r="J16" s="248"/>
    </row>
    <row r="17" spans="1:12">
      <c r="A17" s="192" t="s">
        <v>15</v>
      </c>
      <c r="B17" s="193"/>
      <c r="C17" s="194"/>
      <c r="D17" s="192"/>
      <c r="E17" s="193"/>
      <c r="F17" s="193"/>
      <c r="G17" s="193"/>
      <c r="H17" s="193"/>
      <c r="I17" s="193"/>
      <c r="J17" s="194"/>
    </row>
    <row r="18" spans="1:12" ht="14.25">
      <c r="A18" s="104">
        <v>1</v>
      </c>
      <c r="B18" s="32" t="s">
        <v>17</v>
      </c>
      <c r="C18" s="72" t="s">
        <v>18</v>
      </c>
      <c r="D18" s="14">
        <v>0</v>
      </c>
      <c r="E18" s="15">
        <v>0</v>
      </c>
      <c r="F18" s="15" t="e">
        <f t="shared" ref="F18:F70" si="0">I18/D18</f>
        <v>#DIV/0!</v>
      </c>
      <c r="G18" s="71">
        <f t="shared" ref="G18:G70" si="1">D18*E18</f>
        <v>0</v>
      </c>
      <c r="H18" s="17"/>
      <c r="I18" s="71">
        <f t="shared" ref="I18:I70" si="2">(G18*H18%)+G18</f>
        <v>0</v>
      </c>
      <c r="J18" s="205">
        <f>G71/4.4536</f>
        <v>0</v>
      </c>
    </row>
    <row r="19" spans="1:12" ht="14.25">
      <c r="A19" s="104">
        <f>A18+1</f>
        <v>2</v>
      </c>
      <c r="B19" s="32" t="s">
        <v>20</v>
      </c>
      <c r="C19" s="72" t="s">
        <v>18</v>
      </c>
      <c r="D19" s="14">
        <v>0</v>
      </c>
      <c r="E19" s="15">
        <v>0</v>
      </c>
      <c r="F19" s="15" t="e">
        <f t="shared" si="0"/>
        <v>#DIV/0!</v>
      </c>
      <c r="G19" s="71">
        <f t="shared" si="1"/>
        <v>0</v>
      </c>
      <c r="H19" s="17"/>
      <c r="I19" s="71">
        <f t="shared" si="2"/>
        <v>0</v>
      </c>
      <c r="J19" s="206"/>
    </row>
    <row r="20" spans="1:12" ht="15">
      <c r="A20" s="104">
        <f t="shared" ref="A20:A70" si="3">A19+1</f>
        <v>3</v>
      </c>
      <c r="B20" s="51" t="s">
        <v>22</v>
      </c>
      <c r="C20" s="72" t="s">
        <v>18</v>
      </c>
      <c r="D20" s="14">
        <v>0</v>
      </c>
      <c r="E20" s="15">
        <v>0</v>
      </c>
      <c r="F20" s="15" t="e">
        <f t="shared" si="0"/>
        <v>#DIV/0!</v>
      </c>
      <c r="G20" s="71">
        <f t="shared" si="1"/>
        <v>0</v>
      </c>
      <c r="H20" s="17"/>
      <c r="I20" s="71">
        <f t="shared" si="2"/>
        <v>0</v>
      </c>
      <c r="J20" s="206"/>
    </row>
    <row r="21" spans="1:12" ht="15">
      <c r="A21" s="104">
        <f t="shared" si="3"/>
        <v>4</v>
      </c>
      <c r="B21" s="51" t="s">
        <v>24</v>
      </c>
      <c r="C21" s="72" t="s">
        <v>18</v>
      </c>
      <c r="D21" s="14">
        <v>0</v>
      </c>
      <c r="E21" s="15">
        <v>0</v>
      </c>
      <c r="F21" s="15" t="e">
        <f t="shared" si="0"/>
        <v>#DIV/0!</v>
      </c>
      <c r="G21" s="71">
        <f t="shared" si="1"/>
        <v>0</v>
      </c>
      <c r="H21" s="17"/>
      <c r="I21" s="71">
        <f t="shared" si="2"/>
        <v>0</v>
      </c>
      <c r="J21" s="206"/>
    </row>
    <row r="22" spans="1:12" ht="15">
      <c r="A22" s="104">
        <f t="shared" si="3"/>
        <v>5</v>
      </c>
      <c r="B22" s="51" t="s">
        <v>26</v>
      </c>
      <c r="C22" s="72" t="s">
        <v>18</v>
      </c>
      <c r="D22" s="14">
        <v>0</v>
      </c>
      <c r="E22" s="15">
        <v>0</v>
      </c>
      <c r="F22" s="15" t="e">
        <f t="shared" si="0"/>
        <v>#DIV/0!</v>
      </c>
      <c r="G22" s="71">
        <f t="shared" si="1"/>
        <v>0</v>
      </c>
      <c r="H22" s="17"/>
      <c r="I22" s="71">
        <f t="shared" si="2"/>
        <v>0</v>
      </c>
      <c r="J22" s="206"/>
    </row>
    <row r="23" spans="1:12" ht="15">
      <c r="A23" s="104">
        <f t="shared" si="3"/>
        <v>6</v>
      </c>
      <c r="B23" s="51" t="s">
        <v>28</v>
      </c>
      <c r="C23" s="72" t="s">
        <v>18</v>
      </c>
      <c r="D23" s="14">
        <v>0</v>
      </c>
      <c r="E23" s="15">
        <v>0</v>
      </c>
      <c r="F23" s="15" t="e">
        <f t="shared" si="0"/>
        <v>#DIV/0!</v>
      </c>
      <c r="G23" s="71">
        <f t="shared" si="1"/>
        <v>0</v>
      </c>
      <c r="H23" s="17"/>
      <c r="I23" s="71">
        <f t="shared" si="2"/>
        <v>0</v>
      </c>
      <c r="J23" s="206"/>
      <c r="L23" s="77" t="s">
        <v>29</v>
      </c>
    </row>
    <row r="24" spans="1:12" ht="15">
      <c r="A24" s="104">
        <f t="shared" si="3"/>
        <v>7</v>
      </c>
      <c r="B24" s="51" t="s">
        <v>31</v>
      </c>
      <c r="C24" s="72" t="s">
        <v>18</v>
      </c>
      <c r="D24" s="14">
        <v>0</v>
      </c>
      <c r="E24" s="15">
        <v>0</v>
      </c>
      <c r="F24" s="15" t="e">
        <f t="shared" si="0"/>
        <v>#DIV/0!</v>
      </c>
      <c r="G24" s="71">
        <f t="shared" si="1"/>
        <v>0</v>
      </c>
      <c r="H24" s="17"/>
      <c r="I24" s="71">
        <f t="shared" si="2"/>
        <v>0</v>
      </c>
      <c r="J24" s="206"/>
    </row>
    <row r="25" spans="1:12" ht="14.25">
      <c r="A25" s="104">
        <f t="shared" si="3"/>
        <v>8</v>
      </c>
      <c r="B25" s="32" t="s">
        <v>33</v>
      </c>
      <c r="C25" s="72" t="s">
        <v>18</v>
      </c>
      <c r="D25" s="14">
        <v>0</v>
      </c>
      <c r="E25" s="15">
        <v>0</v>
      </c>
      <c r="F25" s="15" t="e">
        <f t="shared" si="0"/>
        <v>#DIV/0!</v>
      </c>
      <c r="G25" s="71">
        <f t="shared" si="1"/>
        <v>0</v>
      </c>
      <c r="H25" s="17"/>
      <c r="I25" s="71">
        <f t="shared" si="2"/>
        <v>0</v>
      </c>
      <c r="J25" s="206"/>
    </row>
    <row r="26" spans="1:12" ht="15">
      <c r="A26" s="104">
        <f t="shared" si="3"/>
        <v>9</v>
      </c>
      <c r="B26" s="51" t="s">
        <v>35</v>
      </c>
      <c r="C26" s="72" t="s">
        <v>18</v>
      </c>
      <c r="D26" s="14">
        <v>0</v>
      </c>
      <c r="E26" s="15">
        <v>0</v>
      </c>
      <c r="F26" s="15" t="e">
        <f t="shared" si="0"/>
        <v>#DIV/0!</v>
      </c>
      <c r="G26" s="71">
        <f t="shared" si="1"/>
        <v>0</v>
      </c>
      <c r="H26" s="17"/>
      <c r="I26" s="71">
        <f t="shared" si="2"/>
        <v>0</v>
      </c>
      <c r="J26" s="206"/>
    </row>
    <row r="27" spans="1:12" ht="15">
      <c r="A27" s="104">
        <f t="shared" si="3"/>
        <v>10</v>
      </c>
      <c r="B27" s="51" t="s">
        <v>37</v>
      </c>
      <c r="C27" s="72" t="s">
        <v>18</v>
      </c>
      <c r="D27" s="14">
        <v>0</v>
      </c>
      <c r="E27" s="15">
        <v>0</v>
      </c>
      <c r="F27" s="15" t="e">
        <f t="shared" si="0"/>
        <v>#DIV/0!</v>
      </c>
      <c r="G27" s="71">
        <f t="shared" si="1"/>
        <v>0</v>
      </c>
      <c r="H27" s="17"/>
      <c r="I27" s="71">
        <f t="shared" si="2"/>
        <v>0</v>
      </c>
      <c r="J27" s="206"/>
    </row>
    <row r="28" spans="1:12" ht="15">
      <c r="A28" s="104">
        <f t="shared" si="3"/>
        <v>11</v>
      </c>
      <c r="B28" s="51" t="s">
        <v>39</v>
      </c>
      <c r="C28" s="72" t="s">
        <v>18</v>
      </c>
      <c r="D28" s="14">
        <v>0</v>
      </c>
      <c r="E28" s="15">
        <v>0</v>
      </c>
      <c r="F28" s="15" t="e">
        <f t="shared" si="0"/>
        <v>#DIV/0!</v>
      </c>
      <c r="G28" s="71">
        <f t="shared" si="1"/>
        <v>0</v>
      </c>
      <c r="H28" s="17"/>
      <c r="I28" s="71">
        <f t="shared" si="2"/>
        <v>0</v>
      </c>
      <c r="J28" s="206"/>
    </row>
    <row r="29" spans="1:12" ht="14.25">
      <c r="A29" s="104">
        <f t="shared" si="3"/>
        <v>12</v>
      </c>
      <c r="B29" s="32" t="s">
        <v>715</v>
      </c>
      <c r="C29" s="72" t="s">
        <v>18</v>
      </c>
      <c r="D29" s="14">
        <v>0</v>
      </c>
      <c r="E29" s="15">
        <v>0</v>
      </c>
      <c r="F29" s="15" t="e">
        <f t="shared" si="0"/>
        <v>#DIV/0!</v>
      </c>
      <c r="G29" s="71">
        <f t="shared" si="1"/>
        <v>0</v>
      </c>
      <c r="H29" s="17"/>
      <c r="I29" s="71">
        <f t="shared" si="2"/>
        <v>0</v>
      </c>
      <c r="J29" s="206"/>
    </row>
    <row r="30" spans="1:12" ht="14.25">
      <c r="A30" s="104">
        <f t="shared" si="3"/>
        <v>13</v>
      </c>
      <c r="B30" s="32" t="s">
        <v>1083</v>
      </c>
      <c r="C30" s="72" t="s">
        <v>18</v>
      </c>
      <c r="D30" s="14">
        <v>0</v>
      </c>
      <c r="E30" s="15">
        <v>0</v>
      </c>
      <c r="F30" s="15" t="e">
        <f t="shared" si="0"/>
        <v>#DIV/0!</v>
      </c>
      <c r="G30" s="71">
        <f t="shared" si="1"/>
        <v>0</v>
      </c>
      <c r="H30" s="17"/>
      <c r="I30" s="71">
        <f t="shared" si="2"/>
        <v>0</v>
      </c>
      <c r="J30" s="206"/>
    </row>
    <row r="31" spans="1:12" ht="14.25">
      <c r="A31" s="104">
        <f t="shared" si="3"/>
        <v>14</v>
      </c>
      <c r="B31" s="32" t="s">
        <v>42</v>
      </c>
      <c r="C31" s="72" t="s">
        <v>18</v>
      </c>
      <c r="D31" s="14">
        <v>0</v>
      </c>
      <c r="E31" s="15">
        <v>0</v>
      </c>
      <c r="F31" s="15" t="e">
        <f t="shared" si="0"/>
        <v>#DIV/0!</v>
      </c>
      <c r="G31" s="71">
        <f t="shared" si="1"/>
        <v>0</v>
      </c>
      <c r="H31" s="17"/>
      <c r="I31" s="71">
        <f t="shared" si="2"/>
        <v>0</v>
      </c>
      <c r="J31" s="206"/>
    </row>
    <row r="32" spans="1:12" ht="15">
      <c r="A32" s="104">
        <f t="shared" si="3"/>
        <v>15</v>
      </c>
      <c r="B32" s="51" t="s">
        <v>44</v>
      </c>
      <c r="C32" s="72" t="s">
        <v>18</v>
      </c>
      <c r="D32" s="14">
        <v>0</v>
      </c>
      <c r="E32" s="15">
        <v>0</v>
      </c>
      <c r="F32" s="15" t="e">
        <f t="shared" si="0"/>
        <v>#DIV/0!</v>
      </c>
      <c r="G32" s="71">
        <f t="shared" si="1"/>
        <v>0</v>
      </c>
      <c r="H32" s="17"/>
      <c r="I32" s="71">
        <f t="shared" si="2"/>
        <v>0</v>
      </c>
      <c r="J32" s="206"/>
    </row>
    <row r="33" spans="1:10" ht="15">
      <c r="A33" s="104">
        <f t="shared" si="3"/>
        <v>16</v>
      </c>
      <c r="B33" s="51" t="s">
        <v>46</v>
      </c>
      <c r="C33" s="72" t="s">
        <v>18</v>
      </c>
      <c r="D33" s="14">
        <v>0</v>
      </c>
      <c r="E33" s="15">
        <v>0</v>
      </c>
      <c r="F33" s="15" t="e">
        <f t="shared" si="0"/>
        <v>#DIV/0!</v>
      </c>
      <c r="G33" s="71">
        <f t="shared" si="1"/>
        <v>0</v>
      </c>
      <c r="H33" s="17"/>
      <c r="I33" s="71">
        <f t="shared" si="2"/>
        <v>0</v>
      </c>
      <c r="J33" s="206"/>
    </row>
    <row r="34" spans="1:10" ht="15">
      <c r="A34" s="104">
        <f t="shared" si="3"/>
        <v>17</v>
      </c>
      <c r="B34" s="51" t="s">
        <v>48</v>
      </c>
      <c r="C34" s="72" t="s">
        <v>18</v>
      </c>
      <c r="D34" s="14">
        <v>0</v>
      </c>
      <c r="E34" s="15">
        <v>0</v>
      </c>
      <c r="F34" s="15" t="e">
        <f t="shared" si="0"/>
        <v>#DIV/0!</v>
      </c>
      <c r="G34" s="71">
        <f t="shared" si="1"/>
        <v>0</v>
      </c>
      <c r="H34" s="17"/>
      <c r="I34" s="71">
        <f t="shared" si="2"/>
        <v>0</v>
      </c>
      <c r="J34" s="206"/>
    </row>
    <row r="35" spans="1:10" ht="14.25">
      <c r="A35" s="104">
        <f t="shared" si="3"/>
        <v>18</v>
      </c>
      <c r="B35" s="32" t="s">
        <v>50</v>
      </c>
      <c r="C35" s="72" t="s">
        <v>18</v>
      </c>
      <c r="D35" s="14">
        <v>0</v>
      </c>
      <c r="E35" s="15">
        <v>0</v>
      </c>
      <c r="F35" s="15" t="e">
        <f t="shared" si="0"/>
        <v>#DIV/0!</v>
      </c>
      <c r="G35" s="71">
        <f t="shared" si="1"/>
        <v>0</v>
      </c>
      <c r="H35" s="17"/>
      <c r="I35" s="71">
        <f t="shared" si="2"/>
        <v>0</v>
      </c>
      <c r="J35" s="206"/>
    </row>
    <row r="36" spans="1:10" ht="15">
      <c r="A36" s="104">
        <f t="shared" si="3"/>
        <v>19</v>
      </c>
      <c r="B36" s="51" t="s">
        <v>52</v>
      </c>
      <c r="C36" s="72" t="s">
        <v>18</v>
      </c>
      <c r="D36" s="14">
        <v>0</v>
      </c>
      <c r="E36" s="15">
        <v>0</v>
      </c>
      <c r="F36" s="15" t="e">
        <f t="shared" si="0"/>
        <v>#DIV/0!</v>
      </c>
      <c r="G36" s="71">
        <f t="shared" si="1"/>
        <v>0</v>
      </c>
      <c r="H36" s="17"/>
      <c r="I36" s="71">
        <f t="shared" si="2"/>
        <v>0</v>
      </c>
      <c r="J36" s="206"/>
    </row>
    <row r="37" spans="1:10" ht="14.25">
      <c r="A37" s="104">
        <f t="shared" si="3"/>
        <v>20</v>
      </c>
      <c r="B37" s="32" t="s">
        <v>716</v>
      </c>
      <c r="C37" s="72" t="s">
        <v>18</v>
      </c>
      <c r="D37" s="14">
        <v>0</v>
      </c>
      <c r="E37" s="15">
        <v>0</v>
      </c>
      <c r="F37" s="15" t="e">
        <f t="shared" si="0"/>
        <v>#DIV/0!</v>
      </c>
      <c r="G37" s="71">
        <f t="shared" si="1"/>
        <v>0</v>
      </c>
      <c r="H37" s="17"/>
      <c r="I37" s="71">
        <f t="shared" si="2"/>
        <v>0</v>
      </c>
      <c r="J37" s="206"/>
    </row>
    <row r="38" spans="1:10" ht="14.25">
      <c r="A38" s="104">
        <f t="shared" si="3"/>
        <v>21</v>
      </c>
      <c r="B38" s="32" t="s">
        <v>55</v>
      </c>
      <c r="C38" s="72" t="s">
        <v>18</v>
      </c>
      <c r="D38" s="14">
        <v>0</v>
      </c>
      <c r="E38" s="15">
        <v>0</v>
      </c>
      <c r="F38" s="15" t="e">
        <f t="shared" si="0"/>
        <v>#DIV/0!</v>
      </c>
      <c r="G38" s="71">
        <f t="shared" si="1"/>
        <v>0</v>
      </c>
      <c r="H38" s="17"/>
      <c r="I38" s="71">
        <f t="shared" si="2"/>
        <v>0</v>
      </c>
      <c r="J38" s="206"/>
    </row>
    <row r="39" spans="1:10" ht="15">
      <c r="A39" s="104">
        <f t="shared" si="3"/>
        <v>22</v>
      </c>
      <c r="B39" s="51" t="s">
        <v>57</v>
      </c>
      <c r="C39" s="72" t="s">
        <v>18</v>
      </c>
      <c r="D39" s="14">
        <v>0</v>
      </c>
      <c r="E39" s="15">
        <v>0</v>
      </c>
      <c r="F39" s="15" t="e">
        <f t="shared" si="0"/>
        <v>#DIV/0!</v>
      </c>
      <c r="G39" s="71">
        <f t="shared" si="1"/>
        <v>0</v>
      </c>
      <c r="H39" s="17"/>
      <c r="I39" s="71">
        <f t="shared" si="2"/>
        <v>0</v>
      </c>
      <c r="J39" s="206"/>
    </row>
    <row r="40" spans="1:10" ht="14.25">
      <c r="A40" s="104">
        <f t="shared" si="3"/>
        <v>23</v>
      </c>
      <c r="B40" s="32" t="s">
        <v>59</v>
      </c>
      <c r="C40" s="72" t="s">
        <v>18</v>
      </c>
      <c r="D40" s="14">
        <v>0</v>
      </c>
      <c r="E40" s="15">
        <v>0</v>
      </c>
      <c r="F40" s="15" t="e">
        <f t="shared" si="0"/>
        <v>#DIV/0!</v>
      </c>
      <c r="G40" s="71">
        <f t="shared" si="1"/>
        <v>0</v>
      </c>
      <c r="H40" s="17"/>
      <c r="I40" s="71">
        <f t="shared" si="2"/>
        <v>0</v>
      </c>
      <c r="J40" s="206"/>
    </row>
    <row r="41" spans="1:10" ht="14.25">
      <c r="A41" s="104">
        <f t="shared" si="3"/>
        <v>24</v>
      </c>
      <c r="B41" s="32" t="s">
        <v>61</v>
      </c>
      <c r="C41" s="72" t="s">
        <v>18</v>
      </c>
      <c r="D41" s="14">
        <v>0</v>
      </c>
      <c r="E41" s="15">
        <v>0</v>
      </c>
      <c r="F41" s="15" t="e">
        <f t="shared" si="0"/>
        <v>#DIV/0!</v>
      </c>
      <c r="G41" s="71">
        <f t="shared" si="1"/>
        <v>0</v>
      </c>
      <c r="H41" s="17"/>
      <c r="I41" s="71">
        <f t="shared" si="2"/>
        <v>0</v>
      </c>
      <c r="J41" s="206"/>
    </row>
    <row r="42" spans="1:10" ht="14.25">
      <c r="A42" s="104">
        <f t="shared" si="3"/>
        <v>25</v>
      </c>
      <c r="B42" s="32" t="s">
        <v>63</v>
      </c>
      <c r="C42" s="72" t="s">
        <v>18</v>
      </c>
      <c r="D42" s="14">
        <v>0</v>
      </c>
      <c r="E42" s="15">
        <v>0</v>
      </c>
      <c r="F42" s="15" t="e">
        <f t="shared" si="0"/>
        <v>#DIV/0!</v>
      </c>
      <c r="G42" s="71">
        <f t="shared" si="1"/>
        <v>0</v>
      </c>
      <c r="H42" s="17"/>
      <c r="I42" s="71">
        <f t="shared" si="2"/>
        <v>0</v>
      </c>
      <c r="J42" s="206"/>
    </row>
    <row r="43" spans="1:10" ht="14.25">
      <c r="A43" s="104">
        <f t="shared" si="3"/>
        <v>26</v>
      </c>
      <c r="B43" s="32" t="s">
        <v>65</v>
      </c>
      <c r="C43" s="72" t="s">
        <v>18</v>
      </c>
      <c r="D43" s="14">
        <v>0</v>
      </c>
      <c r="E43" s="15">
        <v>0</v>
      </c>
      <c r="F43" s="15" t="e">
        <f t="shared" si="0"/>
        <v>#DIV/0!</v>
      </c>
      <c r="G43" s="71">
        <f t="shared" si="1"/>
        <v>0</v>
      </c>
      <c r="H43" s="17"/>
      <c r="I43" s="71">
        <f t="shared" si="2"/>
        <v>0</v>
      </c>
      <c r="J43" s="206"/>
    </row>
    <row r="44" spans="1:10" ht="14.25">
      <c r="A44" s="104">
        <f t="shared" si="3"/>
        <v>27</v>
      </c>
      <c r="B44" s="32" t="s">
        <v>67</v>
      </c>
      <c r="C44" s="72" t="s">
        <v>18</v>
      </c>
      <c r="D44" s="14">
        <v>0</v>
      </c>
      <c r="E44" s="15">
        <v>0</v>
      </c>
      <c r="F44" s="15" t="e">
        <f t="shared" si="0"/>
        <v>#DIV/0!</v>
      </c>
      <c r="G44" s="71">
        <f t="shared" si="1"/>
        <v>0</v>
      </c>
      <c r="H44" s="17"/>
      <c r="I44" s="71">
        <f t="shared" si="2"/>
        <v>0</v>
      </c>
      <c r="J44" s="206"/>
    </row>
    <row r="45" spans="1:10" ht="14.25">
      <c r="A45" s="104">
        <f t="shared" si="3"/>
        <v>28</v>
      </c>
      <c r="B45" s="32" t="s">
        <v>69</v>
      </c>
      <c r="C45" s="72" t="s">
        <v>18</v>
      </c>
      <c r="D45" s="14">
        <v>0</v>
      </c>
      <c r="E45" s="15">
        <v>0</v>
      </c>
      <c r="F45" s="15" t="e">
        <f t="shared" si="0"/>
        <v>#DIV/0!</v>
      </c>
      <c r="G45" s="71">
        <f t="shared" si="1"/>
        <v>0</v>
      </c>
      <c r="H45" s="17"/>
      <c r="I45" s="71">
        <f t="shared" si="2"/>
        <v>0</v>
      </c>
      <c r="J45" s="206"/>
    </row>
    <row r="46" spans="1:10" ht="14.25">
      <c r="A46" s="104">
        <f t="shared" si="3"/>
        <v>29</v>
      </c>
      <c r="B46" s="32" t="s">
        <v>71</v>
      </c>
      <c r="C46" s="72" t="s">
        <v>18</v>
      </c>
      <c r="D46" s="14">
        <v>0</v>
      </c>
      <c r="E46" s="15">
        <v>0</v>
      </c>
      <c r="F46" s="15" t="e">
        <f t="shared" si="0"/>
        <v>#DIV/0!</v>
      </c>
      <c r="G46" s="71">
        <f t="shared" si="1"/>
        <v>0</v>
      </c>
      <c r="H46" s="17"/>
      <c r="I46" s="71">
        <f t="shared" si="2"/>
        <v>0</v>
      </c>
      <c r="J46" s="206"/>
    </row>
    <row r="47" spans="1:10" ht="14.25">
      <c r="A47" s="104">
        <f t="shared" si="3"/>
        <v>30</v>
      </c>
      <c r="B47" s="32" t="s">
        <v>73</v>
      </c>
      <c r="C47" s="72" t="s">
        <v>18</v>
      </c>
      <c r="D47" s="14">
        <v>0</v>
      </c>
      <c r="E47" s="15">
        <v>0</v>
      </c>
      <c r="F47" s="15" t="e">
        <f t="shared" si="0"/>
        <v>#DIV/0!</v>
      </c>
      <c r="G47" s="71">
        <f t="shared" si="1"/>
        <v>0</v>
      </c>
      <c r="H47" s="17"/>
      <c r="I47" s="71">
        <f t="shared" si="2"/>
        <v>0</v>
      </c>
      <c r="J47" s="206"/>
    </row>
    <row r="48" spans="1:10" ht="15">
      <c r="A48" s="104">
        <f t="shared" si="3"/>
        <v>31</v>
      </c>
      <c r="B48" s="51" t="s">
        <v>75</v>
      </c>
      <c r="C48" s="72" t="s">
        <v>18</v>
      </c>
      <c r="D48" s="14">
        <v>0</v>
      </c>
      <c r="E48" s="15">
        <v>0</v>
      </c>
      <c r="F48" s="15" t="e">
        <f t="shared" si="0"/>
        <v>#DIV/0!</v>
      </c>
      <c r="G48" s="71">
        <f t="shared" si="1"/>
        <v>0</v>
      </c>
      <c r="H48" s="17"/>
      <c r="I48" s="71">
        <f t="shared" si="2"/>
        <v>0</v>
      </c>
      <c r="J48" s="206"/>
    </row>
    <row r="49" spans="1:10" ht="15">
      <c r="A49" s="104">
        <f t="shared" si="3"/>
        <v>32</v>
      </c>
      <c r="B49" s="51" t="s">
        <v>77</v>
      </c>
      <c r="C49" s="72" t="s">
        <v>18</v>
      </c>
      <c r="D49" s="14">
        <v>0</v>
      </c>
      <c r="E49" s="15">
        <v>0</v>
      </c>
      <c r="F49" s="15" t="e">
        <f t="shared" si="0"/>
        <v>#DIV/0!</v>
      </c>
      <c r="G49" s="71">
        <f t="shared" si="1"/>
        <v>0</v>
      </c>
      <c r="H49" s="17"/>
      <c r="I49" s="71">
        <f t="shared" si="2"/>
        <v>0</v>
      </c>
      <c r="J49" s="206"/>
    </row>
    <row r="50" spans="1:10" ht="15">
      <c r="A50" s="104">
        <f t="shared" si="3"/>
        <v>33</v>
      </c>
      <c r="B50" s="51" t="s">
        <v>79</v>
      </c>
      <c r="C50" s="72" t="s">
        <v>18</v>
      </c>
      <c r="D50" s="14">
        <v>0</v>
      </c>
      <c r="E50" s="15">
        <v>0</v>
      </c>
      <c r="F50" s="15" t="e">
        <f t="shared" si="0"/>
        <v>#DIV/0!</v>
      </c>
      <c r="G50" s="71">
        <f t="shared" si="1"/>
        <v>0</v>
      </c>
      <c r="H50" s="17"/>
      <c r="I50" s="71">
        <f t="shared" si="2"/>
        <v>0</v>
      </c>
      <c r="J50" s="206"/>
    </row>
    <row r="51" spans="1:10" ht="15">
      <c r="A51" s="104">
        <f t="shared" si="3"/>
        <v>34</v>
      </c>
      <c r="B51" s="51" t="s">
        <v>81</v>
      </c>
      <c r="C51" s="72" t="s">
        <v>18</v>
      </c>
      <c r="D51" s="14">
        <v>0</v>
      </c>
      <c r="E51" s="15">
        <v>0</v>
      </c>
      <c r="F51" s="15" t="e">
        <f t="shared" si="0"/>
        <v>#DIV/0!</v>
      </c>
      <c r="G51" s="71">
        <f t="shared" si="1"/>
        <v>0</v>
      </c>
      <c r="H51" s="17"/>
      <c r="I51" s="71">
        <f t="shared" si="2"/>
        <v>0</v>
      </c>
      <c r="J51" s="206"/>
    </row>
    <row r="52" spans="1:10" ht="14.25">
      <c r="A52" s="104">
        <f t="shared" si="3"/>
        <v>35</v>
      </c>
      <c r="B52" s="32" t="s">
        <v>83</v>
      </c>
      <c r="C52" s="72" t="s">
        <v>18</v>
      </c>
      <c r="D52" s="14">
        <v>0</v>
      </c>
      <c r="E52" s="15">
        <v>0</v>
      </c>
      <c r="F52" s="15" t="e">
        <f t="shared" si="0"/>
        <v>#DIV/0!</v>
      </c>
      <c r="G52" s="71">
        <f t="shared" si="1"/>
        <v>0</v>
      </c>
      <c r="H52" s="17"/>
      <c r="I52" s="71">
        <f t="shared" si="2"/>
        <v>0</v>
      </c>
      <c r="J52" s="206"/>
    </row>
    <row r="53" spans="1:10" ht="15">
      <c r="A53" s="104">
        <f t="shared" si="3"/>
        <v>36</v>
      </c>
      <c r="B53" s="51" t="s">
        <v>85</v>
      </c>
      <c r="C53" s="72" t="s">
        <v>18</v>
      </c>
      <c r="D53" s="14">
        <v>0</v>
      </c>
      <c r="E53" s="15">
        <v>0</v>
      </c>
      <c r="F53" s="15" t="e">
        <f t="shared" si="0"/>
        <v>#DIV/0!</v>
      </c>
      <c r="G53" s="71">
        <f t="shared" si="1"/>
        <v>0</v>
      </c>
      <c r="H53" s="17"/>
      <c r="I53" s="71">
        <f t="shared" si="2"/>
        <v>0</v>
      </c>
      <c r="J53" s="206"/>
    </row>
    <row r="54" spans="1:10" ht="15">
      <c r="A54" s="104">
        <f t="shared" si="3"/>
        <v>37</v>
      </c>
      <c r="B54" s="51" t="s">
        <v>87</v>
      </c>
      <c r="C54" s="72" t="s">
        <v>18</v>
      </c>
      <c r="D54" s="14">
        <v>0</v>
      </c>
      <c r="E54" s="15">
        <v>0</v>
      </c>
      <c r="F54" s="15" t="e">
        <f t="shared" si="0"/>
        <v>#DIV/0!</v>
      </c>
      <c r="G54" s="71">
        <f t="shared" si="1"/>
        <v>0</v>
      </c>
      <c r="H54" s="17"/>
      <c r="I54" s="71">
        <f t="shared" si="2"/>
        <v>0</v>
      </c>
      <c r="J54" s="206"/>
    </row>
    <row r="55" spans="1:10" ht="14.25">
      <c r="A55" s="104">
        <f t="shared" si="3"/>
        <v>38</v>
      </c>
      <c r="B55" s="32" t="s">
        <v>89</v>
      </c>
      <c r="C55" s="72" t="s">
        <v>18</v>
      </c>
      <c r="D55" s="14">
        <v>0</v>
      </c>
      <c r="E55" s="15">
        <v>0</v>
      </c>
      <c r="F55" s="15" t="e">
        <f t="shared" si="0"/>
        <v>#DIV/0!</v>
      </c>
      <c r="G55" s="71">
        <f t="shared" si="1"/>
        <v>0</v>
      </c>
      <c r="H55" s="17"/>
      <c r="I55" s="71">
        <f t="shared" si="2"/>
        <v>0</v>
      </c>
      <c r="J55" s="206"/>
    </row>
    <row r="56" spans="1:10" ht="14.25">
      <c r="A56" s="104">
        <f t="shared" si="3"/>
        <v>39</v>
      </c>
      <c r="B56" s="32" t="s">
        <v>91</v>
      </c>
      <c r="C56" s="72" t="s">
        <v>18</v>
      </c>
      <c r="D56" s="14">
        <v>0</v>
      </c>
      <c r="E56" s="15">
        <v>0</v>
      </c>
      <c r="F56" s="15" t="e">
        <f t="shared" si="0"/>
        <v>#DIV/0!</v>
      </c>
      <c r="G56" s="71">
        <f t="shared" si="1"/>
        <v>0</v>
      </c>
      <c r="H56" s="17"/>
      <c r="I56" s="71">
        <f t="shared" si="2"/>
        <v>0</v>
      </c>
      <c r="J56" s="206"/>
    </row>
    <row r="57" spans="1:10" ht="14.25">
      <c r="A57" s="104">
        <f t="shared" si="3"/>
        <v>40</v>
      </c>
      <c r="B57" s="32" t="s">
        <v>93</v>
      </c>
      <c r="C57" s="72" t="s">
        <v>18</v>
      </c>
      <c r="D57" s="14">
        <v>0</v>
      </c>
      <c r="E57" s="15">
        <v>0</v>
      </c>
      <c r="F57" s="15" t="e">
        <f t="shared" si="0"/>
        <v>#DIV/0!</v>
      </c>
      <c r="G57" s="71">
        <f t="shared" si="1"/>
        <v>0</v>
      </c>
      <c r="H57" s="17"/>
      <c r="I57" s="71">
        <f t="shared" si="2"/>
        <v>0</v>
      </c>
      <c r="J57" s="206"/>
    </row>
    <row r="58" spans="1:10" ht="15">
      <c r="A58" s="104">
        <f t="shared" si="3"/>
        <v>41</v>
      </c>
      <c r="B58" s="51" t="s">
        <v>95</v>
      </c>
      <c r="C58" s="72" t="s">
        <v>18</v>
      </c>
      <c r="D58" s="14">
        <v>0</v>
      </c>
      <c r="E58" s="15">
        <v>0</v>
      </c>
      <c r="F58" s="15" t="e">
        <f t="shared" si="0"/>
        <v>#DIV/0!</v>
      </c>
      <c r="G58" s="71">
        <f t="shared" si="1"/>
        <v>0</v>
      </c>
      <c r="H58" s="17"/>
      <c r="I58" s="71">
        <f t="shared" si="2"/>
        <v>0</v>
      </c>
      <c r="J58" s="206"/>
    </row>
    <row r="59" spans="1:10" ht="14.25">
      <c r="A59" s="104">
        <f t="shared" si="3"/>
        <v>42</v>
      </c>
      <c r="B59" s="32" t="s">
        <v>97</v>
      </c>
      <c r="C59" s="72" t="s">
        <v>18</v>
      </c>
      <c r="D59" s="14">
        <v>0</v>
      </c>
      <c r="E59" s="15">
        <v>0</v>
      </c>
      <c r="F59" s="15" t="e">
        <f t="shared" si="0"/>
        <v>#DIV/0!</v>
      </c>
      <c r="G59" s="71">
        <f t="shared" si="1"/>
        <v>0</v>
      </c>
      <c r="H59" s="17"/>
      <c r="I59" s="71">
        <f t="shared" si="2"/>
        <v>0</v>
      </c>
      <c r="J59" s="206"/>
    </row>
    <row r="60" spans="1:10" ht="14.25">
      <c r="A60" s="104">
        <f t="shared" si="3"/>
        <v>43</v>
      </c>
      <c r="B60" s="32" t="s">
        <v>99</v>
      </c>
      <c r="C60" s="72" t="s">
        <v>18</v>
      </c>
      <c r="D60" s="14">
        <v>0</v>
      </c>
      <c r="E60" s="15">
        <v>0</v>
      </c>
      <c r="F60" s="15" t="e">
        <f t="shared" si="0"/>
        <v>#DIV/0!</v>
      </c>
      <c r="G60" s="71">
        <f t="shared" si="1"/>
        <v>0</v>
      </c>
      <c r="H60" s="17"/>
      <c r="I60" s="71">
        <f t="shared" si="2"/>
        <v>0</v>
      </c>
      <c r="J60" s="206"/>
    </row>
    <row r="61" spans="1:10" ht="14.25">
      <c r="A61" s="104">
        <f t="shared" si="3"/>
        <v>44</v>
      </c>
      <c r="B61" s="32" t="s">
        <v>101</v>
      </c>
      <c r="C61" s="72" t="s">
        <v>18</v>
      </c>
      <c r="D61" s="14">
        <v>0</v>
      </c>
      <c r="E61" s="15">
        <v>0</v>
      </c>
      <c r="F61" s="15" t="e">
        <f t="shared" si="0"/>
        <v>#DIV/0!</v>
      </c>
      <c r="G61" s="71">
        <f t="shared" si="1"/>
        <v>0</v>
      </c>
      <c r="H61" s="17"/>
      <c r="I61" s="71">
        <f t="shared" si="2"/>
        <v>0</v>
      </c>
      <c r="J61" s="206"/>
    </row>
    <row r="62" spans="1:10" ht="14.25">
      <c r="A62" s="104">
        <f t="shared" si="3"/>
        <v>45</v>
      </c>
      <c r="B62" s="32" t="s">
        <v>103</v>
      </c>
      <c r="C62" s="72" t="s">
        <v>18</v>
      </c>
      <c r="D62" s="14">
        <v>0</v>
      </c>
      <c r="E62" s="15">
        <v>0</v>
      </c>
      <c r="F62" s="15" t="e">
        <f t="shared" si="0"/>
        <v>#DIV/0!</v>
      </c>
      <c r="G62" s="71">
        <f t="shared" si="1"/>
        <v>0</v>
      </c>
      <c r="H62" s="17"/>
      <c r="I62" s="71">
        <f t="shared" si="2"/>
        <v>0</v>
      </c>
      <c r="J62" s="206"/>
    </row>
    <row r="63" spans="1:10" ht="14.25">
      <c r="A63" s="104">
        <f t="shared" si="3"/>
        <v>46</v>
      </c>
      <c r="B63" s="32" t="s">
        <v>105</v>
      </c>
      <c r="C63" s="72" t="s">
        <v>18</v>
      </c>
      <c r="D63" s="14">
        <v>0</v>
      </c>
      <c r="E63" s="15">
        <v>0</v>
      </c>
      <c r="F63" s="15" t="e">
        <f t="shared" si="0"/>
        <v>#DIV/0!</v>
      </c>
      <c r="G63" s="71">
        <f t="shared" si="1"/>
        <v>0</v>
      </c>
      <c r="H63" s="17"/>
      <c r="I63" s="71">
        <f t="shared" si="2"/>
        <v>0</v>
      </c>
      <c r="J63" s="206"/>
    </row>
    <row r="64" spans="1:10" ht="14.25">
      <c r="A64" s="104">
        <f t="shared" si="3"/>
        <v>47</v>
      </c>
      <c r="B64" s="32" t="s">
        <v>107</v>
      </c>
      <c r="C64" s="72" t="s">
        <v>18</v>
      </c>
      <c r="D64" s="14">
        <v>0</v>
      </c>
      <c r="E64" s="15">
        <v>0</v>
      </c>
      <c r="F64" s="15" t="e">
        <f t="shared" si="0"/>
        <v>#DIV/0!</v>
      </c>
      <c r="G64" s="71">
        <f t="shared" si="1"/>
        <v>0</v>
      </c>
      <c r="H64" s="17"/>
      <c r="I64" s="71">
        <f t="shared" si="2"/>
        <v>0</v>
      </c>
      <c r="J64" s="206"/>
    </row>
    <row r="65" spans="1:10" ht="15">
      <c r="A65" s="104">
        <f t="shared" si="3"/>
        <v>48</v>
      </c>
      <c r="B65" s="51" t="s">
        <v>109</v>
      </c>
      <c r="C65" s="72" t="s">
        <v>18</v>
      </c>
      <c r="D65" s="14">
        <v>0</v>
      </c>
      <c r="E65" s="15">
        <v>0</v>
      </c>
      <c r="F65" s="15" t="e">
        <f t="shared" si="0"/>
        <v>#DIV/0!</v>
      </c>
      <c r="G65" s="71">
        <f t="shared" si="1"/>
        <v>0</v>
      </c>
      <c r="H65" s="17"/>
      <c r="I65" s="71">
        <f t="shared" si="2"/>
        <v>0</v>
      </c>
      <c r="J65" s="206"/>
    </row>
    <row r="66" spans="1:10" ht="14.25">
      <c r="A66" s="104">
        <f t="shared" si="3"/>
        <v>49</v>
      </c>
      <c r="B66" s="32" t="s">
        <v>111</v>
      </c>
      <c r="C66" s="72" t="s">
        <v>18</v>
      </c>
      <c r="D66" s="14">
        <v>0</v>
      </c>
      <c r="E66" s="15">
        <v>0</v>
      </c>
      <c r="F66" s="15" t="e">
        <f t="shared" si="0"/>
        <v>#DIV/0!</v>
      </c>
      <c r="G66" s="71">
        <f t="shared" si="1"/>
        <v>0</v>
      </c>
      <c r="H66" s="17"/>
      <c r="I66" s="71">
        <f t="shared" si="2"/>
        <v>0</v>
      </c>
      <c r="J66" s="206"/>
    </row>
    <row r="67" spans="1:10" ht="14.25">
      <c r="A67" s="104">
        <f t="shared" si="3"/>
        <v>50</v>
      </c>
      <c r="B67" s="32" t="s">
        <v>113</v>
      </c>
      <c r="C67" s="72" t="s">
        <v>18</v>
      </c>
      <c r="D67" s="14">
        <v>0</v>
      </c>
      <c r="E67" s="15">
        <v>0</v>
      </c>
      <c r="F67" s="15" t="e">
        <f t="shared" si="0"/>
        <v>#DIV/0!</v>
      </c>
      <c r="G67" s="71">
        <f t="shared" si="1"/>
        <v>0</v>
      </c>
      <c r="H67" s="17"/>
      <c r="I67" s="71">
        <f t="shared" si="2"/>
        <v>0</v>
      </c>
      <c r="J67" s="206"/>
    </row>
    <row r="68" spans="1:10" ht="14.25">
      <c r="A68" s="104">
        <f t="shared" si="3"/>
        <v>51</v>
      </c>
      <c r="B68" s="32" t="s">
        <v>116</v>
      </c>
      <c r="C68" s="72" t="s">
        <v>18</v>
      </c>
      <c r="D68" s="14">
        <v>0</v>
      </c>
      <c r="E68" s="15">
        <v>0</v>
      </c>
      <c r="F68" s="15" t="e">
        <f t="shared" si="0"/>
        <v>#DIV/0!</v>
      </c>
      <c r="G68" s="71">
        <f t="shared" si="1"/>
        <v>0</v>
      </c>
      <c r="H68" s="17"/>
      <c r="I68" s="71">
        <f t="shared" si="2"/>
        <v>0</v>
      </c>
      <c r="J68" s="206"/>
    </row>
    <row r="69" spans="1:10" ht="14.25">
      <c r="A69" s="104">
        <f t="shared" si="3"/>
        <v>52</v>
      </c>
      <c r="B69" s="32" t="s">
        <v>118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75">
        <f t="shared" si="1"/>
        <v>0</v>
      </c>
      <c r="H69" s="49"/>
      <c r="I69" s="75">
        <f t="shared" si="2"/>
        <v>0</v>
      </c>
      <c r="J69" s="207"/>
    </row>
    <row r="70" spans="1:10" ht="14.25">
      <c r="A70" s="104">
        <f t="shared" si="3"/>
        <v>53</v>
      </c>
      <c r="B70" s="32" t="s">
        <v>120</v>
      </c>
      <c r="C70" s="46" t="s">
        <v>18</v>
      </c>
      <c r="D70" s="47">
        <v>0</v>
      </c>
      <c r="E70" s="48">
        <v>0</v>
      </c>
      <c r="F70" s="48" t="e">
        <f t="shared" si="0"/>
        <v>#DIV/0!</v>
      </c>
      <c r="G70" s="75">
        <f t="shared" si="1"/>
        <v>0</v>
      </c>
      <c r="H70" s="17"/>
      <c r="I70" s="75">
        <f t="shared" si="2"/>
        <v>0</v>
      </c>
      <c r="J70" s="78"/>
    </row>
    <row r="71" spans="1:10">
      <c r="A71" s="198"/>
      <c r="B71" s="199"/>
      <c r="C71" s="199"/>
      <c r="D71" s="199"/>
      <c r="E71" s="199"/>
      <c r="F71" s="200"/>
      <c r="G71" s="18">
        <f>SUM(G18:G70)</f>
        <v>0</v>
      </c>
      <c r="H71" s="19" t="s">
        <v>121</v>
      </c>
      <c r="I71" s="18">
        <f>SUM(I18:I70)</f>
        <v>0</v>
      </c>
      <c r="J71" s="18">
        <f>J18</f>
        <v>0</v>
      </c>
    </row>
    <row r="72" spans="1:10">
      <c r="A72" s="192" t="s">
        <v>122</v>
      </c>
      <c r="B72" s="193"/>
      <c r="C72" s="194"/>
      <c r="D72" s="212"/>
      <c r="E72" s="213"/>
      <c r="F72" s="213"/>
      <c r="G72" s="213"/>
      <c r="H72" s="213"/>
      <c r="I72" s="213"/>
      <c r="J72" s="214"/>
    </row>
    <row r="73" spans="1:10" ht="14.25">
      <c r="A73" s="104">
        <v>54</v>
      </c>
      <c r="B73" s="32" t="s">
        <v>124</v>
      </c>
      <c r="C73" s="72" t="s">
        <v>18</v>
      </c>
      <c r="D73" s="14">
        <v>0</v>
      </c>
      <c r="E73" s="15">
        <v>0</v>
      </c>
      <c r="F73" s="20" t="e">
        <f t="shared" ref="F73:F90" si="4">I73/D73</f>
        <v>#DIV/0!</v>
      </c>
      <c r="G73" s="71">
        <f t="shared" ref="G73:G90" si="5">D73*E73</f>
        <v>0</v>
      </c>
      <c r="H73" s="17"/>
      <c r="I73" s="71">
        <f t="shared" ref="I73:I90" si="6">(G73*H73%)+G73</f>
        <v>0</v>
      </c>
      <c r="J73" s="205">
        <f>G91/4.4536</f>
        <v>0</v>
      </c>
    </row>
    <row r="74" spans="1:10" ht="15">
      <c r="A74" s="104">
        <f>A73+1</f>
        <v>55</v>
      </c>
      <c r="B74" s="51" t="s">
        <v>126</v>
      </c>
      <c r="C74" s="72" t="s">
        <v>18</v>
      </c>
      <c r="D74" s="14">
        <v>0</v>
      </c>
      <c r="E74" s="15">
        <v>0</v>
      </c>
      <c r="F74" s="20" t="e">
        <f t="shared" si="4"/>
        <v>#DIV/0!</v>
      </c>
      <c r="G74" s="71">
        <f t="shared" si="5"/>
        <v>0</v>
      </c>
      <c r="H74" s="17"/>
      <c r="I74" s="71">
        <f t="shared" si="6"/>
        <v>0</v>
      </c>
      <c r="J74" s="206"/>
    </row>
    <row r="75" spans="1:10" ht="14.25">
      <c r="A75" s="104">
        <f t="shared" ref="A75:A90" si="7">A74+1</f>
        <v>56</v>
      </c>
      <c r="B75" s="32" t="s">
        <v>128</v>
      </c>
      <c r="C75" s="72" t="s">
        <v>18</v>
      </c>
      <c r="D75" s="14">
        <v>0</v>
      </c>
      <c r="E75" s="15">
        <v>0</v>
      </c>
      <c r="F75" s="20" t="e">
        <f t="shared" si="4"/>
        <v>#DIV/0!</v>
      </c>
      <c r="G75" s="71">
        <f t="shared" si="5"/>
        <v>0</v>
      </c>
      <c r="H75" s="17"/>
      <c r="I75" s="71">
        <f t="shared" si="6"/>
        <v>0</v>
      </c>
      <c r="J75" s="206"/>
    </row>
    <row r="76" spans="1:10" ht="14.25">
      <c r="A76" s="104">
        <f t="shared" si="7"/>
        <v>57</v>
      </c>
      <c r="B76" s="32" t="s">
        <v>130</v>
      </c>
      <c r="C76" s="72" t="s">
        <v>18</v>
      </c>
      <c r="D76" s="14">
        <v>0</v>
      </c>
      <c r="E76" s="15">
        <v>0</v>
      </c>
      <c r="F76" s="20" t="e">
        <f t="shared" si="4"/>
        <v>#DIV/0!</v>
      </c>
      <c r="G76" s="71">
        <f t="shared" si="5"/>
        <v>0</v>
      </c>
      <c r="H76" s="17"/>
      <c r="I76" s="71">
        <f t="shared" si="6"/>
        <v>0</v>
      </c>
      <c r="J76" s="206"/>
    </row>
    <row r="77" spans="1:10" ht="14.25">
      <c r="A77" s="104">
        <f t="shared" si="7"/>
        <v>58</v>
      </c>
      <c r="B77" s="32" t="s">
        <v>132</v>
      </c>
      <c r="C77" s="72" t="s">
        <v>18</v>
      </c>
      <c r="D77" s="14">
        <v>0</v>
      </c>
      <c r="E77" s="15">
        <v>0</v>
      </c>
      <c r="F77" s="20" t="e">
        <f t="shared" si="4"/>
        <v>#DIV/0!</v>
      </c>
      <c r="G77" s="71">
        <f t="shared" si="5"/>
        <v>0</v>
      </c>
      <c r="H77" s="17"/>
      <c r="I77" s="71">
        <f t="shared" si="6"/>
        <v>0</v>
      </c>
      <c r="J77" s="206"/>
    </row>
    <row r="78" spans="1:10" ht="14.25">
      <c r="A78" s="104">
        <f t="shared" si="7"/>
        <v>59</v>
      </c>
      <c r="B78" s="32" t="s">
        <v>134</v>
      </c>
      <c r="C78" s="72" t="s">
        <v>18</v>
      </c>
      <c r="D78" s="14">
        <v>0</v>
      </c>
      <c r="E78" s="15">
        <v>0</v>
      </c>
      <c r="F78" s="20" t="e">
        <f t="shared" si="4"/>
        <v>#DIV/0!</v>
      </c>
      <c r="G78" s="71">
        <f t="shared" si="5"/>
        <v>0</v>
      </c>
      <c r="H78" s="17"/>
      <c r="I78" s="71">
        <f t="shared" si="6"/>
        <v>0</v>
      </c>
      <c r="J78" s="206"/>
    </row>
    <row r="79" spans="1:10" ht="14.25">
      <c r="A79" s="104">
        <f t="shared" si="7"/>
        <v>60</v>
      </c>
      <c r="B79" s="32" t="s">
        <v>136</v>
      </c>
      <c r="C79" s="72" t="s">
        <v>18</v>
      </c>
      <c r="D79" s="14">
        <v>0</v>
      </c>
      <c r="E79" s="15">
        <v>0</v>
      </c>
      <c r="F79" s="20" t="e">
        <f t="shared" si="4"/>
        <v>#DIV/0!</v>
      </c>
      <c r="G79" s="71">
        <f t="shared" si="5"/>
        <v>0</v>
      </c>
      <c r="H79" s="17"/>
      <c r="I79" s="71">
        <f t="shared" si="6"/>
        <v>0</v>
      </c>
      <c r="J79" s="206"/>
    </row>
    <row r="80" spans="1:10" ht="14.25">
      <c r="A80" s="104">
        <f t="shared" si="7"/>
        <v>61</v>
      </c>
      <c r="B80" s="32" t="s">
        <v>138</v>
      </c>
      <c r="C80" s="72" t="s">
        <v>18</v>
      </c>
      <c r="D80" s="14">
        <v>0</v>
      </c>
      <c r="E80" s="15">
        <v>0</v>
      </c>
      <c r="F80" s="20" t="e">
        <f t="shared" si="4"/>
        <v>#DIV/0!</v>
      </c>
      <c r="G80" s="71">
        <f t="shared" si="5"/>
        <v>0</v>
      </c>
      <c r="H80" s="17"/>
      <c r="I80" s="71">
        <f t="shared" si="6"/>
        <v>0</v>
      </c>
      <c r="J80" s="206"/>
    </row>
    <row r="81" spans="1:10" ht="14.25">
      <c r="A81" s="104">
        <f t="shared" si="7"/>
        <v>62</v>
      </c>
      <c r="B81" s="32" t="s">
        <v>140</v>
      </c>
      <c r="C81" s="72" t="s">
        <v>18</v>
      </c>
      <c r="D81" s="14">
        <v>0</v>
      </c>
      <c r="E81" s="15">
        <v>0</v>
      </c>
      <c r="F81" s="20" t="e">
        <f t="shared" si="4"/>
        <v>#DIV/0!</v>
      </c>
      <c r="G81" s="71">
        <f t="shared" si="5"/>
        <v>0</v>
      </c>
      <c r="H81" s="17"/>
      <c r="I81" s="71">
        <f t="shared" si="6"/>
        <v>0</v>
      </c>
      <c r="J81" s="206"/>
    </row>
    <row r="82" spans="1:10" ht="14.25">
      <c r="A82" s="104">
        <f t="shared" si="7"/>
        <v>63</v>
      </c>
      <c r="B82" s="32" t="s">
        <v>142</v>
      </c>
      <c r="C82" s="72" t="s">
        <v>18</v>
      </c>
      <c r="D82" s="14">
        <v>0</v>
      </c>
      <c r="E82" s="15">
        <v>0</v>
      </c>
      <c r="F82" s="20" t="e">
        <f t="shared" si="4"/>
        <v>#DIV/0!</v>
      </c>
      <c r="G82" s="71">
        <f t="shared" si="5"/>
        <v>0</v>
      </c>
      <c r="H82" s="17"/>
      <c r="I82" s="71">
        <f t="shared" si="6"/>
        <v>0</v>
      </c>
      <c r="J82" s="206"/>
    </row>
    <row r="83" spans="1:10" ht="15">
      <c r="A83" s="104">
        <f t="shared" si="7"/>
        <v>64</v>
      </c>
      <c r="B83" s="51" t="s">
        <v>144</v>
      </c>
      <c r="C83" s="72" t="s">
        <v>18</v>
      </c>
      <c r="D83" s="14">
        <v>0</v>
      </c>
      <c r="E83" s="15">
        <v>0</v>
      </c>
      <c r="F83" s="20" t="e">
        <f t="shared" si="4"/>
        <v>#DIV/0!</v>
      </c>
      <c r="G83" s="71">
        <f t="shared" si="5"/>
        <v>0</v>
      </c>
      <c r="H83" s="17"/>
      <c r="I83" s="71">
        <f t="shared" si="6"/>
        <v>0</v>
      </c>
      <c r="J83" s="206"/>
    </row>
    <row r="84" spans="1:10" ht="14.25">
      <c r="A84" s="104">
        <f t="shared" si="7"/>
        <v>65</v>
      </c>
      <c r="B84" s="32" t="s">
        <v>146</v>
      </c>
      <c r="C84" s="72" t="s">
        <v>18</v>
      </c>
      <c r="D84" s="14">
        <v>0</v>
      </c>
      <c r="E84" s="15">
        <v>0</v>
      </c>
      <c r="F84" s="20" t="e">
        <f t="shared" si="4"/>
        <v>#DIV/0!</v>
      </c>
      <c r="G84" s="71">
        <f t="shared" si="5"/>
        <v>0</v>
      </c>
      <c r="H84" s="17"/>
      <c r="I84" s="71">
        <f t="shared" si="6"/>
        <v>0</v>
      </c>
      <c r="J84" s="206"/>
    </row>
    <row r="85" spans="1:10" ht="14.25">
      <c r="A85" s="104">
        <f t="shared" si="7"/>
        <v>66</v>
      </c>
      <c r="B85" s="32" t="s">
        <v>148</v>
      </c>
      <c r="C85" s="72" t="s">
        <v>18</v>
      </c>
      <c r="D85" s="14">
        <v>0</v>
      </c>
      <c r="E85" s="15">
        <v>0</v>
      </c>
      <c r="F85" s="20" t="e">
        <f t="shared" si="4"/>
        <v>#DIV/0!</v>
      </c>
      <c r="G85" s="71">
        <f t="shared" si="5"/>
        <v>0</v>
      </c>
      <c r="H85" s="17"/>
      <c r="I85" s="71">
        <f t="shared" si="6"/>
        <v>0</v>
      </c>
      <c r="J85" s="206"/>
    </row>
    <row r="86" spans="1:10" ht="14.25">
      <c r="A86" s="104">
        <f t="shared" si="7"/>
        <v>67</v>
      </c>
      <c r="B86" s="32" t="s">
        <v>150</v>
      </c>
      <c r="C86" s="72" t="s">
        <v>18</v>
      </c>
      <c r="D86" s="14">
        <v>0</v>
      </c>
      <c r="E86" s="15">
        <v>0</v>
      </c>
      <c r="F86" s="20" t="e">
        <f t="shared" si="4"/>
        <v>#DIV/0!</v>
      </c>
      <c r="G86" s="71">
        <f t="shared" si="5"/>
        <v>0</v>
      </c>
      <c r="H86" s="17"/>
      <c r="I86" s="71">
        <f t="shared" si="6"/>
        <v>0</v>
      </c>
      <c r="J86" s="206"/>
    </row>
    <row r="87" spans="1:10" ht="14.25">
      <c r="A87" s="104">
        <f t="shared" si="7"/>
        <v>68</v>
      </c>
      <c r="B87" s="32" t="s">
        <v>152</v>
      </c>
      <c r="C87" s="46" t="s">
        <v>18</v>
      </c>
      <c r="D87" s="14">
        <v>0</v>
      </c>
      <c r="E87" s="15">
        <v>0</v>
      </c>
      <c r="F87" s="52" t="e">
        <f t="shared" si="4"/>
        <v>#DIV/0!</v>
      </c>
      <c r="G87" s="75">
        <f t="shared" si="5"/>
        <v>0</v>
      </c>
      <c r="H87" s="49"/>
      <c r="I87" s="75">
        <f t="shared" si="6"/>
        <v>0</v>
      </c>
      <c r="J87" s="206"/>
    </row>
    <row r="88" spans="1:10" ht="14.25">
      <c r="A88" s="104">
        <f t="shared" si="7"/>
        <v>69</v>
      </c>
      <c r="B88" s="32" t="s">
        <v>717</v>
      </c>
      <c r="C88" s="46" t="s">
        <v>18</v>
      </c>
      <c r="D88" s="14">
        <v>0</v>
      </c>
      <c r="E88" s="15">
        <v>0</v>
      </c>
      <c r="F88" s="52" t="e">
        <f t="shared" si="4"/>
        <v>#DIV/0!</v>
      </c>
      <c r="G88" s="75">
        <f t="shared" si="5"/>
        <v>0</v>
      </c>
      <c r="H88" s="17"/>
      <c r="I88" s="75">
        <f t="shared" si="6"/>
        <v>0</v>
      </c>
      <c r="J88" s="206"/>
    </row>
    <row r="89" spans="1:10" ht="14.25">
      <c r="A89" s="104">
        <f t="shared" si="7"/>
        <v>70</v>
      </c>
      <c r="B89" s="32" t="s">
        <v>718</v>
      </c>
      <c r="C89" s="46" t="s">
        <v>18</v>
      </c>
      <c r="D89" s="14">
        <v>0</v>
      </c>
      <c r="E89" s="15">
        <v>0</v>
      </c>
      <c r="F89" s="52" t="e">
        <f t="shared" si="4"/>
        <v>#DIV/0!</v>
      </c>
      <c r="G89" s="75">
        <f t="shared" si="5"/>
        <v>0</v>
      </c>
      <c r="H89" s="17"/>
      <c r="I89" s="75">
        <f t="shared" si="6"/>
        <v>0</v>
      </c>
      <c r="J89" s="206"/>
    </row>
    <row r="90" spans="1:10" ht="14.25">
      <c r="A90" s="104">
        <f t="shared" si="7"/>
        <v>71</v>
      </c>
      <c r="B90" s="32" t="s">
        <v>719</v>
      </c>
      <c r="C90" s="46" t="s">
        <v>18</v>
      </c>
      <c r="D90" s="14">
        <v>0</v>
      </c>
      <c r="E90" s="15">
        <v>0</v>
      </c>
      <c r="F90" s="52" t="e">
        <f t="shared" si="4"/>
        <v>#DIV/0!</v>
      </c>
      <c r="G90" s="75">
        <f t="shared" si="5"/>
        <v>0</v>
      </c>
      <c r="H90" s="17"/>
      <c r="I90" s="75">
        <f t="shared" si="6"/>
        <v>0</v>
      </c>
      <c r="J90" s="207"/>
    </row>
    <row r="91" spans="1:10">
      <c r="A91" s="198"/>
      <c r="B91" s="199"/>
      <c r="C91" s="199"/>
      <c r="D91" s="199"/>
      <c r="E91" s="199"/>
      <c r="F91" s="200"/>
      <c r="G91" s="18">
        <f>SUM(G73:G90)</f>
        <v>0</v>
      </c>
      <c r="H91" s="21" t="s">
        <v>121</v>
      </c>
      <c r="I91" s="18">
        <f>SUM(I73:I90)</f>
        <v>0</v>
      </c>
      <c r="J91" s="18">
        <f>J73</f>
        <v>0</v>
      </c>
    </row>
    <row r="92" spans="1:10">
      <c r="A92" s="192" t="s">
        <v>153</v>
      </c>
      <c r="B92" s="193"/>
      <c r="C92" s="194"/>
      <c r="D92" s="212"/>
      <c r="E92" s="213"/>
      <c r="F92" s="213"/>
      <c r="G92" s="213"/>
      <c r="H92" s="213"/>
      <c r="I92" s="213"/>
      <c r="J92" s="214"/>
    </row>
    <row r="93" spans="1:10" ht="15">
      <c r="A93" s="104">
        <v>72</v>
      </c>
      <c r="B93" s="51" t="s">
        <v>155</v>
      </c>
      <c r="C93" s="72" t="s">
        <v>18</v>
      </c>
      <c r="D93" s="14">
        <v>0</v>
      </c>
      <c r="E93" s="15">
        <v>0</v>
      </c>
      <c r="F93" s="20" t="e">
        <f>I93/D93</f>
        <v>#DIV/0!</v>
      </c>
      <c r="G93" s="71">
        <f>D93*E93</f>
        <v>0</v>
      </c>
      <c r="H93" s="17"/>
      <c r="I93" s="71">
        <f>(G93*H93%)+G93</f>
        <v>0</v>
      </c>
      <c r="J93" s="218">
        <f>G99/4.4536</f>
        <v>0</v>
      </c>
    </row>
    <row r="94" spans="1:10" ht="14.25">
      <c r="A94" s="104">
        <f>A93+1</f>
        <v>73</v>
      </c>
      <c r="B94" s="32" t="s">
        <v>157</v>
      </c>
      <c r="C94" s="72" t="s">
        <v>18</v>
      </c>
      <c r="D94" s="14">
        <v>0</v>
      </c>
      <c r="E94" s="15">
        <v>0</v>
      </c>
      <c r="F94" s="20" t="e">
        <f t="shared" ref="F94:F98" si="8">I94/D94</f>
        <v>#DIV/0!</v>
      </c>
      <c r="G94" s="71">
        <f t="shared" ref="G94:G98" si="9">D94*E94</f>
        <v>0</v>
      </c>
      <c r="H94" s="17"/>
      <c r="I94" s="71">
        <f t="shared" ref="I94:I98" si="10">(G94*H94%)+G94</f>
        <v>0</v>
      </c>
      <c r="J94" s="220"/>
    </row>
    <row r="95" spans="1:10" ht="15">
      <c r="A95" s="104">
        <f>A94+1</f>
        <v>74</v>
      </c>
      <c r="B95" s="51" t="s">
        <v>159</v>
      </c>
      <c r="C95" s="72" t="s">
        <v>18</v>
      </c>
      <c r="D95" s="14">
        <v>0</v>
      </c>
      <c r="E95" s="15">
        <v>0</v>
      </c>
      <c r="F95" s="20" t="e">
        <f t="shared" si="8"/>
        <v>#DIV/0!</v>
      </c>
      <c r="G95" s="71">
        <f t="shared" si="9"/>
        <v>0</v>
      </c>
      <c r="H95" s="17"/>
      <c r="I95" s="71">
        <f t="shared" si="10"/>
        <v>0</v>
      </c>
      <c r="J95" s="220"/>
    </row>
    <row r="96" spans="1:10" ht="15">
      <c r="A96" s="104">
        <f>A95+1</f>
        <v>75</v>
      </c>
      <c r="B96" s="51" t="s">
        <v>720</v>
      </c>
      <c r="C96" s="72" t="s">
        <v>18</v>
      </c>
      <c r="D96" s="14">
        <v>0</v>
      </c>
      <c r="E96" s="15">
        <v>0</v>
      </c>
      <c r="F96" s="20" t="e">
        <f t="shared" si="8"/>
        <v>#DIV/0!</v>
      </c>
      <c r="G96" s="71">
        <f t="shared" si="9"/>
        <v>0</v>
      </c>
      <c r="H96" s="17"/>
      <c r="I96" s="71">
        <f t="shared" si="10"/>
        <v>0</v>
      </c>
      <c r="J96" s="220"/>
    </row>
    <row r="97" spans="1:10" ht="14.25">
      <c r="A97" s="104">
        <f>A96+1</f>
        <v>76</v>
      </c>
      <c r="B97" s="32" t="s">
        <v>721</v>
      </c>
      <c r="C97" s="72" t="s">
        <v>18</v>
      </c>
      <c r="D97" s="14">
        <v>0</v>
      </c>
      <c r="E97" s="15">
        <v>0</v>
      </c>
      <c r="F97" s="20" t="e">
        <f t="shared" si="8"/>
        <v>#DIV/0!</v>
      </c>
      <c r="G97" s="71">
        <f t="shared" si="9"/>
        <v>0</v>
      </c>
      <c r="H97" s="17"/>
      <c r="I97" s="71">
        <f t="shared" si="10"/>
        <v>0</v>
      </c>
      <c r="J97" s="220"/>
    </row>
    <row r="98" spans="1:10" ht="14.25">
      <c r="A98" s="104">
        <f>A97+1</f>
        <v>77</v>
      </c>
      <c r="B98" s="32" t="s">
        <v>722</v>
      </c>
      <c r="C98" s="72" t="s">
        <v>18</v>
      </c>
      <c r="D98" s="14">
        <v>0</v>
      </c>
      <c r="E98" s="15">
        <v>0</v>
      </c>
      <c r="F98" s="20" t="e">
        <f t="shared" si="8"/>
        <v>#DIV/0!</v>
      </c>
      <c r="G98" s="71">
        <f t="shared" si="9"/>
        <v>0</v>
      </c>
      <c r="H98" s="17"/>
      <c r="I98" s="71">
        <f t="shared" si="10"/>
        <v>0</v>
      </c>
      <c r="J98" s="219"/>
    </row>
    <row r="99" spans="1:10">
      <c r="A99" s="198"/>
      <c r="B99" s="199"/>
      <c r="C99" s="199"/>
      <c r="D99" s="199"/>
      <c r="E99" s="199"/>
      <c r="F99" s="200"/>
      <c r="G99" s="18">
        <f>SUM(G93:G98)</f>
        <v>0</v>
      </c>
      <c r="H99" s="21" t="s">
        <v>121</v>
      </c>
      <c r="I99" s="18">
        <f>SUM(I93:I98)</f>
        <v>0</v>
      </c>
      <c r="J99" s="18">
        <f>J93</f>
        <v>0</v>
      </c>
    </row>
    <row r="100" spans="1:10">
      <c r="A100" s="192" t="s">
        <v>161</v>
      </c>
      <c r="B100" s="193"/>
      <c r="C100" s="194"/>
      <c r="D100" s="212"/>
      <c r="E100" s="213"/>
      <c r="F100" s="213"/>
      <c r="G100" s="213"/>
      <c r="H100" s="213"/>
      <c r="I100" s="213"/>
      <c r="J100" s="214"/>
    </row>
    <row r="101" spans="1:10">
      <c r="A101" s="72">
        <v>78</v>
      </c>
      <c r="B101" s="22" t="s">
        <v>163</v>
      </c>
      <c r="C101" s="72" t="s">
        <v>164</v>
      </c>
      <c r="D101" s="14">
        <v>0</v>
      </c>
      <c r="E101" s="15">
        <v>0</v>
      </c>
      <c r="F101" s="15" t="e">
        <f>I101/D101</f>
        <v>#DIV/0!</v>
      </c>
      <c r="G101" s="71">
        <f>D101*E101</f>
        <v>0</v>
      </c>
      <c r="H101" s="17"/>
      <c r="I101" s="71">
        <f>(G101*H101%)+G101</f>
        <v>0</v>
      </c>
      <c r="J101" s="71">
        <f>G102/4.4536</f>
        <v>0</v>
      </c>
    </row>
    <row r="102" spans="1:10">
      <c r="A102" s="198"/>
      <c r="B102" s="199"/>
      <c r="C102" s="199"/>
      <c r="D102" s="199"/>
      <c r="E102" s="199"/>
      <c r="F102" s="200"/>
      <c r="G102" s="18">
        <f>SUM(G101)</f>
        <v>0</v>
      </c>
      <c r="H102" s="21" t="s">
        <v>121</v>
      </c>
      <c r="I102" s="18">
        <f>SUM(I101)</f>
        <v>0</v>
      </c>
      <c r="J102" s="18">
        <f>J101</f>
        <v>0</v>
      </c>
    </row>
    <row r="103" spans="1:10">
      <c r="A103" s="192" t="s">
        <v>165</v>
      </c>
      <c r="B103" s="193"/>
      <c r="C103" s="194"/>
      <c r="D103" s="212"/>
      <c r="E103" s="213"/>
      <c r="F103" s="213"/>
      <c r="G103" s="213"/>
      <c r="H103" s="213"/>
      <c r="I103" s="213"/>
      <c r="J103" s="214"/>
    </row>
    <row r="104" spans="1:10" ht="15">
      <c r="A104" s="104">
        <v>79</v>
      </c>
      <c r="B104" s="51" t="s">
        <v>167</v>
      </c>
      <c r="C104" s="72" t="s">
        <v>18</v>
      </c>
      <c r="D104" s="14">
        <v>0</v>
      </c>
      <c r="E104" s="15">
        <v>0</v>
      </c>
      <c r="F104" s="20" t="e">
        <f t="shared" ref="F104:F124" si="11">I104/D104</f>
        <v>#DIV/0!</v>
      </c>
      <c r="G104" s="71">
        <f t="shared" ref="G104:G124" si="12">D104*E104</f>
        <v>0</v>
      </c>
      <c r="H104" s="17"/>
      <c r="I104" s="71">
        <f t="shared" ref="I104:I124" si="13">(G104*H104%)+G104</f>
        <v>0</v>
      </c>
      <c r="J104" s="205">
        <f>G125/4.4536</f>
        <v>0</v>
      </c>
    </row>
    <row r="105" spans="1:10" ht="14.25">
      <c r="A105" s="104">
        <f>A104+1</f>
        <v>80</v>
      </c>
      <c r="B105" s="32" t="s">
        <v>169</v>
      </c>
      <c r="C105" s="72" t="s">
        <v>18</v>
      </c>
      <c r="D105" s="14">
        <v>0</v>
      </c>
      <c r="E105" s="15">
        <v>0</v>
      </c>
      <c r="F105" s="20" t="e">
        <f t="shared" si="11"/>
        <v>#DIV/0!</v>
      </c>
      <c r="G105" s="71">
        <f t="shared" si="12"/>
        <v>0</v>
      </c>
      <c r="H105" s="17"/>
      <c r="I105" s="71">
        <f t="shared" si="13"/>
        <v>0</v>
      </c>
      <c r="J105" s="206"/>
    </row>
    <row r="106" spans="1:10" ht="15">
      <c r="A106" s="104">
        <f t="shared" ref="A106:A124" si="14">A105+1</f>
        <v>81</v>
      </c>
      <c r="B106" s="51" t="s">
        <v>171</v>
      </c>
      <c r="C106" s="72" t="s">
        <v>18</v>
      </c>
      <c r="D106" s="14">
        <v>0</v>
      </c>
      <c r="E106" s="15">
        <v>0</v>
      </c>
      <c r="F106" s="20" t="e">
        <f t="shared" si="11"/>
        <v>#DIV/0!</v>
      </c>
      <c r="G106" s="71">
        <f t="shared" si="12"/>
        <v>0</v>
      </c>
      <c r="H106" s="17"/>
      <c r="I106" s="71">
        <f t="shared" si="13"/>
        <v>0</v>
      </c>
      <c r="J106" s="206"/>
    </row>
    <row r="107" spans="1:10" ht="14.25">
      <c r="A107" s="104">
        <f t="shared" si="14"/>
        <v>82</v>
      </c>
      <c r="B107" s="32" t="s">
        <v>173</v>
      </c>
      <c r="C107" s="72" t="s">
        <v>18</v>
      </c>
      <c r="D107" s="14">
        <v>0</v>
      </c>
      <c r="E107" s="15">
        <v>0</v>
      </c>
      <c r="F107" s="20" t="e">
        <f t="shared" si="11"/>
        <v>#DIV/0!</v>
      </c>
      <c r="G107" s="71">
        <f t="shared" si="12"/>
        <v>0</v>
      </c>
      <c r="H107" s="17"/>
      <c r="I107" s="71">
        <f t="shared" si="13"/>
        <v>0</v>
      </c>
      <c r="J107" s="206"/>
    </row>
    <row r="108" spans="1:10" ht="15">
      <c r="A108" s="104">
        <f t="shared" si="14"/>
        <v>83</v>
      </c>
      <c r="B108" s="51" t="s">
        <v>175</v>
      </c>
      <c r="C108" s="72" t="s">
        <v>18</v>
      </c>
      <c r="D108" s="14">
        <v>0</v>
      </c>
      <c r="E108" s="15">
        <v>0</v>
      </c>
      <c r="F108" s="20" t="e">
        <f t="shared" si="11"/>
        <v>#DIV/0!</v>
      </c>
      <c r="G108" s="71">
        <f t="shared" si="12"/>
        <v>0</v>
      </c>
      <c r="H108" s="17"/>
      <c r="I108" s="71">
        <f t="shared" si="13"/>
        <v>0</v>
      </c>
      <c r="J108" s="206"/>
    </row>
    <row r="109" spans="1:10" ht="15">
      <c r="A109" s="104">
        <f t="shared" si="14"/>
        <v>84</v>
      </c>
      <c r="B109" s="51" t="s">
        <v>177</v>
      </c>
      <c r="C109" s="72" t="s">
        <v>18</v>
      </c>
      <c r="D109" s="14">
        <v>0</v>
      </c>
      <c r="E109" s="15">
        <v>0</v>
      </c>
      <c r="F109" s="20" t="e">
        <f t="shared" si="11"/>
        <v>#DIV/0!</v>
      </c>
      <c r="G109" s="71">
        <f t="shared" si="12"/>
        <v>0</v>
      </c>
      <c r="H109" s="17"/>
      <c r="I109" s="71">
        <f t="shared" si="13"/>
        <v>0</v>
      </c>
      <c r="J109" s="206"/>
    </row>
    <row r="110" spans="1:10" ht="14.25">
      <c r="A110" s="104">
        <f t="shared" si="14"/>
        <v>85</v>
      </c>
      <c r="B110" s="32" t="s">
        <v>179</v>
      </c>
      <c r="C110" s="72" t="s">
        <v>18</v>
      </c>
      <c r="D110" s="14">
        <v>0</v>
      </c>
      <c r="E110" s="15">
        <v>0</v>
      </c>
      <c r="F110" s="20" t="e">
        <f t="shared" si="11"/>
        <v>#DIV/0!</v>
      </c>
      <c r="G110" s="71">
        <f t="shared" si="12"/>
        <v>0</v>
      </c>
      <c r="H110" s="17"/>
      <c r="I110" s="71">
        <f t="shared" si="13"/>
        <v>0</v>
      </c>
      <c r="J110" s="206"/>
    </row>
    <row r="111" spans="1:10" ht="15">
      <c r="A111" s="104">
        <f t="shared" si="14"/>
        <v>86</v>
      </c>
      <c r="B111" s="51" t="s">
        <v>181</v>
      </c>
      <c r="C111" s="72" t="s">
        <v>18</v>
      </c>
      <c r="D111" s="14">
        <v>0</v>
      </c>
      <c r="E111" s="15">
        <v>0</v>
      </c>
      <c r="F111" s="20" t="e">
        <f t="shared" si="11"/>
        <v>#DIV/0!</v>
      </c>
      <c r="G111" s="71">
        <f t="shared" si="12"/>
        <v>0</v>
      </c>
      <c r="H111" s="17"/>
      <c r="I111" s="71">
        <f t="shared" si="13"/>
        <v>0</v>
      </c>
      <c r="J111" s="206"/>
    </row>
    <row r="112" spans="1:10" ht="14.25">
      <c r="A112" s="104">
        <f t="shared" si="14"/>
        <v>87</v>
      </c>
      <c r="B112" s="32" t="s">
        <v>183</v>
      </c>
      <c r="C112" s="72" t="s">
        <v>18</v>
      </c>
      <c r="D112" s="14">
        <v>0</v>
      </c>
      <c r="E112" s="15">
        <v>0</v>
      </c>
      <c r="F112" s="20" t="e">
        <f t="shared" si="11"/>
        <v>#DIV/0!</v>
      </c>
      <c r="G112" s="71">
        <f t="shared" si="12"/>
        <v>0</v>
      </c>
      <c r="H112" s="17"/>
      <c r="I112" s="71">
        <f t="shared" si="13"/>
        <v>0</v>
      </c>
      <c r="J112" s="206"/>
    </row>
    <row r="113" spans="1:10" ht="15">
      <c r="A113" s="104">
        <f t="shared" si="14"/>
        <v>88</v>
      </c>
      <c r="B113" s="51" t="s">
        <v>185</v>
      </c>
      <c r="C113" s="72" t="s">
        <v>18</v>
      </c>
      <c r="D113" s="14">
        <v>0</v>
      </c>
      <c r="E113" s="15">
        <v>0</v>
      </c>
      <c r="F113" s="20" t="e">
        <f t="shared" si="11"/>
        <v>#DIV/0!</v>
      </c>
      <c r="G113" s="71">
        <f t="shared" si="12"/>
        <v>0</v>
      </c>
      <c r="H113" s="17"/>
      <c r="I113" s="71">
        <f t="shared" si="13"/>
        <v>0</v>
      </c>
      <c r="J113" s="206"/>
    </row>
    <row r="114" spans="1:10" ht="14.25">
      <c r="A114" s="104">
        <f t="shared" si="14"/>
        <v>89</v>
      </c>
      <c r="B114" s="32" t="s">
        <v>187</v>
      </c>
      <c r="C114" s="72" t="s">
        <v>18</v>
      </c>
      <c r="D114" s="14">
        <v>0</v>
      </c>
      <c r="E114" s="15">
        <v>0</v>
      </c>
      <c r="F114" s="20" t="e">
        <f t="shared" si="11"/>
        <v>#DIV/0!</v>
      </c>
      <c r="G114" s="71">
        <f t="shared" si="12"/>
        <v>0</v>
      </c>
      <c r="H114" s="17"/>
      <c r="I114" s="71">
        <f t="shared" si="13"/>
        <v>0</v>
      </c>
      <c r="J114" s="206"/>
    </row>
    <row r="115" spans="1:10" ht="15">
      <c r="A115" s="104">
        <f t="shared" si="14"/>
        <v>90</v>
      </c>
      <c r="B115" s="51" t="s">
        <v>189</v>
      </c>
      <c r="C115" s="72" t="s">
        <v>18</v>
      </c>
      <c r="D115" s="14">
        <v>0</v>
      </c>
      <c r="E115" s="15">
        <v>0</v>
      </c>
      <c r="F115" s="20" t="e">
        <f t="shared" si="11"/>
        <v>#DIV/0!</v>
      </c>
      <c r="G115" s="71">
        <f t="shared" si="12"/>
        <v>0</v>
      </c>
      <c r="H115" s="17"/>
      <c r="I115" s="71">
        <f t="shared" si="13"/>
        <v>0</v>
      </c>
      <c r="J115" s="206"/>
    </row>
    <row r="116" spans="1:10" ht="14.25">
      <c r="A116" s="104">
        <f t="shared" si="14"/>
        <v>91</v>
      </c>
      <c r="B116" s="32" t="s">
        <v>191</v>
      </c>
      <c r="C116" s="72" t="s">
        <v>18</v>
      </c>
      <c r="D116" s="14">
        <v>0</v>
      </c>
      <c r="E116" s="15">
        <v>0</v>
      </c>
      <c r="F116" s="20" t="e">
        <f t="shared" si="11"/>
        <v>#DIV/0!</v>
      </c>
      <c r="G116" s="71">
        <f t="shared" si="12"/>
        <v>0</v>
      </c>
      <c r="H116" s="17"/>
      <c r="I116" s="71">
        <f t="shared" si="13"/>
        <v>0</v>
      </c>
      <c r="J116" s="206"/>
    </row>
    <row r="117" spans="1:10" ht="14.25">
      <c r="A117" s="104">
        <f t="shared" si="14"/>
        <v>92</v>
      </c>
      <c r="B117" s="32" t="s">
        <v>193</v>
      </c>
      <c r="C117" s="72" t="s">
        <v>18</v>
      </c>
      <c r="D117" s="14">
        <v>0</v>
      </c>
      <c r="E117" s="15">
        <v>0</v>
      </c>
      <c r="F117" s="20" t="e">
        <f t="shared" si="11"/>
        <v>#DIV/0!</v>
      </c>
      <c r="G117" s="71">
        <f t="shared" si="12"/>
        <v>0</v>
      </c>
      <c r="H117" s="17"/>
      <c r="I117" s="71">
        <f t="shared" si="13"/>
        <v>0</v>
      </c>
      <c r="J117" s="206"/>
    </row>
    <row r="118" spans="1:10" ht="14.25">
      <c r="A118" s="104">
        <f t="shared" si="14"/>
        <v>93</v>
      </c>
      <c r="B118" s="32" t="s">
        <v>195</v>
      </c>
      <c r="C118" s="72" t="s">
        <v>18</v>
      </c>
      <c r="D118" s="14">
        <v>0</v>
      </c>
      <c r="E118" s="15">
        <v>0</v>
      </c>
      <c r="F118" s="20" t="e">
        <f t="shared" si="11"/>
        <v>#DIV/0!</v>
      </c>
      <c r="G118" s="71">
        <f t="shared" si="12"/>
        <v>0</v>
      </c>
      <c r="H118" s="17"/>
      <c r="I118" s="71">
        <f t="shared" si="13"/>
        <v>0</v>
      </c>
      <c r="J118" s="206"/>
    </row>
    <row r="119" spans="1:10" ht="15">
      <c r="A119" s="104">
        <f t="shared" si="14"/>
        <v>94</v>
      </c>
      <c r="B119" s="51" t="s">
        <v>197</v>
      </c>
      <c r="C119" s="72" t="s">
        <v>18</v>
      </c>
      <c r="D119" s="14">
        <v>0</v>
      </c>
      <c r="E119" s="15">
        <v>0</v>
      </c>
      <c r="F119" s="20" t="e">
        <f t="shared" si="11"/>
        <v>#DIV/0!</v>
      </c>
      <c r="G119" s="71">
        <f t="shared" si="12"/>
        <v>0</v>
      </c>
      <c r="H119" s="17"/>
      <c r="I119" s="71">
        <f t="shared" si="13"/>
        <v>0</v>
      </c>
      <c r="J119" s="206"/>
    </row>
    <row r="120" spans="1:10" ht="15">
      <c r="A120" s="104">
        <f t="shared" si="14"/>
        <v>95</v>
      </c>
      <c r="B120" s="51" t="s">
        <v>199</v>
      </c>
      <c r="C120" s="72" t="s">
        <v>18</v>
      </c>
      <c r="D120" s="14">
        <v>0</v>
      </c>
      <c r="E120" s="15">
        <v>0</v>
      </c>
      <c r="F120" s="20" t="e">
        <f t="shared" si="11"/>
        <v>#DIV/0!</v>
      </c>
      <c r="G120" s="71">
        <f t="shared" si="12"/>
        <v>0</v>
      </c>
      <c r="H120" s="17"/>
      <c r="I120" s="71">
        <f t="shared" si="13"/>
        <v>0</v>
      </c>
      <c r="J120" s="206"/>
    </row>
    <row r="121" spans="1:10" ht="14.25">
      <c r="A121" s="104">
        <f t="shared" si="14"/>
        <v>96</v>
      </c>
      <c r="B121" s="32" t="s">
        <v>201</v>
      </c>
      <c r="C121" s="72" t="s">
        <v>18</v>
      </c>
      <c r="D121" s="14">
        <v>0</v>
      </c>
      <c r="E121" s="15">
        <v>0</v>
      </c>
      <c r="F121" s="20" t="e">
        <f t="shared" si="11"/>
        <v>#DIV/0!</v>
      </c>
      <c r="G121" s="71">
        <f t="shared" si="12"/>
        <v>0</v>
      </c>
      <c r="H121" s="17"/>
      <c r="I121" s="71">
        <f t="shared" si="13"/>
        <v>0</v>
      </c>
      <c r="J121" s="206"/>
    </row>
    <row r="122" spans="1:10" ht="14.25">
      <c r="A122" s="104">
        <f t="shared" si="14"/>
        <v>97</v>
      </c>
      <c r="B122" s="32" t="s">
        <v>723</v>
      </c>
      <c r="C122" s="72" t="s">
        <v>18</v>
      </c>
      <c r="D122" s="14">
        <v>0</v>
      </c>
      <c r="E122" s="15">
        <v>0</v>
      </c>
      <c r="F122" s="20" t="e">
        <f t="shared" si="11"/>
        <v>#DIV/0!</v>
      </c>
      <c r="G122" s="71">
        <f t="shared" si="12"/>
        <v>0</v>
      </c>
      <c r="H122" s="17"/>
      <c r="I122" s="71">
        <f t="shared" si="13"/>
        <v>0</v>
      </c>
      <c r="J122" s="206"/>
    </row>
    <row r="123" spans="1:10" ht="14.25">
      <c r="A123" s="104">
        <f t="shared" si="14"/>
        <v>98</v>
      </c>
      <c r="B123" s="32" t="s">
        <v>204</v>
      </c>
      <c r="C123" s="72" t="s">
        <v>18</v>
      </c>
      <c r="D123" s="14">
        <v>0</v>
      </c>
      <c r="E123" s="15">
        <v>0</v>
      </c>
      <c r="F123" s="20" t="e">
        <f t="shared" si="11"/>
        <v>#DIV/0!</v>
      </c>
      <c r="G123" s="71">
        <f t="shared" si="12"/>
        <v>0</v>
      </c>
      <c r="H123" s="17"/>
      <c r="I123" s="71">
        <f t="shared" si="13"/>
        <v>0</v>
      </c>
      <c r="J123" s="206"/>
    </row>
    <row r="124" spans="1:10" ht="14.25">
      <c r="A124" s="104">
        <f t="shared" si="14"/>
        <v>99</v>
      </c>
      <c r="B124" s="32" t="s">
        <v>206</v>
      </c>
      <c r="C124" s="72" t="s">
        <v>18</v>
      </c>
      <c r="D124" s="14">
        <v>0</v>
      </c>
      <c r="E124" s="15">
        <v>0</v>
      </c>
      <c r="F124" s="20" t="e">
        <f t="shared" si="11"/>
        <v>#DIV/0!</v>
      </c>
      <c r="G124" s="71">
        <f t="shared" si="12"/>
        <v>0</v>
      </c>
      <c r="H124" s="17"/>
      <c r="I124" s="71">
        <f t="shared" si="13"/>
        <v>0</v>
      </c>
      <c r="J124" s="207"/>
    </row>
    <row r="125" spans="1:10">
      <c r="A125" s="198"/>
      <c r="B125" s="199"/>
      <c r="C125" s="199"/>
      <c r="D125" s="199"/>
      <c r="E125" s="199"/>
      <c r="F125" s="200"/>
      <c r="G125" s="18">
        <f>SUM(G104:G124)</f>
        <v>0</v>
      </c>
      <c r="H125" s="21" t="s">
        <v>121</v>
      </c>
      <c r="I125" s="18">
        <f>SUM(I104:I124)</f>
        <v>0</v>
      </c>
      <c r="J125" s="18">
        <f>J104</f>
        <v>0</v>
      </c>
    </row>
    <row r="126" spans="1:10">
      <c r="A126" s="192" t="s">
        <v>207</v>
      </c>
      <c r="B126" s="193"/>
      <c r="C126" s="193"/>
      <c r="D126" s="193"/>
      <c r="E126" s="193"/>
      <c r="F126" s="193"/>
      <c r="G126" s="23"/>
      <c r="H126" s="24"/>
      <c r="I126" s="23"/>
      <c r="J126" s="25"/>
    </row>
    <row r="127" spans="1:10" ht="14.25">
      <c r="A127" s="26">
        <v>100</v>
      </c>
      <c r="B127" s="32" t="s">
        <v>209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27">
        <f>G132/4.4536</f>
        <v>0</v>
      </c>
    </row>
    <row r="128" spans="1:10" ht="14.25">
      <c r="A128" s="26">
        <v>101</v>
      </c>
      <c r="B128" s="32" t="s">
        <v>724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28"/>
    </row>
    <row r="129" spans="1:10" ht="14.25">
      <c r="A129" s="26">
        <v>102</v>
      </c>
      <c r="B129" s="32" t="s">
        <v>725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28"/>
    </row>
    <row r="130" spans="1:10" ht="14.25">
      <c r="A130" s="26">
        <v>103</v>
      </c>
      <c r="B130" s="32" t="s">
        <v>726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28"/>
    </row>
    <row r="131" spans="1:10" ht="14.25">
      <c r="A131" s="26">
        <v>104</v>
      </c>
      <c r="B131" s="32" t="s">
        <v>727</v>
      </c>
      <c r="C131" s="26" t="s">
        <v>18</v>
      </c>
      <c r="D131" s="27">
        <v>0</v>
      </c>
      <c r="E131" s="28">
        <v>0</v>
      </c>
      <c r="F131" s="28" t="e">
        <f>I131/D131</f>
        <v>#DIV/0!</v>
      </c>
      <c r="G131" s="29">
        <f>D131*E131</f>
        <v>0</v>
      </c>
      <c r="H131" s="30"/>
      <c r="I131" s="29">
        <f>(G131*H131%)+G131</f>
        <v>0</v>
      </c>
      <c r="J131" s="229"/>
    </row>
    <row r="132" spans="1:10" ht="14.25" customHeight="1">
      <c r="A132" s="230"/>
      <c r="B132" s="231"/>
      <c r="C132" s="231"/>
      <c r="D132" s="231"/>
      <c r="E132" s="231"/>
      <c r="F132" s="232"/>
      <c r="G132" s="18">
        <f>SUM(G127:G131)</f>
        <v>0</v>
      </c>
      <c r="H132" s="31" t="s">
        <v>121</v>
      </c>
      <c r="I132" s="18">
        <f>SUM(I127:I131)</f>
        <v>0</v>
      </c>
      <c r="J132" s="18">
        <f>J127</f>
        <v>0</v>
      </c>
    </row>
    <row r="133" spans="1:10">
      <c r="A133" s="192" t="s">
        <v>214</v>
      </c>
      <c r="B133" s="193"/>
      <c r="C133" s="194"/>
      <c r="D133" s="221"/>
      <c r="E133" s="222"/>
      <c r="F133" s="222"/>
      <c r="G133" s="222"/>
      <c r="H133" s="222"/>
      <c r="I133" s="222"/>
      <c r="J133" s="223"/>
    </row>
    <row r="134" spans="1:10" ht="14.25">
      <c r="A134" s="104">
        <v>105</v>
      </c>
      <c r="B134" s="32" t="s">
        <v>728</v>
      </c>
      <c r="C134" s="72" t="s">
        <v>18</v>
      </c>
      <c r="D134" s="14">
        <v>0</v>
      </c>
      <c r="E134" s="15">
        <v>0</v>
      </c>
      <c r="F134" s="15" t="e">
        <f t="shared" ref="F134:F176" si="15">I134/D134</f>
        <v>#DIV/0!</v>
      </c>
      <c r="G134" s="71">
        <f t="shared" ref="G134:G176" si="16">D134*E134</f>
        <v>0</v>
      </c>
      <c r="H134" s="17"/>
      <c r="I134" s="71">
        <f t="shared" ref="I134:I176" si="17">(G134*H134%)+G134</f>
        <v>0</v>
      </c>
      <c r="J134" s="205">
        <f>G178/4.4536</f>
        <v>0</v>
      </c>
    </row>
    <row r="135" spans="1:10" ht="14.25">
      <c r="A135" s="104">
        <f>A134+1</f>
        <v>106</v>
      </c>
      <c r="B135" s="64" t="s">
        <v>729</v>
      </c>
      <c r="C135" s="72" t="s">
        <v>18</v>
      </c>
      <c r="D135" s="14">
        <v>0</v>
      </c>
      <c r="E135" s="15">
        <v>0</v>
      </c>
      <c r="F135" s="15" t="e">
        <f t="shared" si="15"/>
        <v>#DIV/0!</v>
      </c>
      <c r="G135" s="71">
        <f t="shared" si="16"/>
        <v>0</v>
      </c>
      <c r="H135" s="17"/>
      <c r="I135" s="71">
        <f t="shared" si="17"/>
        <v>0</v>
      </c>
      <c r="J135" s="206"/>
    </row>
    <row r="136" spans="1:10" ht="14.25">
      <c r="A136" s="104">
        <f t="shared" ref="A136:A176" si="18">A135+1</f>
        <v>107</v>
      </c>
      <c r="B136" s="64" t="s">
        <v>730</v>
      </c>
      <c r="C136" s="72" t="s">
        <v>18</v>
      </c>
      <c r="D136" s="14">
        <v>0</v>
      </c>
      <c r="E136" s="15">
        <v>0</v>
      </c>
      <c r="F136" s="15" t="e">
        <f t="shared" si="15"/>
        <v>#DIV/0!</v>
      </c>
      <c r="G136" s="71">
        <f t="shared" si="16"/>
        <v>0</v>
      </c>
      <c r="H136" s="17"/>
      <c r="I136" s="71">
        <f t="shared" si="17"/>
        <v>0</v>
      </c>
      <c r="J136" s="206"/>
    </row>
    <row r="137" spans="1:10" ht="14.25">
      <c r="A137" s="104">
        <f t="shared" si="18"/>
        <v>108</v>
      </c>
      <c r="B137" s="64" t="s">
        <v>731</v>
      </c>
      <c r="C137" s="72" t="s">
        <v>18</v>
      </c>
      <c r="D137" s="14">
        <v>0</v>
      </c>
      <c r="E137" s="15">
        <v>0</v>
      </c>
      <c r="F137" s="15" t="e">
        <f t="shared" si="15"/>
        <v>#DIV/0!</v>
      </c>
      <c r="G137" s="71">
        <f t="shared" si="16"/>
        <v>0</v>
      </c>
      <c r="H137" s="17"/>
      <c r="I137" s="71">
        <f t="shared" si="17"/>
        <v>0</v>
      </c>
      <c r="J137" s="206"/>
    </row>
    <row r="138" spans="1:10" ht="14.25">
      <c r="A138" s="104">
        <f t="shared" si="18"/>
        <v>109</v>
      </c>
      <c r="B138" s="64" t="s">
        <v>732</v>
      </c>
      <c r="C138" s="72" t="s">
        <v>18</v>
      </c>
      <c r="D138" s="14">
        <v>0</v>
      </c>
      <c r="E138" s="15">
        <v>0</v>
      </c>
      <c r="F138" s="15" t="e">
        <f t="shared" si="15"/>
        <v>#DIV/0!</v>
      </c>
      <c r="G138" s="71">
        <f t="shared" si="16"/>
        <v>0</v>
      </c>
      <c r="H138" s="17"/>
      <c r="I138" s="71">
        <f t="shared" si="17"/>
        <v>0</v>
      </c>
      <c r="J138" s="206"/>
    </row>
    <row r="139" spans="1:10" ht="14.25">
      <c r="A139" s="104">
        <f t="shared" si="18"/>
        <v>110</v>
      </c>
      <c r="B139" s="64" t="s">
        <v>733</v>
      </c>
      <c r="C139" s="72" t="s">
        <v>18</v>
      </c>
      <c r="D139" s="14">
        <v>0</v>
      </c>
      <c r="E139" s="15">
        <v>0</v>
      </c>
      <c r="F139" s="15" t="e">
        <f t="shared" si="15"/>
        <v>#DIV/0!</v>
      </c>
      <c r="G139" s="71">
        <f t="shared" si="16"/>
        <v>0</v>
      </c>
      <c r="H139" s="17"/>
      <c r="I139" s="71">
        <f t="shared" si="17"/>
        <v>0</v>
      </c>
      <c r="J139" s="206"/>
    </row>
    <row r="140" spans="1:10" ht="14.25">
      <c r="A140" s="104">
        <f t="shared" si="18"/>
        <v>111</v>
      </c>
      <c r="B140" s="32" t="s">
        <v>766</v>
      </c>
      <c r="C140" s="72" t="s">
        <v>18</v>
      </c>
      <c r="D140" s="14">
        <v>0</v>
      </c>
      <c r="E140" s="15">
        <v>0</v>
      </c>
      <c r="F140" s="15" t="e">
        <f t="shared" si="15"/>
        <v>#DIV/0!</v>
      </c>
      <c r="G140" s="71">
        <f t="shared" si="16"/>
        <v>0</v>
      </c>
      <c r="H140" s="17"/>
      <c r="I140" s="71">
        <f t="shared" si="17"/>
        <v>0</v>
      </c>
      <c r="J140" s="206"/>
    </row>
    <row r="141" spans="1:10" ht="14.25">
      <c r="A141" s="104">
        <f t="shared" si="18"/>
        <v>112</v>
      </c>
      <c r="B141" s="64" t="s">
        <v>734</v>
      </c>
      <c r="C141" s="72" t="s">
        <v>18</v>
      </c>
      <c r="D141" s="14">
        <v>0</v>
      </c>
      <c r="E141" s="15">
        <v>0</v>
      </c>
      <c r="F141" s="15" t="e">
        <f t="shared" si="15"/>
        <v>#DIV/0!</v>
      </c>
      <c r="G141" s="71">
        <f t="shared" si="16"/>
        <v>0</v>
      </c>
      <c r="H141" s="17"/>
      <c r="I141" s="71">
        <f t="shared" si="17"/>
        <v>0</v>
      </c>
      <c r="J141" s="206"/>
    </row>
    <row r="142" spans="1:10" ht="14.25">
      <c r="A142" s="104">
        <f>A141+1</f>
        <v>113</v>
      </c>
      <c r="B142" s="65" t="s">
        <v>735</v>
      </c>
      <c r="C142" s="72" t="s">
        <v>18</v>
      </c>
      <c r="D142" s="14">
        <v>0</v>
      </c>
      <c r="E142" s="15">
        <v>0</v>
      </c>
      <c r="F142" s="15" t="e">
        <f t="shared" si="15"/>
        <v>#DIV/0!</v>
      </c>
      <c r="G142" s="71">
        <f t="shared" si="16"/>
        <v>0</v>
      </c>
      <c r="H142" s="17"/>
      <c r="I142" s="71">
        <f t="shared" si="17"/>
        <v>0</v>
      </c>
      <c r="J142" s="206"/>
    </row>
    <row r="143" spans="1:10" ht="14.25">
      <c r="A143" s="104">
        <f t="shared" si="18"/>
        <v>114</v>
      </c>
      <c r="B143" s="65" t="s">
        <v>736</v>
      </c>
      <c r="C143" s="72" t="s">
        <v>18</v>
      </c>
      <c r="D143" s="14">
        <v>0</v>
      </c>
      <c r="E143" s="15">
        <v>0</v>
      </c>
      <c r="F143" s="15" t="e">
        <f t="shared" si="15"/>
        <v>#DIV/0!</v>
      </c>
      <c r="G143" s="71">
        <f t="shared" si="16"/>
        <v>0</v>
      </c>
      <c r="H143" s="17"/>
      <c r="I143" s="71">
        <f t="shared" si="17"/>
        <v>0</v>
      </c>
      <c r="J143" s="206"/>
    </row>
    <row r="144" spans="1:10" ht="14.25">
      <c r="A144" s="104">
        <f t="shared" si="18"/>
        <v>115</v>
      </c>
      <c r="B144" s="65" t="s">
        <v>737</v>
      </c>
      <c r="C144" s="72" t="s">
        <v>18</v>
      </c>
      <c r="D144" s="14">
        <v>0</v>
      </c>
      <c r="E144" s="15">
        <v>0</v>
      </c>
      <c r="F144" s="15" t="e">
        <f t="shared" si="15"/>
        <v>#DIV/0!</v>
      </c>
      <c r="G144" s="71">
        <f t="shared" si="16"/>
        <v>0</v>
      </c>
      <c r="H144" s="17"/>
      <c r="I144" s="71">
        <f t="shared" si="17"/>
        <v>0</v>
      </c>
      <c r="J144" s="206"/>
    </row>
    <row r="145" spans="1:10" ht="14.25">
      <c r="A145" s="104">
        <f t="shared" si="18"/>
        <v>116</v>
      </c>
      <c r="B145" s="65" t="s">
        <v>738</v>
      </c>
      <c r="C145" s="72" t="s">
        <v>18</v>
      </c>
      <c r="D145" s="14">
        <v>0</v>
      </c>
      <c r="E145" s="15">
        <v>0</v>
      </c>
      <c r="F145" s="15" t="e">
        <f t="shared" si="15"/>
        <v>#DIV/0!</v>
      </c>
      <c r="G145" s="71">
        <f t="shared" si="16"/>
        <v>0</v>
      </c>
      <c r="H145" s="17"/>
      <c r="I145" s="71">
        <f t="shared" si="17"/>
        <v>0</v>
      </c>
      <c r="J145" s="206"/>
    </row>
    <row r="146" spans="1:10" ht="15">
      <c r="A146" s="104">
        <f t="shared" si="18"/>
        <v>117</v>
      </c>
      <c r="B146" s="51" t="s">
        <v>739</v>
      </c>
      <c r="C146" s="72" t="s">
        <v>18</v>
      </c>
      <c r="D146" s="14">
        <v>0</v>
      </c>
      <c r="E146" s="15">
        <v>0</v>
      </c>
      <c r="F146" s="15" t="e">
        <f t="shared" si="15"/>
        <v>#DIV/0!</v>
      </c>
      <c r="G146" s="71">
        <f t="shared" si="16"/>
        <v>0</v>
      </c>
      <c r="H146" s="17"/>
      <c r="I146" s="71">
        <f t="shared" si="17"/>
        <v>0</v>
      </c>
      <c r="J146" s="206"/>
    </row>
    <row r="147" spans="1:10" ht="14.25">
      <c r="A147" s="104">
        <f t="shared" si="18"/>
        <v>118</v>
      </c>
      <c r="B147" s="64" t="s">
        <v>740</v>
      </c>
      <c r="C147" s="72" t="s">
        <v>18</v>
      </c>
      <c r="D147" s="14">
        <v>0</v>
      </c>
      <c r="E147" s="15">
        <v>0</v>
      </c>
      <c r="F147" s="15" t="e">
        <f t="shared" si="15"/>
        <v>#DIV/0!</v>
      </c>
      <c r="G147" s="71">
        <f t="shared" si="16"/>
        <v>0</v>
      </c>
      <c r="H147" s="17"/>
      <c r="I147" s="71">
        <f t="shared" si="17"/>
        <v>0</v>
      </c>
      <c r="J147" s="206"/>
    </row>
    <row r="148" spans="1:10" ht="14.25">
      <c r="A148" s="104">
        <f t="shared" si="18"/>
        <v>119</v>
      </c>
      <c r="B148" s="64" t="s">
        <v>741</v>
      </c>
      <c r="C148" s="72" t="s">
        <v>18</v>
      </c>
      <c r="D148" s="14">
        <v>0</v>
      </c>
      <c r="E148" s="15">
        <v>0</v>
      </c>
      <c r="F148" s="15" t="e">
        <f t="shared" si="15"/>
        <v>#DIV/0!</v>
      </c>
      <c r="G148" s="71">
        <f t="shared" si="16"/>
        <v>0</v>
      </c>
      <c r="H148" s="17"/>
      <c r="I148" s="71">
        <f t="shared" si="17"/>
        <v>0</v>
      </c>
      <c r="J148" s="206"/>
    </row>
    <row r="149" spans="1:10" ht="14.25">
      <c r="A149" s="104">
        <f t="shared" si="18"/>
        <v>120</v>
      </c>
      <c r="B149" s="64" t="s">
        <v>742</v>
      </c>
      <c r="C149" s="72" t="s">
        <v>18</v>
      </c>
      <c r="D149" s="14">
        <v>0</v>
      </c>
      <c r="E149" s="15">
        <v>0</v>
      </c>
      <c r="F149" s="15" t="e">
        <f t="shared" si="15"/>
        <v>#DIV/0!</v>
      </c>
      <c r="G149" s="71">
        <f t="shared" si="16"/>
        <v>0</v>
      </c>
      <c r="H149" s="17"/>
      <c r="I149" s="71">
        <f t="shared" si="17"/>
        <v>0</v>
      </c>
      <c r="J149" s="206"/>
    </row>
    <row r="150" spans="1:10" ht="14.25">
      <c r="A150" s="104">
        <f t="shared" si="18"/>
        <v>121</v>
      </c>
      <c r="B150" s="64" t="s">
        <v>743</v>
      </c>
      <c r="C150" s="72" t="s">
        <v>18</v>
      </c>
      <c r="D150" s="14">
        <v>0</v>
      </c>
      <c r="E150" s="15">
        <v>0</v>
      </c>
      <c r="F150" s="15" t="e">
        <f t="shared" si="15"/>
        <v>#DIV/0!</v>
      </c>
      <c r="G150" s="71">
        <f t="shared" si="16"/>
        <v>0</v>
      </c>
      <c r="H150" s="17"/>
      <c r="I150" s="71">
        <f t="shared" si="17"/>
        <v>0</v>
      </c>
      <c r="J150" s="206"/>
    </row>
    <row r="151" spans="1:10" ht="14.25">
      <c r="A151" s="104">
        <f t="shared" si="18"/>
        <v>122</v>
      </c>
      <c r="B151" s="64" t="s">
        <v>744</v>
      </c>
      <c r="C151" s="72" t="s">
        <v>18</v>
      </c>
      <c r="D151" s="14">
        <v>0</v>
      </c>
      <c r="E151" s="15">
        <v>0</v>
      </c>
      <c r="F151" s="15" t="e">
        <f t="shared" si="15"/>
        <v>#DIV/0!</v>
      </c>
      <c r="G151" s="71">
        <f t="shared" si="16"/>
        <v>0</v>
      </c>
      <c r="H151" s="17"/>
      <c r="I151" s="71">
        <f t="shared" si="17"/>
        <v>0</v>
      </c>
      <c r="J151" s="206"/>
    </row>
    <row r="152" spans="1:10" ht="15">
      <c r="A152" s="104">
        <f t="shared" si="18"/>
        <v>123</v>
      </c>
      <c r="B152" s="51" t="s">
        <v>745</v>
      </c>
      <c r="C152" s="72" t="s">
        <v>18</v>
      </c>
      <c r="D152" s="14">
        <v>0</v>
      </c>
      <c r="E152" s="15">
        <v>0</v>
      </c>
      <c r="F152" s="15" t="e">
        <f t="shared" si="15"/>
        <v>#DIV/0!</v>
      </c>
      <c r="G152" s="71">
        <f t="shared" si="16"/>
        <v>0</v>
      </c>
      <c r="H152" s="17"/>
      <c r="I152" s="71">
        <f t="shared" si="17"/>
        <v>0</v>
      </c>
      <c r="J152" s="206"/>
    </row>
    <row r="153" spans="1:10" ht="15">
      <c r="A153" s="104">
        <f t="shared" si="18"/>
        <v>124</v>
      </c>
      <c r="B153" s="51" t="s">
        <v>746</v>
      </c>
      <c r="C153" s="72" t="s">
        <v>18</v>
      </c>
      <c r="D153" s="14">
        <v>0</v>
      </c>
      <c r="E153" s="15">
        <v>0</v>
      </c>
      <c r="F153" s="15" t="e">
        <f t="shared" si="15"/>
        <v>#DIV/0!</v>
      </c>
      <c r="G153" s="71">
        <f t="shared" si="16"/>
        <v>0</v>
      </c>
      <c r="H153" s="17"/>
      <c r="I153" s="71">
        <f t="shared" si="17"/>
        <v>0</v>
      </c>
      <c r="J153" s="206"/>
    </row>
    <row r="154" spans="1:10" ht="14.25">
      <c r="A154" s="104">
        <f t="shared" si="18"/>
        <v>125</v>
      </c>
      <c r="B154" s="64" t="s">
        <v>1104</v>
      </c>
      <c r="C154" s="72" t="s">
        <v>18</v>
      </c>
      <c r="D154" s="14">
        <v>0</v>
      </c>
      <c r="E154" s="15">
        <v>0</v>
      </c>
      <c r="F154" s="15" t="e">
        <f t="shared" si="15"/>
        <v>#DIV/0!</v>
      </c>
      <c r="G154" s="71">
        <f t="shared" si="16"/>
        <v>0</v>
      </c>
      <c r="H154" s="17"/>
      <c r="I154" s="71">
        <f t="shared" si="17"/>
        <v>0</v>
      </c>
      <c r="J154" s="206"/>
    </row>
    <row r="155" spans="1:10" ht="14.25">
      <c r="A155" s="104">
        <f t="shared" si="18"/>
        <v>126</v>
      </c>
      <c r="B155" s="64" t="s">
        <v>748</v>
      </c>
      <c r="C155" s="72" t="s">
        <v>18</v>
      </c>
      <c r="D155" s="14">
        <v>0</v>
      </c>
      <c r="E155" s="15">
        <v>0</v>
      </c>
      <c r="F155" s="15" t="e">
        <f t="shared" si="15"/>
        <v>#DIV/0!</v>
      </c>
      <c r="G155" s="71">
        <f t="shared" si="16"/>
        <v>0</v>
      </c>
      <c r="H155" s="17"/>
      <c r="I155" s="71">
        <f t="shared" si="17"/>
        <v>0</v>
      </c>
      <c r="J155" s="206"/>
    </row>
    <row r="156" spans="1:10" ht="15">
      <c r="A156" s="104">
        <f t="shared" si="18"/>
        <v>127</v>
      </c>
      <c r="B156" s="51" t="s">
        <v>749</v>
      </c>
      <c r="C156" s="72" t="s">
        <v>18</v>
      </c>
      <c r="D156" s="14">
        <v>0</v>
      </c>
      <c r="E156" s="15">
        <v>0</v>
      </c>
      <c r="F156" s="15" t="e">
        <f t="shared" si="15"/>
        <v>#DIV/0!</v>
      </c>
      <c r="G156" s="71">
        <f t="shared" si="16"/>
        <v>0</v>
      </c>
      <c r="H156" s="17"/>
      <c r="I156" s="71">
        <f t="shared" si="17"/>
        <v>0</v>
      </c>
      <c r="J156" s="206"/>
    </row>
    <row r="157" spans="1:10" ht="15">
      <c r="A157" s="104">
        <f t="shared" si="18"/>
        <v>128</v>
      </c>
      <c r="B157" s="51" t="s">
        <v>750</v>
      </c>
      <c r="C157" s="72" t="s">
        <v>18</v>
      </c>
      <c r="D157" s="14">
        <v>0</v>
      </c>
      <c r="E157" s="15">
        <v>0</v>
      </c>
      <c r="F157" s="15" t="e">
        <f t="shared" si="15"/>
        <v>#DIV/0!</v>
      </c>
      <c r="G157" s="71">
        <f t="shared" si="16"/>
        <v>0</v>
      </c>
      <c r="H157" s="17"/>
      <c r="I157" s="71">
        <f t="shared" si="17"/>
        <v>0</v>
      </c>
      <c r="J157" s="206"/>
    </row>
    <row r="158" spans="1:10" ht="15">
      <c r="A158" s="104">
        <f t="shared" si="18"/>
        <v>129</v>
      </c>
      <c r="B158" s="51" t="s">
        <v>751</v>
      </c>
      <c r="C158" s="72" t="s">
        <v>18</v>
      </c>
      <c r="D158" s="14">
        <v>0</v>
      </c>
      <c r="E158" s="15">
        <v>0</v>
      </c>
      <c r="F158" s="15" t="e">
        <f t="shared" si="15"/>
        <v>#DIV/0!</v>
      </c>
      <c r="G158" s="71">
        <f t="shared" si="16"/>
        <v>0</v>
      </c>
      <c r="H158" s="17"/>
      <c r="I158" s="71">
        <f t="shared" si="17"/>
        <v>0</v>
      </c>
      <c r="J158" s="206"/>
    </row>
    <row r="159" spans="1:10" ht="15">
      <c r="A159" s="104">
        <f t="shared" si="18"/>
        <v>130</v>
      </c>
      <c r="B159" s="51" t="s">
        <v>894</v>
      </c>
      <c r="C159" s="72" t="s">
        <v>18</v>
      </c>
      <c r="D159" s="14">
        <v>0</v>
      </c>
      <c r="E159" s="15">
        <v>0</v>
      </c>
      <c r="F159" s="15" t="e">
        <f t="shared" si="15"/>
        <v>#DIV/0!</v>
      </c>
      <c r="G159" s="71">
        <f t="shared" si="16"/>
        <v>0</v>
      </c>
      <c r="H159" s="17"/>
      <c r="I159" s="71">
        <f t="shared" si="17"/>
        <v>0</v>
      </c>
      <c r="J159" s="206"/>
    </row>
    <row r="160" spans="1:10" ht="15">
      <c r="A160" s="104">
        <f t="shared" si="18"/>
        <v>131</v>
      </c>
      <c r="B160" s="51" t="s">
        <v>752</v>
      </c>
      <c r="C160" s="72" t="s">
        <v>18</v>
      </c>
      <c r="D160" s="14">
        <v>0</v>
      </c>
      <c r="E160" s="15">
        <v>0</v>
      </c>
      <c r="F160" s="15" t="e">
        <f t="shared" si="15"/>
        <v>#DIV/0!</v>
      </c>
      <c r="G160" s="71">
        <f t="shared" si="16"/>
        <v>0</v>
      </c>
      <c r="H160" s="17"/>
      <c r="I160" s="71">
        <f t="shared" si="17"/>
        <v>0</v>
      </c>
      <c r="J160" s="206"/>
    </row>
    <row r="161" spans="1:10" ht="14.25">
      <c r="A161" s="104">
        <f t="shared" si="18"/>
        <v>132</v>
      </c>
      <c r="B161" s="32" t="s">
        <v>753</v>
      </c>
      <c r="C161" s="72" t="s">
        <v>18</v>
      </c>
      <c r="D161" s="14">
        <v>0</v>
      </c>
      <c r="E161" s="15">
        <v>0</v>
      </c>
      <c r="F161" s="15" t="e">
        <f t="shared" si="15"/>
        <v>#DIV/0!</v>
      </c>
      <c r="G161" s="71">
        <f t="shared" si="16"/>
        <v>0</v>
      </c>
      <c r="H161" s="17"/>
      <c r="I161" s="71">
        <f t="shared" si="17"/>
        <v>0</v>
      </c>
      <c r="J161" s="206"/>
    </row>
    <row r="162" spans="1:10" ht="15">
      <c r="A162" s="104">
        <f t="shared" si="18"/>
        <v>133</v>
      </c>
      <c r="B162" s="51" t="s">
        <v>754</v>
      </c>
      <c r="C162" s="72" t="s">
        <v>18</v>
      </c>
      <c r="D162" s="14">
        <v>0</v>
      </c>
      <c r="E162" s="15">
        <v>0</v>
      </c>
      <c r="F162" s="15" t="e">
        <f t="shared" si="15"/>
        <v>#DIV/0!</v>
      </c>
      <c r="G162" s="71">
        <f t="shared" si="16"/>
        <v>0</v>
      </c>
      <c r="H162" s="17"/>
      <c r="I162" s="71">
        <f t="shared" si="17"/>
        <v>0</v>
      </c>
      <c r="J162" s="206"/>
    </row>
    <row r="163" spans="1:10" ht="14.25">
      <c r="A163" s="104">
        <f t="shared" si="18"/>
        <v>134</v>
      </c>
      <c r="B163" s="32" t="s">
        <v>244</v>
      </c>
      <c r="C163" s="72" t="s">
        <v>18</v>
      </c>
      <c r="D163" s="14">
        <v>0</v>
      </c>
      <c r="E163" s="15">
        <v>0</v>
      </c>
      <c r="F163" s="15" t="e">
        <f t="shared" si="15"/>
        <v>#DIV/0!</v>
      </c>
      <c r="G163" s="71">
        <f t="shared" si="16"/>
        <v>0</v>
      </c>
      <c r="H163" s="17"/>
      <c r="I163" s="71">
        <f t="shared" si="17"/>
        <v>0</v>
      </c>
      <c r="J163" s="206"/>
    </row>
    <row r="164" spans="1:10" ht="14.25">
      <c r="A164" s="104">
        <f t="shared" si="18"/>
        <v>135</v>
      </c>
      <c r="B164" s="32" t="s">
        <v>246</v>
      </c>
      <c r="C164" s="72" t="s">
        <v>18</v>
      </c>
      <c r="D164" s="14">
        <v>0</v>
      </c>
      <c r="E164" s="15">
        <v>0</v>
      </c>
      <c r="F164" s="15" t="e">
        <f t="shared" si="15"/>
        <v>#DIV/0!</v>
      </c>
      <c r="G164" s="71">
        <f t="shared" si="16"/>
        <v>0</v>
      </c>
      <c r="H164" s="17"/>
      <c r="I164" s="71">
        <f t="shared" si="17"/>
        <v>0</v>
      </c>
      <c r="J164" s="206"/>
    </row>
    <row r="165" spans="1:10" ht="14.25">
      <c r="A165" s="104">
        <f t="shared" si="18"/>
        <v>136</v>
      </c>
      <c r="B165" s="32" t="s">
        <v>755</v>
      </c>
      <c r="C165" s="72" t="s">
        <v>18</v>
      </c>
      <c r="D165" s="14">
        <v>0</v>
      </c>
      <c r="E165" s="15">
        <v>0</v>
      </c>
      <c r="F165" s="15" t="e">
        <f t="shared" si="15"/>
        <v>#DIV/0!</v>
      </c>
      <c r="G165" s="71">
        <f t="shared" si="16"/>
        <v>0</v>
      </c>
      <c r="H165" s="17"/>
      <c r="I165" s="71">
        <f t="shared" si="17"/>
        <v>0</v>
      </c>
      <c r="J165" s="206"/>
    </row>
    <row r="166" spans="1:10" ht="14.25">
      <c r="A166" s="104">
        <f t="shared" si="18"/>
        <v>137</v>
      </c>
      <c r="B166" s="32" t="s">
        <v>756</v>
      </c>
      <c r="C166" s="72" t="s">
        <v>18</v>
      </c>
      <c r="D166" s="14">
        <v>0</v>
      </c>
      <c r="E166" s="15">
        <v>0</v>
      </c>
      <c r="F166" s="15" t="e">
        <f t="shared" si="15"/>
        <v>#DIV/0!</v>
      </c>
      <c r="G166" s="71">
        <f t="shared" si="16"/>
        <v>0</v>
      </c>
      <c r="H166" s="17"/>
      <c r="I166" s="71">
        <f t="shared" si="17"/>
        <v>0</v>
      </c>
      <c r="J166" s="206"/>
    </row>
    <row r="167" spans="1:10" ht="14.25">
      <c r="A167" s="104">
        <f t="shared" si="18"/>
        <v>138</v>
      </c>
      <c r="B167" s="32" t="s">
        <v>757</v>
      </c>
      <c r="C167" s="72" t="s">
        <v>18</v>
      </c>
      <c r="D167" s="14">
        <v>0</v>
      </c>
      <c r="E167" s="15">
        <v>0</v>
      </c>
      <c r="F167" s="15" t="e">
        <f t="shared" si="15"/>
        <v>#DIV/0!</v>
      </c>
      <c r="G167" s="71">
        <f t="shared" si="16"/>
        <v>0</v>
      </c>
      <c r="H167" s="17"/>
      <c r="I167" s="71">
        <f t="shared" si="17"/>
        <v>0</v>
      </c>
      <c r="J167" s="206"/>
    </row>
    <row r="168" spans="1:10" ht="14.25">
      <c r="A168" s="104">
        <f t="shared" si="18"/>
        <v>139</v>
      </c>
      <c r="B168" s="32" t="s">
        <v>758</v>
      </c>
      <c r="C168" s="72" t="s">
        <v>18</v>
      </c>
      <c r="D168" s="14">
        <v>0</v>
      </c>
      <c r="E168" s="15">
        <v>0</v>
      </c>
      <c r="F168" s="15" t="e">
        <f t="shared" si="15"/>
        <v>#DIV/0!</v>
      </c>
      <c r="G168" s="71">
        <f t="shared" si="16"/>
        <v>0</v>
      </c>
      <c r="H168" s="17"/>
      <c r="I168" s="71">
        <f t="shared" si="17"/>
        <v>0</v>
      </c>
      <c r="J168" s="206"/>
    </row>
    <row r="169" spans="1:10" ht="14.25">
      <c r="A169" s="104">
        <f t="shared" si="18"/>
        <v>140</v>
      </c>
      <c r="B169" s="32" t="s">
        <v>759</v>
      </c>
      <c r="C169" s="72" t="s">
        <v>18</v>
      </c>
      <c r="D169" s="14">
        <v>0</v>
      </c>
      <c r="E169" s="15">
        <v>0</v>
      </c>
      <c r="F169" s="15" t="e">
        <f t="shared" si="15"/>
        <v>#DIV/0!</v>
      </c>
      <c r="G169" s="71">
        <f t="shared" si="16"/>
        <v>0</v>
      </c>
      <c r="H169" s="17"/>
      <c r="I169" s="71">
        <f t="shared" si="17"/>
        <v>0</v>
      </c>
      <c r="J169" s="206"/>
    </row>
    <row r="170" spans="1:10" ht="14.25">
      <c r="A170" s="104">
        <f t="shared" si="18"/>
        <v>141</v>
      </c>
      <c r="B170" s="32" t="s">
        <v>760</v>
      </c>
      <c r="C170" s="72" t="s">
        <v>18</v>
      </c>
      <c r="D170" s="14">
        <v>0</v>
      </c>
      <c r="E170" s="15">
        <v>0</v>
      </c>
      <c r="F170" s="15" t="e">
        <f t="shared" si="15"/>
        <v>#DIV/0!</v>
      </c>
      <c r="G170" s="71">
        <f t="shared" si="16"/>
        <v>0</v>
      </c>
      <c r="H170" s="17"/>
      <c r="I170" s="71">
        <f t="shared" si="17"/>
        <v>0</v>
      </c>
      <c r="J170" s="206"/>
    </row>
    <row r="171" spans="1:10" ht="14.25">
      <c r="A171" s="104">
        <f t="shared" si="18"/>
        <v>142</v>
      </c>
      <c r="B171" s="32" t="s">
        <v>761</v>
      </c>
      <c r="C171" s="72" t="s">
        <v>18</v>
      </c>
      <c r="D171" s="14">
        <v>0</v>
      </c>
      <c r="E171" s="15">
        <v>0</v>
      </c>
      <c r="F171" s="15" t="e">
        <f t="shared" si="15"/>
        <v>#DIV/0!</v>
      </c>
      <c r="G171" s="71">
        <f t="shared" si="16"/>
        <v>0</v>
      </c>
      <c r="H171" s="17"/>
      <c r="I171" s="71">
        <f t="shared" si="17"/>
        <v>0</v>
      </c>
      <c r="J171" s="206"/>
    </row>
    <row r="172" spans="1:10" ht="14.25">
      <c r="A172" s="104">
        <f t="shared" si="18"/>
        <v>143</v>
      </c>
      <c r="B172" s="32" t="s">
        <v>762</v>
      </c>
      <c r="C172" s="72" t="s">
        <v>18</v>
      </c>
      <c r="D172" s="14">
        <v>0</v>
      </c>
      <c r="E172" s="15">
        <v>0</v>
      </c>
      <c r="F172" s="15" t="e">
        <f t="shared" si="15"/>
        <v>#DIV/0!</v>
      </c>
      <c r="G172" s="71">
        <f t="shared" si="16"/>
        <v>0</v>
      </c>
      <c r="H172" s="17"/>
      <c r="I172" s="71">
        <f t="shared" si="17"/>
        <v>0</v>
      </c>
      <c r="J172" s="206"/>
    </row>
    <row r="173" spans="1:10" ht="14.25">
      <c r="A173" s="104">
        <f t="shared" si="18"/>
        <v>144</v>
      </c>
      <c r="B173" s="32" t="s">
        <v>763</v>
      </c>
      <c r="C173" s="72" t="s">
        <v>18</v>
      </c>
      <c r="D173" s="14">
        <v>0</v>
      </c>
      <c r="E173" s="15">
        <v>0</v>
      </c>
      <c r="F173" s="15" t="e">
        <f t="shared" si="15"/>
        <v>#DIV/0!</v>
      </c>
      <c r="G173" s="71">
        <f t="shared" si="16"/>
        <v>0</v>
      </c>
      <c r="H173" s="17"/>
      <c r="I173" s="71">
        <f t="shared" si="17"/>
        <v>0</v>
      </c>
      <c r="J173" s="206"/>
    </row>
    <row r="174" spans="1:10" ht="14.25">
      <c r="A174" s="104">
        <f t="shared" si="18"/>
        <v>145</v>
      </c>
      <c r="B174" s="32" t="s">
        <v>257</v>
      </c>
      <c r="C174" s="72" t="s">
        <v>18</v>
      </c>
      <c r="D174" s="14">
        <v>0</v>
      </c>
      <c r="E174" s="15">
        <v>0</v>
      </c>
      <c r="F174" s="15" t="e">
        <f t="shared" si="15"/>
        <v>#DIV/0!</v>
      </c>
      <c r="G174" s="71">
        <f t="shared" si="16"/>
        <v>0</v>
      </c>
      <c r="H174" s="17"/>
      <c r="I174" s="71">
        <f t="shared" si="17"/>
        <v>0</v>
      </c>
      <c r="J174" s="206"/>
    </row>
    <row r="175" spans="1:10" ht="14.25">
      <c r="A175" s="104">
        <f t="shared" si="18"/>
        <v>146</v>
      </c>
      <c r="B175" s="32" t="s">
        <v>764</v>
      </c>
      <c r="C175" s="72" t="s">
        <v>18</v>
      </c>
      <c r="D175" s="14">
        <v>0</v>
      </c>
      <c r="E175" s="15">
        <v>0</v>
      </c>
      <c r="F175" s="15" t="e">
        <f t="shared" si="15"/>
        <v>#DIV/0!</v>
      </c>
      <c r="G175" s="71">
        <f t="shared" si="16"/>
        <v>0</v>
      </c>
      <c r="H175" s="17"/>
      <c r="I175" s="71">
        <f t="shared" si="17"/>
        <v>0</v>
      </c>
      <c r="J175" s="206"/>
    </row>
    <row r="176" spans="1:10" ht="14.25">
      <c r="A176" s="104">
        <f t="shared" si="18"/>
        <v>147</v>
      </c>
      <c r="B176" s="32" t="s">
        <v>765</v>
      </c>
      <c r="C176" s="72" t="s">
        <v>18</v>
      </c>
      <c r="D176" s="14">
        <v>0</v>
      </c>
      <c r="E176" s="15">
        <v>0</v>
      </c>
      <c r="F176" s="15" t="e">
        <f t="shared" si="15"/>
        <v>#DIV/0!</v>
      </c>
      <c r="G176" s="71">
        <f t="shared" si="16"/>
        <v>0</v>
      </c>
      <c r="H176" s="17"/>
      <c r="I176" s="71">
        <f t="shared" si="17"/>
        <v>0</v>
      </c>
      <c r="J176" s="206"/>
    </row>
    <row r="177" spans="1:10" ht="14.25" customHeight="1">
      <c r="A177" s="215"/>
      <c r="B177" s="216"/>
      <c r="C177" s="216"/>
      <c r="D177" s="216"/>
      <c r="E177" s="216"/>
      <c r="F177" s="217"/>
      <c r="G177" s="18">
        <f>SUM(G134:G176)</f>
        <v>0</v>
      </c>
      <c r="H177" s="31" t="s">
        <v>121</v>
      </c>
      <c r="I177" s="18">
        <f>SUM(I134:I176)</f>
        <v>0</v>
      </c>
      <c r="J177" s="18">
        <f>J134</f>
        <v>0</v>
      </c>
    </row>
    <row r="178" spans="1:10">
      <c r="A178" s="192" t="s">
        <v>259</v>
      </c>
      <c r="B178" s="193"/>
      <c r="C178" s="194"/>
      <c r="D178" s="221"/>
      <c r="E178" s="222"/>
      <c r="F178" s="222"/>
      <c r="G178" s="222"/>
      <c r="H178" s="222"/>
      <c r="I178" s="222"/>
      <c r="J178" s="223"/>
    </row>
    <row r="179" spans="1:10" ht="14.25">
      <c r="A179" s="104">
        <v>148</v>
      </c>
      <c r="B179" s="32" t="s">
        <v>261</v>
      </c>
      <c r="C179" s="72" t="s">
        <v>18</v>
      </c>
      <c r="D179" s="14">
        <v>0</v>
      </c>
      <c r="E179" s="15">
        <v>0</v>
      </c>
      <c r="F179" s="15" t="e">
        <f t="shared" ref="F179:F210" si="19">I179/D179</f>
        <v>#DIV/0!</v>
      </c>
      <c r="G179" s="71">
        <f t="shared" ref="G179:G210" si="20">D179*E179</f>
        <v>0</v>
      </c>
      <c r="H179" s="17"/>
      <c r="I179" s="71">
        <f t="shared" ref="I179:I210" si="21">(G179*H179%)+G179</f>
        <v>0</v>
      </c>
      <c r="J179" s="205">
        <f>G211/4.4536</f>
        <v>0</v>
      </c>
    </row>
    <row r="180" spans="1:10" ht="14.25">
      <c r="A180" s="104">
        <f>A179+1</f>
        <v>149</v>
      </c>
      <c r="B180" s="32" t="s">
        <v>263</v>
      </c>
      <c r="C180" s="72" t="s">
        <v>18</v>
      </c>
      <c r="D180" s="14">
        <v>0</v>
      </c>
      <c r="E180" s="15">
        <v>0</v>
      </c>
      <c r="F180" s="15" t="e">
        <f t="shared" si="19"/>
        <v>#DIV/0!</v>
      </c>
      <c r="G180" s="71">
        <f t="shared" si="20"/>
        <v>0</v>
      </c>
      <c r="H180" s="17"/>
      <c r="I180" s="71">
        <f t="shared" si="21"/>
        <v>0</v>
      </c>
      <c r="J180" s="206"/>
    </row>
    <row r="181" spans="1:10" ht="14.25">
      <c r="A181" s="104">
        <f t="shared" ref="A181:A210" si="22">A180+1</f>
        <v>150</v>
      </c>
      <c r="B181" s="32" t="s">
        <v>265</v>
      </c>
      <c r="C181" s="72" t="s">
        <v>18</v>
      </c>
      <c r="D181" s="14">
        <v>0</v>
      </c>
      <c r="E181" s="15">
        <v>0</v>
      </c>
      <c r="F181" s="15" t="e">
        <f t="shared" si="19"/>
        <v>#DIV/0!</v>
      </c>
      <c r="G181" s="71">
        <f t="shared" si="20"/>
        <v>0</v>
      </c>
      <c r="H181" s="17"/>
      <c r="I181" s="71">
        <f t="shared" si="21"/>
        <v>0</v>
      </c>
      <c r="J181" s="206"/>
    </row>
    <row r="182" spans="1:10" ht="14.25">
      <c r="A182" s="104">
        <f t="shared" si="22"/>
        <v>151</v>
      </c>
      <c r="B182" s="32" t="s">
        <v>267</v>
      </c>
      <c r="C182" s="72" t="s">
        <v>18</v>
      </c>
      <c r="D182" s="14">
        <v>0</v>
      </c>
      <c r="E182" s="15">
        <v>0</v>
      </c>
      <c r="F182" s="15" t="e">
        <f t="shared" si="19"/>
        <v>#DIV/0!</v>
      </c>
      <c r="G182" s="71">
        <f t="shared" si="20"/>
        <v>0</v>
      </c>
      <c r="H182" s="17"/>
      <c r="I182" s="71">
        <f t="shared" si="21"/>
        <v>0</v>
      </c>
      <c r="J182" s="206"/>
    </row>
    <row r="183" spans="1:10" ht="14.25">
      <c r="A183" s="104">
        <f t="shared" si="22"/>
        <v>152</v>
      </c>
      <c r="B183" s="32" t="s">
        <v>895</v>
      </c>
      <c r="C183" s="72" t="s">
        <v>18</v>
      </c>
      <c r="D183" s="14">
        <v>0</v>
      </c>
      <c r="E183" s="15">
        <v>0</v>
      </c>
      <c r="F183" s="15" t="e">
        <f t="shared" si="19"/>
        <v>#DIV/0!</v>
      </c>
      <c r="G183" s="71">
        <f t="shared" si="20"/>
        <v>0</v>
      </c>
      <c r="H183" s="17"/>
      <c r="I183" s="71">
        <f t="shared" si="21"/>
        <v>0</v>
      </c>
      <c r="J183" s="206"/>
    </row>
    <row r="184" spans="1:10" ht="14.25">
      <c r="A184" s="104">
        <f t="shared" si="22"/>
        <v>153</v>
      </c>
      <c r="B184" s="32" t="s">
        <v>270</v>
      </c>
      <c r="C184" s="72" t="s">
        <v>18</v>
      </c>
      <c r="D184" s="14">
        <v>0</v>
      </c>
      <c r="E184" s="15">
        <v>0</v>
      </c>
      <c r="F184" s="15" t="e">
        <f t="shared" si="19"/>
        <v>#DIV/0!</v>
      </c>
      <c r="G184" s="71">
        <f t="shared" si="20"/>
        <v>0</v>
      </c>
      <c r="H184" s="17"/>
      <c r="I184" s="71">
        <f t="shared" si="21"/>
        <v>0</v>
      </c>
      <c r="J184" s="206"/>
    </row>
    <row r="185" spans="1:10" ht="14.25">
      <c r="A185" s="104">
        <f t="shared" si="22"/>
        <v>154</v>
      </c>
      <c r="B185" s="32" t="s">
        <v>272</v>
      </c>
      <c r="C185" s="72" t="s">
        <v>18</v>
      </c>
      <c r="D185" s="14">
        <v>0</v>
      </c>
      <c r="E185" s="15">
        <v>0</v>
      </c>
      <c r="F185" s="15" t="e">
        <f t="shared" si="19"/>
        <v>#DIV/0!</v>
      </c>
      <c r="G185" s="71">
        <f t="shared" si="20"/>
        <v>0</v>
      </c>
      <c r="H185" s="17"/>
      <c r="I185" s="71">
        <f t="shared" si="21"/>
        <v>0</v>
      </c>
      <c r="J185" s="206"/>
    </row>
    <row r="186" spans="1:10" ht="15">
      <c r="A186" s="104">
        <f t="shared" si="22"/>
        <v>155</v>
      </c>
      <c r="B186" s="54" t="s">
        <v>274</v>
      </c>
      <c r="C186" s="72" t="s">
        <v>18</v>
      </c>
      <c r="D186" s="14">
        <v>0</v>
      </c>
      <c r="E186" s="15">
        <v>0</v>
      </c>
      <c r="F186" s="15" t="e">
        <f t="shared" si="19"/>
        <v>#DIV/0!</v>
      </c>
      <c r="G186" s="71">
        <f t="shared" si="20"/>
        <v>0</v>
      </c>
      <c r="H186" s="17"/>
      <c r="I186" s="71">
        <f t="shared" si="21"/>
        <v>0</v>
      </c>
      <c r="J186" s="206"/>
    </row>
    <row r="187" spans="1:10" ht="15">
      <c r="A187" s="104">
        <f t="shared" si="22"/>
        <v>156</v>
      </c>
      <c r="B187" s="54" t="s">
        <v>276</v>
      </c>
      <c r="C187" s="72" t="s">
        <v>18</v>
      </c>
      <c r="D187" s="14">
        <v>0</v>
      </c>
      <c r="E187" s="15">
        <v>0</v>
      </c>
      <c r="F187" s="15" t="e">
        <f t="shared" si="19"/>
        <v>#DIV/0!</v>
      </c>
      <c r="G187" s="71">
        <f t="shared" si="20"/>
        <v>0</v>
      </c>
      <c r="H187" s="17"/>
      <c r="I187" s="71">
        <f t="shared" si="21"/>
        <v>0</v>
      </c>
      <c r="J187" s="206"/>
    </row>
    <row r="188" spans="1:10" ht="15">
      <c r="A188" s="104">
        <f t="shared" si="22"/>
        <v>157</v>
      </c>
      <c r="B188" s="51" t="s">
        <v>278</v>
      </c>
      <c r="C188" s="72" t="s">
        <v>18</v>
      </c>
      <c r="D188" s="14">
        <v>0</v>
      </c>
      <c r="E188" s="15">
        <v>0</v>
      </c>
      <c r="F188" s="15" t="e">
        <f t="shared" si="19"/>
        <v>#DIV/0!</v>
      </c>
      <c r="G188" s="71">
        <f t="shared" si="20"/>
        <v>0</v>
      </c>
      <c r="H188" s="17"/>
      <c r="I188" s="71">
        <f t="shared" si="21"/>
        <v>0</v>
      </c>
      <c r="J188" s="206"/>
    </row>
    <row r="189" spans="1:10" ht="15">
      <c r="A189" s="104">
        <f t="shared" si="22"/>
        <v>158</v>
      </c>
      <c r="B189" s="51" t="s">
        <v>280</v>
      </c>
      <c r="C189" s="72" t="s">
        <v>18</v>
      </c>
      <c r="D189" s="14">
        <v>0</v>
      </c>
      <c r="E189" s="15">
        <v>0</v>
      </c>
      <c r="F189" s="15" t="e">
        <f t="shared" si="19"/>
        <v>#DIV/0!</v>
      </c>
      <c r="G189" s="71">
        <f t="shared" si="20"/>
        <v>0</v>
      </c>
      <c r="H189" s="17"/>
      <c r="I189" s="71">
        <f t="shared" si="21"/>
        <v>0</v>
      </c>
      <c r="J189" s="206"/>
    </row>
    <row r="190" spans="1:10" ht="15">
      <c r="A190" s="104">
        <f t="shared" si="22"/>
        <v>159</v>
      </c>
      <c r="B190" s="51" t="s">
        <v>282</v>
      </c>
      <c r="C190" s="72" t="s">
        <v>18</v>
      </c>
      <c r="D190" s="14">
        <v>0</v>
      </c>
      <c r="E190" s="15">
        <v>0</v>
      </c>
      <c r="F190" s="15" t="e">
        <f t="shared" si="19"/>
        <v>#DIV/0!</v>
      </c>
      <c r="G190" s="71">
        <f t="shared" si="20"/>
        <v>0</v>
      </c>
      <c r="H190" s="17"/>
      <c r="I190" s="71">
        <f t="shared" si="21"/>
        <v>0</v>
      </c>
      <c r="J190" s="206"/>
    </row>
    <row r="191" spans="1:10" ht="15">
      <c r="A191" s="104">
        <f t="shared" si="22"/>
        <v>160</v>
      </c>
      <c r="B191" s="51" t="s">
        <v>284</v>
      </c>
      <c r="C191" s="72" t="s">
        <v>18</v>
      </c>
      <c r="D191" s="14">
        <v>0</v>
      </c>
      <c r="E191" s="15">
        <v>0</v>
      </c>
      <c r="F191" s="15" t="e">
        <f t="shared" si="19"/>
        <v>#DIV/0!</v>
      </c>
      <c r="G191" s="71">
        <f t="shared" si="20"/>
        <v>0</v>
      </c>
      <c r="H191" s="17"/>
      <c r="I191" s="71">
        <f t="shared" si="21"/>
        <v>0</v>
      </c>
      <c r="J191" s="206"/>
    </row>
    <row r="192" spans="1:10" ht="15">
      <c r="A192" s="104">
        <f t="shared" si="22"/>
        <v>161</v>
      </c>
      <c r="B192" s="51" t="s">
        <v>286</v>
      </c>
      <c r="C192" s="72" t="s">
        <v>18</v>
      </c>
      <c r="D192" s="14">
        <v>0</v>
      </c>
      <c r="E192" s="15">
        <v>0</v>
      </c>
      <c r="F192" s="15" t="e">
        <f t="shared" si="19"/>
        <v>#DIV/0!</v>
      </c>
      <c r="G192" s="71">
        <f t="shared" si="20"/>
        <v>0</v>
      </c>
      <c r="H192" s="17"/>
      <c r="I192" s="71">
        <f t="shared" si="21"/>
        <v>0</v>
      </c>
      <c r="J192" s="206"/>
    </row>
    <row r="193" spans="1:10" ht="15">
      <c r="A193" s="104">
        <f t="shared" si="22"/>
        <v>162</v>
      </c>
      <c r="B193" s="51" t="s">
        <v>288</v>
      </c>
      <c r="C193" s="72" t="s">
        <v>18</v>
      </c>
      <c r="D193" s="14">
        <v>0</v>
      </c>
      <c r="E193" s="15">
        <v>0</v>
      </c>
      <c r="F193" s="15" t="e">
        <f t="shared" si="19"/>
        <v>#DIV/0!</v>
      </c>
      <c r="G193" s="71">
        <f t="shared" si="20"/>
        <v>0</v>
      </c>
      <c r="H193" s="17"/>
      <c r="I193" s="71">
        <f t="shared" si="21"/>
        <v>0</v>
      </c>
      <c r="J193" s="206"/>
    </row>
    <row r="194" spans="1:10" ht="15">
      <c r="A194" s="104">
        <f t="shared" si="22"/>
        <v>163</v>
      </c>
      <c r="B194" s="51" t="s">
        <v>290</v>
      </c>
      <c r="C194" s="72" t="s">
        <v>18</v>
      </c>
      <c r="D194" s="14">
        <v>0</v>
      </c>
      <c r="E194" s="15">
        <v>0</v>
      </c>
      <c r="F194" s="15" t="e">
        <f t="shared" si="19"/>
        <v>#DIV/0!</v>
      </c>
      <c r="G194" s="71">
        <f t="shared" si="20"/>
        <v>0</v>
      </c>
      <c r="H194" s="17"/>
      <c r="I194" s="71">
        <f t="shared" si="21"/>
        <v>0</v>
      </c>
      <c r="J194" s="206"/>
    </row>
    <row r="195" spans="1:10" ht="15">
      <c r="A195" s="104">
        <f t="shared" si="22"/>
        <v>164</v>
      </c>
      <c r="B195" s="51" t="s">
        <v>292</v>
      </c>
      <c r="C195" s="72" t="s">
        <v>18</v>
      </c>
      <c r="D195" s="14">
        <v>0</v>
      </c>
      <c r="E195" s="15">
        <v>0</v>
      </c>
      <c r="F195" s="15" t="e">
        <f t="shared" si="19"/>
        <v>#DIV/0!</v>
      </c>
      <c r="G195" s="71">
        <f t="shared" si="20"/>
        <v>0</v>
      </c>
      <c r="H195" s="17"/>
      <c r="I195" s="71">
        <f t="shared" si="21"/>
        <v>0</v>
      </c>
      <c r="J195" s="206"/>
    </row>
    <row r="196" spans="1:10" ht="15">
      <c r="A196" s="104">
        <f t="shared" si="22"/>
        <v>165</v>
      </c>
      <c r="B196" s="51" t="s">
        <v>294</v>
      </c>
      <c r="C196" s="72" t="s">
        <v>18</v>
      </c>
      <c r="D196" s="14">
        <v>0</v>
      </c>
      <c r="E196" s="15">
        <v>0</v>
      </c>
      <c r="F196" s="15" t="e">
        <f t="shared" si="19"/>
        <v>#DIV/0!</v>
      </c>
      <c r="G196" s="71">
        <f t="shared" si="20"/>
        <v>0</v>
      </c>
      <c r="H196" s="17"/>
      <c r="I196" s="71">
        <f t="shared" si="21"/>
        <v>0</v>
      </c>
      <c r="J196" s="206"/>
    </row>
    <row r="197" spans="1:10" ht="14.25">
      <c r="A197" s="104">
        <f t="shared" si="22"/>
        <v>166</v>
      </c>
      <c r="B197" s="32" t="s">
        <v>296</v>
      </c>
      <c r="C197" s="72" t="s">
        <v>18</v>
      </c>
      <c r="D197" s="14">
        <v>0</v>
      </c>
      <c r="E197" s="15">
        <v>0</v>
      </c>
      <c r="F197" s="15" t="e">
        <f t="shared" si="19"/>
        <v>#DIV/0!</v>
      </c>
      <c r="G197" s="71">
        <f t="shared" si="20"/>
        <v>0</v>
      </c>
      <c r="H197" s="17"/>
      <c r="I197" s="71">
        <f t="shared" si="21"/>
        <v>0</v>
      </c>
      <c r="J197" s="206"/>
    </row>
    <row r="198" spans="1:10" ht="14.25">
      <c r="A198" s="104">
        <f t="shared" si="22"/>
        <v>167</v>
      </c>
      <c r="B198" s="32" t="s">
        <v>298</v>
      </c>
      <c r="C198" s="72" t="s">
        <v>18</v>
      </c>
      <c r="D198" s="14">
        <v>0</v>
      </c>
      <c r="E198" s="15">
        <v>0</v>
      </c>
      <c r="F198" s="15" t="e">
        <f t="shared" si="19"/>
        <v>#DIV/0!</v>
      </c>
      <c r="G198" s="71">
        <f t="shared" si="20"/>
        <v>0</v>
      </c>
      <c r="H198" s="17"/>
      <c r="I198" s="71">
        <f t="shared" si="21"/>
        <v>0</v>
      </c>
      <c r="J198" s="206"/>
    </row>
    <row r="199" spans="1:10" ht="14.25">
      <c r="A199" s="104">
        <f t="shared" si="22"/>
        <v>168</v>
      </c>
      <c r="B199" s="32" t="s">
        <v>300</v>
      </c>
      <c r="C199" s="72" t="s">
        <v>18</v>
      </c>
      <c r="D199" s="14">
        <v>0</v>
      </c>
      <c r="E199" s="15">
        <v>0</v>
      </c>
      <c r="F199" s="15" t="e">
        <f t="shared" si="19"/>
        <v>#DIV/0!</v>
      </c>
      <c r="G199" s="71">
        <f t="shared" si="20"/>
        <v>0</v>
      </c>
      <c r="H199" s="17"/>
      <c r="I199" s="71">
        <f t="shared" si="21"/>
        <v>0</v>
      </c>
      <c r="J199" s="206"/>
    </row>
    <row r="200" spans="1:10" ht="15">
      <c r="A200" s="104">
        <f t="shared" si="22"/>
        <v>169</v>
      </c>
      <c r="B200" s="51" t="s">
        <v>302</v>
      </c>
      <c r="C200" s="72" t="s">
        <v>18</v>
      </c>
      <c r="D200" s="14">
        <v>0</v>
      </c>
      <c r="E200" s="15">
        <v>0</v>
      </c>
      <c r="F200" s="15" t="e">
        <f t="shared" si="19"/>
        <v>#DIV/0!</v>
      </c>
      <c r="G200" s="71">
        <f t="shared" si="20"/>
        <v>0</v>
      </c>
      <c r="H200" s="17"/>
      <c r="I200" s="71">
        <f t="shared" si="21"/>
        <v>0</v>
      </c>
      <c r="J200" s="206"/>
    </row>
    <row r="201" spans="1:10" ht="15">
      <c r="A201" s="104">
        <f t="shared" si="22"/>
        <v>170</v>
      </c>
      <c r="B201" s="51" t="s">
        <v>767</v>
      </c>
      <c r="C201" s="72" t="s">
        <v>18</v>
      </c>
      <c r="D201" s="14">
        <v>0</v>
      </c>
      <c r="E201" s="15">
        <v>0</v>
      </c>
      <c r="F201" s="15" t="e">
        <f t="shared" si="19"/>
        <v>#DIV/0!</v>
      </c>
      <c r="G201" s="71">
        <f t="shared" si="20"/>
        <v>0</v>
      </c>
      <c r="H201" s="17"/>
      <c r="I201" s="71">
        <f t="shared" si="21"/>
        <v>0</v>
      </c>
      <c r="J201" s="206"/>
    </row>
    <row r="202" spans="1:10" ht="15">
      <c r="A202" s="104">
        <f t="shared" si="22"/>
        <v>171</v>
      </c>
      <c r="B202" s="51" t="s">
        <v>306</v>
      </c>
      <c r="C202" s="72" t="s">
        <v>18</v>
      </c>
      <c r="D202" s="14">
        <v>0</v>
      </c>
      <c r="E202" s="15">
        <v>0</v>
      </c>
      <c r="F202" s="15" t="e">
        <f t="shared" si="19"/>
        <v>#DIV/0!</v>
      </c>
      <c r="G202" s="71">
        <f t="shared" si="20"/>
        <v>0</v>
      </c>
      <c r="H202" s="17"/>
      <c r="I202" s="71">
        <f t="shared" si="21"/>
        <v>0</v>
      </c>
      <c r="J202" s="206"/>
    </row>
    <row r="203" spans="1:10" ht="15">
      <c r="A203" s="104">
        <f t="shared" si="22"/>
        <v>172</v>
      </c>
      <c r="B203" s="51" t="s">
        <v>308</v>
      </c>
      <c r="C203" s="72" t="s">
        <v>18</v>
      </c>
      <c r="D203" s="14">
        <v>0</v>
      </c>
      <c r="E203" s="15">
        <v>0</v>
      </c>
      <c r="F203" s="15" t="e">
        <f t="shared" si="19"/>
        <v>#DIV/0!</v>
      </c>
      <c r="G203" s="71">
        <f t="shared" si="20"/>
        <v>0</v>
      </c>
      <c r="H203" s="17"/>
      <c r="I203" s="71">
        <f t="shared" si="21"/>
        <v>0</v>
      </c>
      <c r="J203" s="206"/>
    </row>
    <row r="204" spans="1:10" ht="15">
      <c r="A204" s="104">
        <f t="shared" si="22"/>
        <v>173</v>
      </c>
      <c r="B204" s="51" t="s">
        <v>310</v>
      </c>
      <c r="C204" s="72" t="s">
        <v>18</v>
      </c>
      <c r="D204" s="14">
        <v>0</v>
      </c>
      <c r="E204" s="15">
        <v>0</v>
      </c>
      <c r="F204" s="15" t="e">
        <f t="shared" si="19"/>
        <v>#DIV/0!</v>
      </c>
      <c r="G204" s="71">
        <f t="shared" si="20"/>
        <v>0</v>
      </c>
      <c r="H204" s="17"/>
      <c r="I204" s="71">
        <f t="shared" si="21"/>
        <v>0</v>
      </c>
      <c r="J204" s="206"/>
    </row>
    <row r="205" spans="1:10" ht="15">
      <c r="A205" s="104">
        <f t="shared" si="22"/>
        <v>174</v>
      </c>
      <c r="B205" s="51" t="s">
        <v>312</v>
      </c>
      <c r="C205" s="72" t="s">
        <v>18</v>
      </c>
      <c r="D205" s="14">
        <v>0</v>
      </c>
      <c r="E205" s="15">
        <v>0</v>
      </c>
      <c r="F205" s="15" t="e">
        <f t="shared" si="19"/>
        <v>#DIV/0!</v>
      </c>
      <c r="G205" s="71">
        <f t="shared" si="20"/>
        <v>0</v>
      </c>
      <c r="H205" s="17"/>
      <c r="I205" s="71">
        <f t="shared" si="21"/>
        <v>0</v>
      </c>
      <c r="J205" s="206"/>
    </row>
    <row r="206" spans="1:10" ht="14.25">
      <c r="A206" s="104">
        <f t="shared" si="22"/>
        <v>175</v>
      </c>
      <c r="B206" s="32" t="s">
        <v>322</v>
      </c>
      <c r="C206" s="72" t="s">
        <v>18</v>
      </c>
      <c r="D206" s="14">
        <v>0</v>
      </c>
      <c r="E206" s="15">
        <v>0</v>
      </c>
      <c r="F206" s="15" t="e">
        <f t="shared" si="19"/>
        <v>#DIV/0!</v>
      </c>
      <c r="G206" s="71">
        <f t="shared" si="20"/>
        <v>0</v>
      </c>
      <c r="H206" s="17"/>
      <c r="I206" s="71">
        <f t="shared" si="21"/>
        <v>0</v>
      </c>
      <c r="J206" s="206"/>
    </row>
    <row r="207" spans="1:10" ht="14.25">
      <c r="A207" s="104">
        <f t="shared" si="22"/>
        <v>176</v>
      </c>
      <c r="B207" s="32" t="s">
        <v>314</v>
      </c>
      <c r="C207" s="72" t="s">
        <v>18</v>
      </c>
      <c r="D207" s="14">
        <v>0</v>
      </c>
      <c r="E207" s="15">
        <v>0</v>
      </c>
      <c r="F207" s="15" t="e">
        <f t="shared" si="19"/>
        <v>#DIV/0!</v>
      </c>
      <c r="G207" s="71">
        <f t="shared" si="20"/>
        <v>0</v>
      </c>
      <c r="H207" s="17"/>
      <c r="I207" s="71">
        <f t="shared" si="21"/>
        <v>0</v>
      </c>
      <c r="J207" s="206"/>
    </row>
    <row r="208" spans="1:10" ht="14.25">
      <c r="A208" s="104">
        <f t="shared" si="22"/>
        <v>177</v>
      </c>
      <c r="B208" s="32" t="s">
        <v>316</v>
      </c>
      <c r="C208" s="72" t="s">
        <v>18</v>
      </c>
      <c r="D208" s="14">
        <v>0</v>
      </c>
      <c r="E208" s="15">
        <v>0</v>
      </c>
      <c r="F208" s="15" t="e">
        <f t="shared" si="19"/>
        <v>#DIV/0!</v>
      </c>
      <c r="G208" s="71">
        <f t="shared" si="20"/>
        <v>0</v>
      </c>
      <c r="H208" s="17"/>
      <c r="I208" s="71">
        <f t="shared" si="21"/>
        <v>0</v>
      </c>
      <c r="J208" s="206"/>
    </row>
    <row r="209" spans="1:10" ht="14.25">
      <c r="A209" s="104">
        <f t="shared" si="22"/>
        <v>178</v>
      </c>
      <c r="B209" s="32" t="s">
        <v>318</v>
      </c>
      <c r="C209" s="72" t="s">
        <v>18</v>
      </c>
      <c r="D209" s="14">
        <v>0</v>
      </c>
      <c r="E209" s="15">
        <v>0</v>
      </c>
      <c r="F209" s="15" t="e">
        <f t="shared" si="19"/>
        <v>#DIV/0!</v>
      </c>
      <c r="G209" s="71">
        <f t="shared" si="20"/>
        <v>0</v>
      </c>
      <c r="H209" s="17"/>
      <c r="I209" s="71">
        <f t="shared" si="21"/>
        <v>0</v>
      </c>
      <c r="J209" s="206"/>
    </row>
    <row r="210" spans="1:10" ht="14.25">
      <c r="A210" s="104">
        <f t="shared" si="22"/>
        <v>179</v>
      </c>
      <c r="B210" s="32" t="s">
        <v>320</v>
      </c>
      <c r="C210" s="72" t="s">
        <v>18</v>
      </c>
      <c r="D210" s="14">
        <v>0</v>
      </c>
      <c r="E210" s="15">
        <v>0</v>
      </c>
      <c r="F210" s="15" t="e">
        <f t="shared" si="19"/>
        <v>#DIV/0!</v>
      </c>
      <c r="G210" s="71">
        <f t="shared" si="20"/>
        <v>0</v>
      </c>
      <c r="H210" s="17"/>
      <c r="I210" s="71">
        <f t="shared" si="21"/>
        <v>0</v>
      </c>
      <c r="J210" s="206"/>
    </row>
    <row r="211" spans="1:10">
      <c r="A211" s="198"/>
      <c r="B211" s="199"/>
      <c r="C211" s="199"/>
      <c r="D211" s="199"/>
      <c r="E211" s="199"/>
      <c r="F211" s="200"/>
      <c r="G211" s="18">
        <f>SUM(G179:G210)</f>
        <v>0</v>
      </c>
      <c r="H211" s="21"/>
      <c r="I211" s="18">
        <f>SUM(I179:I210)</f>
        <v>0</v>
      </c>
      <c r="J211" s="18">
        <f>J179</f>
        <v>0</v>
      </c>
    </row>
    <row r="212" spans="1:10">
      <c r="A212" s="192" t="s">
        <v>324</v>
      </c>
      <c r="B212" s="193"/>
      <c r="C212" s="194"/>
      <c r="D212" s="224"/>
      <c r="E212" s="225"/>
      <c r="F212" s="225"/>
      <c r="G212" s="225"/>
      <c r="H212" s="225"/>
      <c r="I212" s="225"/>
      <c r="J212" s="226"/>
    </row>
    <row r="213" spans="1:10" ht="15">
      <c r="A213" s="104">
        <v>180</v>
      </c>
      <c r="B213" s="55" t="s">
        <v>326</v>
      </c>
      <c r="C213" s="72" t="s">
        <v>18</v>
      </c>
      <c r="D213" s="14">
        <v>0</v>
      </c>
      <c r="E213" s="15">
        <v>0</v>
      </c>
      <c r="F213" s="20" t="e">
        <f t="shared" ref="F213:F227" si="23">I213/D213</f>
        <v>#DIV/0!</v>
      </c>
      <c r="G213" s="71">
        <f t="shared" ref="G213:G227" si="24">D213*E213</f>
        <v>0</v>
      </c>
      <c r="H213" s="17"/>
      <c r="I213" s="71">
        <f t="shared" ref="I213:I227" si="25">(G213*H213%)+G213</f>
        <v>0</v>
      </c>
      <c r="J213" s="205">
        <f>G228/4.4536</f>
        <v>0</v>
      </c>
    </row>
    <row r="214" spans="1:10" ht="15">
      <c r="A214" s="104">
        <f>A213+1</f>
        <v>181</v>
      </c>
      <c r="B214" s="55" t="s">
        <v>328</v>
      </c>
      <c r="C214" s="72" t="s">
        <v>18</v>
      </c>
      <c r="D214" s="14">
        <v>0</v>
      </c>
      <c r="E214" s="15">
        <v>0</v>
      </c>
      <c r="F214" s="20" t="e">
        <f t="shared" si="23"/>
        <v>#DIV/0!</v>
      </c>
      <c r="G214" s="71">
        <f t="shared" si="24"/>
        <v>0</v>
      </c>
      <c r="H214" s="17"/>
      <c r="I214" s="71">
        <f t="shared" si="25"/>
        <v>0</v>
      </c>
      <c r="J214" s="206"/>
    </row>
    <row r="215" spans="1:10" ht="14.25">
      <c r="A215" s="104">
        <f t="shared" ref="A215:A227" si="26">A214+1</f>
        <v>182</v>
      </c>
      <c r="B215" s="66" t="s">
        <v>330</v>
      </c>
      <c r="C215" s="72" t="s">
        <v>18</v>
      </c>
      <c r="D215" s="14">
        <v>0</v>
      </c>
      <c r="E215" s="15">
        <v>0</v>
      </c>
      <c r="F215" s="20" t="e">
        <f t="shared" si="23"/>
        <v>#DIV/0!</v>
      </c>
      <c r="G215" s="71">
        <f t="shared" si="24"/>
        <v>0</v>
      </c>
      <c r="H215" s="17"/>
      <c r="I215" s="71">
        <f t="shared" si="25"/>
        <v>0</v>
      </c>
      <c r="J215" s="206"/>
    </row>
    <row r="216" spans="1:10" ht="15">
      <c r="A216" s="104">
        <f t="shared" si="26"/>
        <v>183</v>
      </c>
      <c r="B216" s="51" t="s">
        <v>332</v>
      </c>
      <c r="C216" s="72" t="s">
        <v>18</v>
      </c>
      <c r="D216" s="14">
        <v>0</v>
      </c>
      <c r="E216" s="15">
        <v>0</v>
      </c>
      <c r="F216" s="20" t="e">
        <f t="shared" si="23"/>
        <v>#DIV/0!</v>
      </c>
      <c r="G216" s="71">
        <f t="shared" si="24"/>
        <v>0</v>
      </c>
      <c r="H216" s="17"/>
      <c r="I216" s="71">
        <f t="shared" si="25"/>
        <v>0</v>
      </c>
      <c r="J216" s="206"/>
    </row>
    <row r="217" spans="1:10" ht="15">
      <c r="A217" s="104">
        <f t="shared" si="26"/>
        <v>184</v>
      </c>
      <c r="B217" s="51" t="s">
        <v>334</v>
      </c>
      <c r="C217" s="72" t="s">
        <v>18</v>
      </c>
      <c r="D217" s="14">
        <v>0</v>
      </c>
      <c r="E217" s="15">
        <v>0</v>
      </c>
      <c r="F217" s="20" t="e">
        <f t="shared" si="23"/>
        <v>#DIV/0!</v>
      </c>
      <c r="G217" s="71">
        <f t="shared" si="24"/>
        <v>0</v>
      </c>
      <c r="H217" s="17"/>
      <c r="I217" s="71">
        <f t="shared" si="25"/>
        <v>0</v>
      </c>
      <c r="J217" s="206"/>
    </row>
    <row r="218" spans="1:10" ht="14.25">
      <c r="A218" s="104">
        <f t="shared" si="26"/>
        <v>185</v>
      </c>
      <c r="B218" s="32" t="s">
        <v>768</v>
      </c>
      <c r="C218" s="72" t="s">
        <v>18</v>
      </c>
      <c r="D218" s="14">
        <v>0</v>
      </c>
      <c r="E218" s="15">
        <v>0</v>
      </c>
      <c r="F218" s="20" t="e">
        <f t="shared" si="23"/>
        <v>#DIV/0!</v>
      </c>
      <c r="G218" s="71">
        <f t="shared" si="24"/>
        <v>0</v>
      </c>
      <c r="H218" s="17"/>
      <c r="I218" s="71">
        <f t="shared" si="25"/>
        <v>0</v>
      </c>
      <c r="J218" s="206"/>
    </row>
    <row r="219" spans="1:10" ht="14.25">
      <c r="A219" s="104">
        <f t="shared" si="26"/>
        <v>186</v>
      </c>
      <c r="B219" s="32" t="s">
        <v>336</v>
      </c>
      <c r="C219" s="72" t="s">
        <v>18</v>
      </c>
      <c r="D219" s="14">
        <v>0</v>
      </c>
      <c r="E219" s="15">
        <v>0</v>
      </c>
      <c r="F219" s="20" t="e">
        <f t="shared" si="23"/>
        <v>#DIV/0!</v>
      </c>
      <c r="G219" s="71">
        <f t="shared" si="24"/>
        <v>0</v>
      </c>
      <c r="H219" s="17"/>
      <c r="I219" s="71">
        <f t="shared" si="25"/>
        <v>0</v>
      </c>
      <c r="J219" s="206"/>
    </row>
    <row r="220" spans="1:10" ht="14.25">
      <c r="A220" s="104">
        <f t="shared" si="26"/>
        <v>187</v>
      </c>
      <c r="B220" s="32" t="s">
        <v>338</v>
      </c>
      <c r="C220" s="72" t="s">
        <v>18</v>
      </c>
      <c r="D220" s="14">
        <v>0</v>
      </c>
      <c r="E220" s="15">
        <v>0</v>
      </c>
      <c r="F220" s="20" t="e">
        <f t="shared" si="23"/>
        <v>#DIV/0!</v>
      </c>
      <c r="G220" s="71">
        <f t="shared" si="24"/>
        <v>0</v>
      </c>
      <c r="H220" s="17"/>
      <c r="I220" s="71">
        <f t="shared" si="25"/>
        <v>0</v>
      </c>
      <c r="J220" s="206"/>
    </row>
    <row r="221" spans="1:10" ht="14.25">
      <c r="A221" s="104">
        <f t="shared" si="26"/>
        <v>188</v>
      </c>
      <c r="B221" s="32" t="s">
        <v>769</v>
      </c>
      <c r="C221" s="72" t="s">
        <v>18</v>
      </c>
      <c r="D221" s="14">
        <v>0</v>
      </c>
      <c r="E221" s="15">
        <v>0</v>
      </c>
      <c r="F221" s="20" t="e">
        <f t="shared" si="23"/>
        <v>#DIV/0!</v>
      </c>
      <c r="G221" s="71">
        <f t="shared" si="24"/>
        <v>0</v>
      </c>
      <c r="H221" s="17"/>
      <c r="I221" s="71">
        <f t="shared" si="25"/>
        <v>0</v>
      </c>
      <c r="J221" s="206"/>
    </row>
    <row r="222" spans="1:10" ht="14.25">
      <c r="A222" s="104">
        <f t="shared" si="26"/>
        <v>189</v>
      </c>
      <c r="B222" s="32" t="s">
        <v>340</v>
      </c>
      <c r="C222" s="72" t="s">
        <v>18</v>
      </c>
      <c r="D222" s="14">
        <v>0</v>
      </c>
      <c r="E222" s="15">
        <v>0</v>
      </c>
      <c r="F222" s="20" t="e">
        <f t="shared" si="23"/>
        <v>#DIV/0!</v>
      </c>
      <c r="G222" s="71">
        <f t="shared" si="24"/>
        <v>0</v>
      </c>
      <c r="H222" s="17"/>
      <c r="I222" s="71">
        <f t="shared" si="25"/>
        <v>0</v>
      </c>
      <c r="J222" s="206"/>
    </row>
    <row r="223" spans="1:10" ht="14.25">
      <c r="A223" s="104">
        <f t="shared" si="26"/>
        <v>190</v>
      </c>
      <c r="B223" s="32" t="s">
        <v>770</v>
      </c>
      <c r="C223" s="72" t="s">
        <v>18</v>
      </c>
      <c r="D223" s="14">
        <v>0</v>
      </c>
      <c r="E223" s="15">
        <v>0</v>
      </c>
      <c r="F223" s="20" t="e">
        <f t="shared" si="23"/>
        <v>#DIV/0!</v>
      </c>
      <c r="G223" s="71">
        <f t="shared" si="24"/>
        <v>0</v>
      </c>
      <c r="H223" s="17"/>
      <c r="I223" s="71">
        <f t="shared" si="25"/>
        <v>0</v>
      </c>
      <c r="J223" s="206"/>
    </row>
    <row r="224" spans="1:10" ht="14.25">
      <c r="A224" s="104">
        <f t="shared" si="26"/>
        <v>191</v>
      </c>
      <c r="B224" s="32" t="s">
        <v>343</v>
      </c>
      <c r="C224" s="72" t="s">
        <v>18</v>
      </c>
      <c r="D224" s="14">
        <v>0</v>
      </c>
      <c r="E224" s="15">
        <v>0</v>
      </c>
      <c r="F224" s="20" t="e">
        <f t="shared" si="23"/>
        <v>#DIV/0!</v>
      </c>
      <c r="G224" s="71">
        <f t="shared" si="24"/>
        <v>0</v>
      </c>
      <c r="H224" s="17"/>
      <c r="I224" s="71">
        <f t="shared" si="25"/>
        <v>0</v>
      </c>
      <c r="J224" s="206"/>
    </row>
    <row r="225" spans="1:10" ht="14.25">
      <c r="A225" s="104">
        <f t="shared" si="26"/>
        <v>192</v>
      </c>
      <c r="B225" s="32" t="s">
        <v>346</v>
      </c>
      <c r="C225" s="72" t="s">
        <v>18</v>
      </c>
      <c r="D225" s="14">
        <v>0</v>
      </c>
      <c r="E225" s="15">
        <v>0</v>
      </c>
      <c r="F225" s="20" t="e">
        <f t="shared" si="23"/>
        <v>#DIV/0!</v>
      </c>
      <c r="G225" s="71">
        <f t="shared" si="24"/>
        <v>0</v>
      </c>
      <c r="H225" s="17"/>
      <c r="I225" s="71">
        <f t="shared" si="25"/>
        <v>0</v>
      </c>
      <c r="J225" s="206"/>
    </row>
    <row r="226" spans="1:10" ht="14.25">
      <c r="A226" s="104">
        <f t="shared" si="26"/>
        <v>193</v>
      </c>
      <c r="B226" s="32" t="s">
        <v>771</v>
      </c>
      <c r="C226" s="72" t="s">
        <v>18</v>
      </c>
      <c r="D226" s="14">
        <v>0</v>
      </c>
      <c r="E226" s="15">
        <v>0</v>
      </c>
      <c r="F226" s="20" t="e">
        <f t="shared" si="23"/>
        <v>#DIV/0!</v>
      </c>
      <c r="G226" s="71">
        <f t="shared" si="24"/>
        <v>0</v>
      </c>
      <c r="H226" s="17"/>
      <c r="I226" s="71">
        <f t="shared" si="25"/>
        <v>0</v>
      </c>
      <c r="J226" s="206"/>
    </row>
    <row r="227" spans="1:10" ht="14.25">
      <c r="A227" s="104">
        <f t="shared" si="26"/>
        <v>194</v>
      </c>
      <c r="B227" s="32" t="s">
        <v>348</v>
      </c>
      <c r="C227" s="72" t="s">
        <v>18</v>
      </c>
      <c r="D227" s="14">
        <v>0</v>
      </c>
      <c r="E227" s="15">
        <v>0</v>
      </c>
      <c r="F227" s="20" t="e">
        <f t="shared" si="23"/>
        <v>#DIV/0!</v>
      </c>
      <c r="G227" s="71">
        <f t="shared" si="24"/>
        <v>0</v>
      </c>
      <c r="H227" s="17"/>
      <c r="I227" s="71">
        <f t="shared" si="25"/>
        <v>0</v>
      </c>
      <c r="J227" s="207"/>
    </row>
    <row r="228" spans="1:10">
      <c r="A228" s="198"/>
      <c r="B228" s="199"/>
      <c r="C228" s="199"/>
      <c r="D228" s="199"/>
      <c r="E228" s="199"/>
      <c r="F228" s="200"/>
      <c r="G228" s="18">
        <f>SUM(G213:G227)</f>
        <v>0</v>
      </c>
      <c r="H228" s="21" t="s">
        <v>121</v>
      </c>
      <c r="I228" s="18">
        <f>SUM(I213:I227)</f>
        <v>0</v>
      </c>
      <c r="J228" s="18">
        <f>J213</f>
        <v>0</v>
      </c>
    </row>
    <row r="229" spans="1:10">
      <c r="A229" s="192" t="s">
        <v>349</v>
      </c>
      <c r="B229" s="193"/>
      <c r="C229" s="194"/>
      <c r="D229" s="192"/>
      <c r="E229" s="193"/>
      <c r="F229" s="193"/>
      <c r="G229" s="193"/>
      <c r="H229" s="193"/>
      <c r="I229" s="193"/>
      <c r="J229" s="194"/>
    </row>
    <row r="230" spans="1:10" ht="14.25">
      <c r="A230" s="104">
        <v>195</v>
      </c>
      <c r="B230" s="32" t="s">
        <v>350</v>
      </c>
      <c r="C230" s="72" t="s">
        <v>18</v>
      </c>
      <c r="D230" s="14">
        <v>0</v>
      </c>
      <c r="E230" s="15">
        <v>0</v>
      </c>
      <c r="F230" s="15" t="e">
        <f t="shared" ref="F230:F240" si="27">I230/D230</f>
        <v>#DIV/0!</v>
      </c>
      <c r="G230" s="71">
        <f t="shared" ref="G230:G240" si="28">D230*E230</f>
        <v>0</v>
      </c>
      <c r="H230" s="17"/>
      <c r="I230" s="71">
        <f t="shared" ref="I230:I240" si="29">(G230*H230%)+G230</f>
        <v>0</v>
      </c>
      <c r="J230" s="218">
        <f>G241/4.4536</f>
        <v>0</v>
      </c>
    </row>
    <row r="231" spans="1:10" ht="14.25">
      <c r="A231" s="104">
        <f>A230+1</f>
        <v>196</v>
      </c>
      <c r="B231" s="32" t="s">
        <v>352</v>
      </c>
      <c r="C231" s="72" t="s">
        <v>18</v>
      </c>
      <c r="D231" s="14">
        <v>0</v>
      </c>
      <c r="E231" s="15">
        <v>0</v>
      </c>
      <c r="F231" s="15" t="e">
        <f t="shared" si="27"/>
        <v>#DIV/0!</v>
      </c>
      <c r="G231" s="71">
        <f t="shared" si="28"/>
        <v>0</v>
      </c>
      <c r="H231" s="17"/>
      <c r="I231" s="71">
        <f t="shared" si="29"/>
        <v>0</v>
      </c>
      <c r="J231" s="220"/>
    </row>
    <row r="232" spans="1:10" ht="15">
      <c r="A232" s="104">
        <f t="shared" ref="A232:A240" si="30">A231+1</f>
        <v>197</v>
      </c>
      <c r="B232" s="51" t="s">
        <v>772</v>
      </c>
      <c r="C232" s="72" t="s">
        <v>18</v>
      </c>
      <c r="D232" s="14">
        <v>0</v>
      </c>
      <c r="E232" s="15">
        <v>0</v>
      </c>
      <c r="F232" s="15" t="e">
        <f t="shared" si="27"/>
        <v>#DIV/0!</v>
      </c>
      <c r="G232" s="71">
        <f t="shared" si="28"/>
        <v>0</v>
      </c>
      <c r="H232" s="17"/>
      <c r="I232" s="71">
        <f t="shared" si="29"/>
        <v>0</v>
      </c>
      <c r="J232" s="220"/>
    </row>
    <row r="233" spans="1:10" ht="14.25">
      <c r="A233" s="104">
        <f t="shared" si="30"/>
        <v>198</v>
      </c>
      <c r="B233" s="32" t="s">
        <v>355</v>
      </c>
      <c r="C233" s="72" t="s">
        <v>18</v>
      </c>
      <c r="D233" s="14">
        <v>0</v>
      </c>
      <c r="E233" s="15">
        <v>0</v>
      </c>
      <c r="F233" s="15" t="e">
        <f t="shared" si="27"/>
        <v>#DIV/0!</v>
      </c>
      <c r="G233" s="71">
        <f t="shared" si="28"/>
        <v>0</v>
      </c>
      <c r="H233" s="17"/>
      <c r="I233" s="71">
        <f t="shared" si="29"/>
        <v>0</v>
      </c>
      <c r="J233" s="220"/>
    </row>
    <row r="234" spans="1:10" ht="14.25">
      <c r="A234" s="104">
        <f t="shared" si="30"/>
        <v>199</v>
      </c>
      <c r="B234" s="32" t="s">
        <v>773</v>
      </c>
      <c r="C234" s="72" t="s">
        <v>18</v>
      </c>
      <c r="D234" s="14">
        <v>0</v>
      </c>
      <c r="E234" s="15">
        <v>0</v>
      </c>
      <c r="F234" s="15" t="e">
        <f t="shared" si="27"/>
        <v>#DIV/0!</v>
      </c>
      <c r="G234" s="71">
        <f t="shared" si="28"/>
        <v>0</v>
      </c>
      <c r="H234" s="17"/>
      <c r="I234" s="71">
        <f t="shared" si="29"/>
        <v>0</v>
      </c>
      <c r="J234" s="220"/>
    </row>
    <row r="235" spans="1:10" ht="14.25">
      <c r="A235" s="104">
        <f t="shared" si="30"/>
        <v>200</v>
      </c>
      <c r="B235" s="32" t="s">
        <v>358</v>
      </c>
      <c r="C235" s="72" t="s">
        <v>18</v>
      </c>
      <c r="D235" s="14">
        <v>0</v>
      </c>
      <c r="E235" s="15">
        <v>0</v>
      </c>
      <c r="F235" s="15" t="e">
        <f t="shared" si="27"/>
        <v>#DIV/0!</v>
      </c>
      <c r="G235" s="71">
        <f t="shared" si="28"/>
        <v>0</v>
      </c>
      <c r="H235" s="17"/>
      <c r="I235" s="71">
        <f t="shared" si="29"/>
        <v>0</v>
      </c>
      <c r="J235" s="220"/>
    </row>
    <row r="236" spans="1:10" ht="15">
      <c r="A236" s="104">
        <f t="shared" si="30"/>
        <v>201</v>
      </c>
      <c r="B236" s="51" t="s">
        <v>360</v>
      </c>
      <c r="C236" s="72" t="s">
        <v>18</v>
      </c>
      <c r="D236" s="14">
        <v>0</v>
      </c>
      <c r="E236" s="15">
        <v>0</v>
      </c>
      <c r="F236" s="15" t="e">
        <f t="shared" si="27"/>
        <v>#DIV/0!</v>
      </c>
      <c r="G236" s="71">
        <f t="shared" si="28"/>
        <v>0</v>
      </c>
      <c r="H236" s="17"/>
      <c r="I236" s="71">
        <f t="shared" si="29"/>
        <v>0</v>
      </c>
      <c r="J236" s="220"/>
    </row>
    <row r="237" spans="1:10" ht="15">
      <c r="A237" s="104">
        <f t="shared" si="30"/>
        <v>202</v>
      </c>
      <c r="B237" s="51" t="s">
        <v>362</v>
      </c>
      <c r="C237" s="72" t="s">
        <v>18</v>
      </c>
      <c r="D237" s="14">
        <v>0</v>
      </c>
      <c r="E237" s="15">
        <v>0</v>
      </c>
      <c r="F237" s="15" t="e">
        <f t="shared" si="27"/>
        <v>#DIV/0!</v>
      </c>
      <c r="G237" s="71">
        <f t="shared" si="28"/>
        <v>0</v>
      </c>
      <c r="H237" s="17"/>
      <c r="I237" s="71">
        <f t="shared" si="29"/>
        <v>0</v>
      </c>
      <c r="J237" s="220"/>
    </row>
    <row r="238" spans="1:10" ht="15">
      <c r="A238" s="104">
        <f t="shared" si="30"/>
        <v>203</v>
      </c>
      <c r="B238" s="51" t="s">
        <v>365</v>
      </c>
      <c r="C238" s="72" t="s">
        <v>18</v>
      </c>
      <c r="D238" s="14">
        <v>0</v>
      </c>
      <c r="E238" s="15">
        <v>0</v>
      </c>
      <c r="F238" s="15" t="e">
        <f t="shared" si="27"/>
        <v>#DIV/0!</v>
      </c>
      <c r="G238" s="71">
        <f t="shared" si="28"/>
        <v>0</v>
      </c>
      <c r="H238" s="17"/>
      <c r="I238" s="71">
        <f t="shared" si="29"/>
        <v>0</v>
      </c>
      <c r="J238" s="220"/>
    </row>
    <row r="239" spans="1:10" ht="14.25">
      <c r="A239" s="104">
        <f t="shared" si="30"/>
        <v>204</v>
      </c>
      <c r="B239" s="32" t="s">
        <v>774</v>
      </c>
      <c r="C239" s="72" t="s">
        <v>18</v>
      </c>
      <c r="D239" s="14">
        <v>0</v>
      </c>
      <c r="E239" s="15">
        <v>0</v>
      </c>
      <c r="F239" s="15" t="e">
        <f t="shared" si="27"/>
        <v>#DIV/0!</v>
      </c>
      <c r="G239" s="71">
        <f t="shared" si="28"/>
        <v>0</v>
      </c>
      <c r="H239" s="17"/>
      <c r="I239" s="71">
        <f t="shared" si="29"/>
        <v>0</v>
      </c>
      <c r="J239" s="220"/>
    </row>
    <row r="240" spans="1:10" ht="14.25">
      <c r="A240" s="104">
        <f t="shared" si="30"/>
        <v>205</v>
      </c>
      <c r="B240" s="32" t="s">
        <v>775</v>
      </c>
      <c r="C240" s="72" t="s">
        <v>18</v>
      </c>
      <c r="D240" s="14">
        <v>0</v>
      </c>
      <c r="E240" s="15">
        <v>0</v>
      </c>
      <c r="F240" s="15" t="e">
        <f t="shared" si="27"/>
        <v>#DIV/0!</v>
      </c>
      <c r="G240" s="71">
        <f t="shared" si="28"/>
        <v>0</v>
      </c>
      <c r="H240" s="17"/>
      <c r="I240" s="71">
        <f t="shared" si="29"/>
        <v>0</v>
      </c>
      <c r="J240" s="219"/>
    </row>
    <row r="241" spans="1:10">
      <c r="A241" s="198"/>
      <c r="B241" s="199"/>
      <c r="C241" s="199"/>
      <c r="D241" s="199"/>
      <c r="E241" s="199"/>
      <c r="F241" s="200"/>
      <c r="G241" s="18">
        <f>SUM(G230:G240)</f>
        <v>0</v>
      </c>
      <c r="H241" s="21" t="s">
        <v>121</v>
      </c>
      <c r="I241" s="18">
        <f>SUM(I230:I240)</f>
        <v>0</v>
      </c>
      <c r="J241" s="18">
        <f>J230</f>
        <v>0</v>
      </c>
    </row>
    <row r="242" spans="1:10">
      <c r="A242" s="192" t="s">
        <v>776</v>
      </c>
      <c r="B242" s="193"/>
      <c r="C242" s="194"/>
      <c r="D242" s="221"/>
      <c r="E242" s="222"/>
      <c r="F242" s="222"/>
      <c r="G242" s="222"/>
      <c r="H242" s="222"/>
      <c r="I242" s="222"/>
      <c r="J242" s="223"/>
    </row>
    <row r="243" spans="1:10" ht="15">
      <c r="A243" s="104">
        <v>206</v>
      </c>
      <c r="B243" s="51" t="s">
        <v>366</v>
      </c>
      <c r="C243" s="72" t="s">
        <v>18</v>
      </c>
      <c r="D243" s="14">
        <v>0</v>
      </c>
      <c r="E243" s="15">
        <v>0</v>
      </c>
      <c r="F243" s="15" t="e">
        <f t="shared" ref="F243:F261" si="31">I243/D243</f>
        <v>#DIV/0!</v>
      </c>
      <c r="G243" s="71">
        <f t="shared" ref="G243:G261" si="32">D243*E243</f>
        <v>0</v>
      </c>
      <c r="H243" s="17"/>
      <c r="I243" s="71">
        <f t="shared" ref="I243:I261" si="33">(G243*H243%)+G243</f>
        <v>0</v>
      </c>
      <c r="J243" s="205">
        <f>G262/4.4536</f>
        <v>0</v>
      </c>
    </row>
    <row r="244" spans="1:10" ht="14.25">
      <c r="A244" s="104">
        <f>A243+1</f>
        <v>207</v>
      </c>
      <c r="B244" s="32" t="s">
        <v>368</v>
      </c>
      <c r="C244" s="72" t="s">
        <v>18</v>
      </c>
      <c r="D244" s="14">
        <v>0</v>
      </c>
      <c r="E244" s="15">
        <v>0</v>
      </c>
      <c r="F244" s="15" t="e">
        <f t="shared" si="31"/>
        <v>#DIV/0!</v>
      </c>
      <c r="G244" s="71">
        <f t="shared" si="32"/>
        <v>0</v>
      </c>
      <c r="H244" s="17"/>
      <c r="I244" s="71">
        <f t="shared" si="33"/>
        <v>0</v>
      </c>
      <c r="J244" s="206"/>
    </row>
    <row r="245" spans="1:10" ht="14.25">
      <c r="A245" s="104">
        <f t="shared" ref="A245:A261" si="34">A244+1</f>
        <v>208</v>
      </c>
      <c r="B245" s="32" t="s">
        <v>370</v>
      </c>
      <c r="C245" s="72" t="s">
        <v>18</v>
      </c>
      <c r="D245" s="14">
        <v>0</v>
      </c>
      <c r="E245" s="15">
        <v>0</v>
      </c>
      <c r="F245" s="15" t="e">
        <f t="shared" si="31"/>
        <v>#DIV/0!</v>
      </c>
      <c r="G245" s="71">
        <f t="shared" si="32"/>
        <v>0</v>
      </c>
      <c r="H245" s="17"/>
      <c r="I245" s="71">
        <f t="shared" si="33"/>
        <v>0</v>
      </c>
      <c r="J245" s="206"/>
    </row>
    <row r="246" spans="1:10" ht="14.25">
      <c r="A246" s="104">
        <f t="shared" si="34"/>
        <v>209</v>
      </c>
      <c r="B246" s="32" t="s">
        <v>372</v>
      </c>
      <c r="C246" s="72" t="s">
        <v>18</v>
      </c>
      <c r="D246" s="14">
        <v>0</v>
      </c>
      <c r="E246" s="15">
        <v>0</v>
      </c>
      <c r="F246" s="15" t="e">
        <f t="shared" si="31"/>
        <v>#DIV/0!</v>
      </c>
      <c r="G246" s="71">
        <f t="shared" si="32"/>
        <v>0</v>
      </c>
      <c r="H246" s="17"/>
      <c r="I246" s="71">
        <f t="shared" si="33"/>
        <v>0</v>
      </c>
      <c r="J246" s="206"/>
    </row>
    <row r="247" spans="1:10" ht="14.25">
      <c r="A247" s="104">
        <f t="shared" si="34"/>
        <v>210</v>
      </c>
      <c r="B247" s="32" t="s">
        <v>783</v>
      </c>
      <c r="C247" s="72" t="s">
        <v>18</v>
      </c>
      <c r="D247" s="14">
        <v>0</v>
      </c>
      <c r="E247" s="15">
        <v>0</v>
      </c>
      <c r="F247" s="15" t="e">
        <f t="shared" si="31"/>
        <v>#DIV/0!</v>
      </c>
      <c r="G247" s="71">
        <f t="shared" si="32"/>
        <v>0</v>
      </c>
      <c r="H247" s="17"/>
      <c r="I247" s="71">
        <f t="shared" si="33"/>
        <v>0</v>
      </c>
      <c r="J247" s="206"/>
    </row>
    <row r="248" spans="1:10" ht="14.25">
      <c r="A248" s="104">
        <f t="shared" si="34"/>
        <v>211</v>
      </c>
      <c r="B248" s="32" t="s">
        <v>1119</v>
      </c>
      <c r="C248" s="72" t="s">
        <v>18</v>
      </c>
      <c r="D248" s="14">
        <v>0</v>
      </c>
      <c r="E248" s="15">
        <v>0</v>
      </c>
      <c r="F248" s="15" t="e">
        <f t="shared" si="31"/>
        <v>#DIV/0!</v>
      </c>
      <c r="G248" s="71">
        <f t="shared" si="32"/>
        <v>0</v>
      </c>
      <c r="H248" s="17"/>
      <c r="I248" s="71">
        <f t="shared" si="33"/>
        <v>0</v>
      </c>
      <c r="J248" s="206"/>
    </row>
    <row r="249" spans="1:10" ht="14.25">
      <c r="A249" s="104">
        <f t="shared" si="34"/>
        <v>212</v>
      </c>
      <c r="B249" s="32" t="s">
        <v>374</v>
      </c>
      <c r="C249" s="72" t="s">
        <v>18</v>
      </c>
      <c r="D249" s="14">
        <v>0</v>
      </c>
      <c r="E249" s="15">
        <v>0</v>
      </c>
      <c r="F249" s="15" t="e">
        <f t="shared" si="31"/>
        <v>#DIV/0!</v>
      </c>
      <c r="G249" s="71">
        <f t="shared" si="32"/>
        <v>0</v>
      </c>
      <c r="H249" s="17"/>
      <c r="I249" s="71">
        <f t="shared" si="33"/>
        <v>0</v>
      </c>
      <c r="J249" s="206"/>
    </row>
    <row r="250" spans="1:10" ht="15">
      <c r="A250" s="104">
        <f t="shared" si="34"/>
        <v>213</v>
      </c>
      <c r="B250" s="51" t="s">
        <v>777</v>
      </c>
      <c r="C250" s="72" t="s">
        <v>18</v>
      </c>
      <c r="D250" s="14">
        <v>0</v>
      </c>
      <c r="E250" s="15">
        <v>0</v>
      </c>
      <c r="F250" s="15" t="e">
        <f t="shared" si="31"/>
        <v>#DIV/0!</v>
      </c>
      <c r="G250" s="71">
        <f t="shared" si="32"/>
        <v>0</v>
      </c>
      <c r="H250" s="17"/>
      <c r="I250" s="71">
        <f t="shared" si="33"/>
        <v>0</v>
      </c>
      <c r="J250" s="206"/>
    </row>
    <row r="251" spans="1:10" ht="15">
      <c r="A251" s="104">
        <f t="shared" si="34"/>
        <v>214</v>
      </c>
      <c r="B251" s="51" t="s">
        <v>778</v>
      </c>
      <c r="C251" s="72" t="s">
        <v>18</v>
      </c>
      <c r="D251" s="14">
        <v>0</v>
      </c>
      <c r="E251" s="15">
        <v>0</v>
      </c>
      <c r="F251" s="15" t="e">
        <f t="shared" si="31"/>
        <v>#DIV/0!</v>
      </c>
      <c r="G251" s="71">
        <f t="shared" si="32"/>
        <v>0</v>
      </c>
      <c r="H251" s="17"/>
      <c r="I251" s="71">
        <f t="shared" si="33"/>
        <v>0</v>
      </c>
      <c r="J251" s="206"/>
    </row>
    <row r="252" spans="1:10" ht="15">
      <c r="A252" s="104">
        <f t="shared" si="34"/>
        <v>215</v>
      </c>
      <c r="B252" s="51" t="s">
        <v>779</v>
      </c>
      <c r="C252" s="72" t="s">
        <v>18</v>
      </c>
      <c r="D252" s="14">
        <v>0</v>
      </c>
      <c r="E252" s="15">
        <v>0</v>
      </c>
      <c r="F252" s="15" t="e">
        <f t="shared" si="31"/>
        <v>#DIV/0!</v>
      </c>
      <c r="G252" s="71">
        <f t="shared" si="32"/>
        <v>0</v>
      </c>
      <c r="H252" s="17"/>
      <c r="I252" s="71">
        <f t="shared" si="33"/>
        <v>0</v>
      </c>
      <c r="J252" s="206"/>
    </row>
    <row r="253" spans="1:10" ht="14.25">
      <c r="A253" s="104">
        <f t="shared" si="34"/>
        <v>216</v>
      </c>
      <c r="B253" s="32" t="s">
        <v>379</v>
      </c>
      <c r="C253" s="72" t="s">
        <v>18</v>
      </c>
      <c r="D253" s="14">
        <v>0</v>
      </c>
      <c r="E253" s="15">
        <v>0</v>
      </c>
      <c r="F253" s="15" t="e">
        <f t="shared" si="31"/>
        <v>#DIV/0!</v>
      </c>
      <c r="G253" s="71">
        <f t="shared" si="32"/>
        <v>0</v>
      </c>
      <c r="H253" s="17"/>
      <c r="I253" s="71">
        <f t="shared" si="33"/>
        <v>0</v>
      </c>
      <c r="J253" s="206"/>
    </row>
    <row r="254" spans="1:10" ht="14.25">
      <c r="A254" s="104">
        <f t="shared" si="34"/>
        <v>217</v>
      </c>
      <c r="B254" s="32" t="s">
        <v>381</v>
      </c>
      <c r="C254" s="72" t="s">
        <v>18</v>
      </c>
      <c r="D254" s="14">
        <v>0</v>
      </c>
      <c r="E254" s="15">
        <v>0</v>
      </c>
      <c r="F254" s="15" t="e">
        <f t="shared" si="31"/>
        <v>#DIV/0!</v>
      </c>
      <c r="G254" s="71">
        <f t="shared" si="32"/>
        <v>0</v>
      </c>
      <c r="H254" s="17"/>
      <c r="I254" s="71">
        <f t="shared" si="33"/>
        <v>0</v>
      </c>
      <c r="J254" s="206"/>
    </row>
    <row r="255" spans="1:10" ht="14.25">
      <c r="A255" s="104">
        <f t="shared" si="34"/>
        <v>218</v>
      </c>
      <c r="B255" s="32" t="s">
        <v>383</v>
      </c>
      <c r="C255" s="72" t="s">
        <v>18</v>
      </c>
      <c r="D255" s="14">
        <v>0</v>
      </c>
      <c r="E255" s="15">
        <v>0</v>
      </c>
      <c r="F255" s="15" t="e">
        <f t="shared" si="31"/>
        <v>#DIV/0!</v>
      </c>
      <c r="G255" s="71">
        <f t="shared" si="32"/>
        <v>0</v>
      </c>
      <c r="H255" s="17"/>
      <c r="I255" s="71">
        <f t="shared" si="33"/>
        <v>0</v>
      </c>
      <c r="J255" s="206"/>
    </row>
    <row r="256" spans="1:10" ht="15">
      <c r="A256" s="104">
        <f t="shared" si="34"/>
        <v>219</v>
      </c>
      <c r="B256" s="51" t="s">
        <v>385</v>
      </c>
      <c r="C256" s="72" t="s">
        <v>18</v>
      </c>
      <c r="D256" s="14">
        <v>0</v>
      </c>
      <c r="E256" s="15">
        <v>0</v>
      </c>
      <c r="F256" s="15" t="e">
        <f t="shared" si="31"/>
        <v>#DIV/0!</v>
      </c>
      <c r="G256" s="71">
        <f t="shared" si="32"/>
        <v>0</v>
      </c>
      <c r="H256" s="17"/>
      <c r="I256" s="71">
        <f t="shared" si="33"/>
        <v>0</v>
      </c>
      <c r="J256" s="206"/>
    </row>
    <row r="257" spans="1:10" ht="14.25">
      <c r="A257" s="104">
        <f t="shared" si="34"/>
        <v>220</v>
      </c>
      <c r="B257" s="32" t="s">
        <v>387</v>
      </c>
      <c r="C257" s="72" t="s">
        <v>18</v>
      </c>
      <c r="D257" s="14">
        <v>0</v>
      </c>
      <c r="E257" s="15">
        <v>0</v>
      </c>
      <c r="F257" s="15" t="e">
        <f t="shared" si="31"/>
        <v>#DIV/0!</v>
      </c>
      <c r="G257" s="71">
        <f t="shared" si="32"/>
        <v>0</v>
      </c>
      <c r="H257" s="17"/>
      <c r="I257" s="71">
        <f t="shared" si="33"/>
        <v>0</v>
      </c>
      <c r="J257" s="206"/>
    </row>
    <row r="258" spans="1:10" ht="14.25">
      <c r="A258" s="104">
        <f t="shared" si="34"/>
        <v>221</v>
      </c>
      <c r="B258" s="32" t="s">
        <v>389</v>
      </c>
      <c r="C258" s="72" t="s">
        <v>18</v>
      </c>
      <c r="D258" s="14">
        <v>0</v>
      </c>
      <c r="E258" s="15">
        <v>0</v>
      </c>
      <c r="F258" s="15" t="e">
        <f t="shared" si="31"/>
        <v>#DIV/0!</v>
      </c>
      <c r="G258" s="71">
        <f t="shared" si="32"/>
        <v>0</v>
      </c>
      <c r="H258" s="17"/>
      <c r="I258" s="71">
        <f t="shared" si="33"/>
        <v>0</v>
      </c>
      <c r="J258" s="206"/>
    </row>
    <row r="259" spans="1:10" ht="14.25">
      <c r="A259" s="104">
        <f t="shared" si="34"/>
        <v>222</v>
      </c>
      <c r="B259" s="67" t="s">
        <v>780</v>
      </c>
      <c r="C259" s="72" t="s">
        <v>18</v>
      </c>
      <c r="D259" s="14">
        <v>0</v>
      </c>
      <c r="E259" s="15">
        <v>0</v>
      </c>
      <c r="F259" s="15" t="e">
        <f t="shared" si="31"/>
        <v>#DIV/0!</v>
      </c>
      <c r="G259" s="71">
        <f t="shared" si="32"/>
        <v>0</v>
      </c>
      <c r="H259" s="17"/>
      <c r="I259" s="71">
        <f t="shared" si="33"/>
        <v>0</v>
      </c>
      <c r="J259" s="206"/>
    </row>
    <row r="260" spans="1:10" ht="14.25">
      <c r="A260" s="104">
        <f t="shared" si="34"/>
        <v>223</v>
      </c>
      <c r="B260" s="67" t="s">
        <v>781</v>
      </c>
      <c r="C260" s="72" t="s">
        <v>18</v>
      </c>
      <c r="D260" s="14">
        <v>0</v>
      </c>
      <c r="E260" s="15">
        <v>0</v>
      </c>
      <c r="F260" s="15" t="e">
        <f t="shared" si="31"/>
        <v>#DIV/0!</v>
      </c>
      <c r="G260" s="71">
        <f t="shared" si="32"/>
        <v>0</v>
      </c>
      <c r="H260" s="17"/>
      <c r="I260" s="71">
        <f t="shared" si="33"/>
        <v>0</v>
      </c>
      <c r="J260" s="206"/>
    </row>
    <row r="261" spans="1:10" ht="14.25">
      <c r="A261" s="104">
        <f t="shared" si="34"/>
        <v>224</v>
      </c>
      <c r="B261" s="67" t="s">
        <v>782</v>
      </c>
      <c r="C261" s="72" t="s">
        <v>18</v>
      </c>
      <c r="D261" s="14">
        <v>0</v>
      </c>
      <c r="E261" s="15">
        <v>0</v>
      </c>
      <c r="F261" s="15" t="e">
        <f t="shared" si="31"/>
        <v>#DIV/0!</v>
      </c>
      <c r="G261" s="71">
        <f t="shared" si="32"/>
        <v>0</v>
      </c>
      <c r="H261" s="17"/>
      <c r="I261" s="71">
        <f t="shared" si="33"/>
        <v>0</v>
      </c>
      <c r="J261" s="207"/>
    </row>
    <row r="262" spans="1:10">
      <c r="A262" s="198"/>
      <c r="B262" s="199"/>
      <c r="C262" s="199"/>
      <c r="D262" s="199"/>
      <c r="E262" s="199"/>
      <c r="F262" s="200"/>
      <c r="G262" s="18">
        <f>SUM(G243:G261)</f>
        <v>0</v>
      </c>
      <c r="H262" s="21" t="s">
        <v>121</v>
      </c>
      <c r="I262" s="18">
        <f>SUM(I243:I261)</f>
        <v>0</v>
      </c>
      <c r="J262" s="18">
        <f>J243</f>
        <v>0</v>
      </c>
    </row>
    <row r="263" spans="1:10">
      <c r="A263" s="192" t="s">
        <v>394</v>
      </c>
      <c r="B263" s="193"/>
      <c r="C263" s="194"/>
      <c r="D263" s="212"/>
      <c r="E263" s="213"/>
      <c r="F263" s="213"/>
      <c r="G263" s="213"/>
      <c r="H263" s="213"/>
      <c r="I263" s="213"/>
      <c r="J263" s="214"/>
    </row>
    <row r="264" spans="1:10" ht="15">
      <c r="A264" s="104">
        <v>225</v>
      </c>
      <c r="B264" s="51" t="s">
        <v>396</v>
      </c>
      <c r="C264" s="72" t="s">
        <v>397</v>
      </c>
      <c r="D264" s="14">
        <v>0</v>
      </c>
      <c r="E264" s="15">
        <v>0</v>
      </c>
      <c r="F264" s="15" t="e">
        <f t="shared" ref="F264:F270" si="35">I264/D264</f>
        <v>#DIV/0!</v>
      </c>
      <c r="G264" s="71">
        <f t="shared" ref="G264:G270" si="36">D264*E264</f>
        <v>0</v>
      </c>
      <c r="H264" s="17"/>
      <c r="I264" s="71">
        <f t="shared" ref="I264:I270" si="37">(G264*H264%)+G264</f>
        <v>0</v>
      </c>
      <c r="J264" s="205">
        <f>G271/4.4536</f>
        <v>0</v>
      </c>
    </row>
    <row r="265" spans="1:10" ht="14.25">
      <c r="A265" s="104">
        <f t="shared" ref="A265:A270" si="38">A264+1</f>
        <v>226</v>
      </c>
      <c r="B265" s="32" t="s">
        <v>399</v>
      </c>
      <c r="C265" s="72" t="s">
        <v>397</v>
      </c>
      <c r="D265" s="14">
        <v>0</v>
      </c>
      <c r="E265" s="15">
        <v>0</v>
      </c>
      <c r="F265" s="15" t="e">
        <f t="shared" si="35"/>
        <v>#DIV/0!</v>
      </c>
      <c r="G265" s="71">
        <f t="shared" si="36"/>
        <v>0</v>
      </c>
      <c r="H265" s="17"/>
      <c r="I265" s="71">
        <f t="shared" si="37"/>
        <v>0</v>
      </c>
      <c r="J265" s="206"/>
    </row>
    <row r="266" spans="1:10" ht="14.25">
      <c r="A266" s="104">
        <f t="shared" si="38"/>
        <v>227</v>
      </c>
      <c r="B266" s="32" t="s">
        <v>401</v>
      </c>
      <c r="C266" s="72" t="s">
        <v>397</v>
      </c>
      <c r="D266" s="14">
        <v>0</v>
      </c>
      <c r="E266" s="15">
        <v>0</v>
      </c>
      <c r="F266" s="15" t="e">
        <f t="shared" si="35"/>
        <v>#DIV/0!</v>
      </c>
      <c r="G266" s="71">
        <f t="shared" si="36"/>
        <v>0</v>
      </c>
      <c r="H266" s="17"/>
      <c r="I266" s="71">
        <f t="shared" si="37"/>
        <v>0</v>
      </c>
      <c r="J266" s="206"/>
    </row>
    <row r="267" spans="1:10" ht="15">
      <c r="A267" s="104">
        <f t="shared" si="38"/>
        <v>228</v>
      </c>
      <c r="B267" s="51" t="s">
        <v>784</v>
      </c>
      <c r="C267" s="72" t="s">
        <v>18</v>
      </c>
      <c r="D267" s="14">
        <v>0</v>
      </c>
      <c r="E267" s="15">
        <v>0</v>
      </c>
      <c r="F267" s="15" t="e">
        <f t="shared" si="35"/>
        <v>#DIV/0!</v>
      </c>
      <c r="G267" s="71">
        <f t="shared" si="36"/>
        <v>0</v>
      </c>
      <c r="H267" s="17"/>
      <c r="I267" s="71">
        <f t="shared" si="37"/>
        <v>0</v>
      </c>
      <c r="J267" s="206"/>
    </row>
    <row r="268" spans="1:10" ht="15">
      <c r="A268" s="104">
        <f t="shared" si="38"/>
        <v>229</v>
      </c>
      <c r="B268" s="51" t="s">
        <v>404</v>
      </c>
      <c r="C268" s="72" t="s">
        <v>18</v>
      </c>
      <c r="D268" s="14">
        <v>0</v>
      </c>
      <c r="E268" s="15">
        <v>0</v>
      </c>
      <c r="F268" s="15" t="e">
        <f t="shared" si="35"/>
        <v>#DIV/0!</v>
      </c>
      <c r="G268" s="71">
        <f t="shared" si="36"/>
        <v>0</v>
      </c>
      <c r="H268" s="17"/>
      <c r="I268" s="71">
        <f t="shared" si="37"/>
        <v>0</v>
      </c>
      <c r="J268" s="206"/>
    </row>
    <row r="269" spans="1:10" ht="14.25">
      <c r="A269" s="104">
        <f t="shared" si="38"/>
        <v>230</v>
      </c>
      <c r="B269" s="32" t="s">
        <v>406</v>
      </c>
      <c r="C269" s="72" t="s">
        <v>18</v>
      </c>
      <c r="D269" s="14">
        <v>0</v>
      </c>
      <c r="E269" s="15">
        <v>0</v>
      </c>
      <c r="F269" s="15" t="e">
        <f t="shared" si="35"/>
        <v>#DIV/0!</v>
      </c>
      <c r="G269" s="71">
        <f t="shared" si="36"/>
        <v>0</v>
      </c>
      <c r="H269" s="17"/>
      <c r="I269" s="71">
        <f t="shared" si="37"/>
        <v>0</v>
      </c>
      <c r="J269" s="206"/>
    </row>
    <row r="270" spans="1:10" ht="14.25">
      <c r="A270" s="104">
        <f t="shared" si="38"/>
        <v>231</v>
      </c>
      <c r="B270" s="32" t="s">
        <v>1125</v>
      </c>
      <c r="C270" s="72" t="s">
        <v>18</v>
      </c>
      <c r="D270" s="14">
        <v>0</v>
      </c>
      <c r="E270" s="15">
        <v>0</v>
      </c>
      <c r="F270" s="15" t="e">
        <f t="shared" si="35"/>
        <v>#DIV/0!</v>
      </c>
      <c r="G270" s="71">
        <f t="shared" si="36"/>
        <v>0</v>
      </c>
      <c r="H270" s="17"/>
      <c r="I270" s="71">
        <f t="shared" si="37"/>
        <v>0</v>
      </c>
      <c r="J270" s="207"/>
    </row>
    <row r="271" spans="1:10">
      <c r="A271" s="198"/>
      <c r="B271" s="199"/>
      <c r="C271" s="199"/>
      <c r="D271" s="199"/>
      <c r="E271" s="199"/>
      <c r="F271" s="200"/>
      <c r="G271" s="18">
        <f>SUM(G264:G270)</f>
        <v>0</v>
      </c>
      <c r="H271" s="21" t="s">
        <v>121</v>
      </c>
      <c r="I271" s="18">
        <f>SUM(I264:I270)</f>
        <v>0</v>
      </c>
      <c r="J271" s="18">
        <f>J264</f>
        <v>0</v>
      </c>
    </row>
    <row r="272" spans="1:10">
      <c r="A272" s="192" t="s">
        <v>407</v>
      </c>
      <c r="B272" s="193"/>
      <c r="C272" s="193"/>
      <c r="D272" s="193"/>
      <c r="E272" s="193"/>
      <c r="F272" s="193"/>
      <c r="G272" s="193"/>
      <c r="H272" s="193"/>
      <c r="I272" s="193"/>
      <c r="J272" s="194"/>
    </row>
    <row r="273" spans="1:10" ht="14.25">
      <c r="A273" s="26" t="s">
        <v>432</v>
      </c>
      <c r="B273" s="65" t="s">
        <v>409</v>
      </c>
      <c r="C273" s="57" t="s">
        <v>18</v>
      </c>
      <c r="D273" s="60">
        <v>0</v>
      </c>
      <c r="E273" s="28">
        <v>0</v>
      </c>
      <c r="F273" s="33" t="e">
        <f t="shared" ref="F273:F341" si="39">I273/D273</f>
        <v>#DIV/0!</v>
      </c>
      <c r="G273" s="71">
        <f t="shared" ref="G273:G341" si="40">D273*E273</f>
        <v>0</v>
      </c>
      <c r="H273" s="30"/>
      <c r="I273" s="71">
        <f t="shared" ref="I273:I341" si="41">(G273*H273%)+G273</f>
        <v>0</v>
      </c>
      <c r="J273" s="148">
        <f>G342/4.4536</f>
        <v>0</v>
      </c>
    </row>
    <row r="274" spans="1:10" ht="14.25">
      <c r="A274" s="26" t="s">
        <v>434</v>
      </c>
      <c r="B274" s="65" t="s">
        <v>411</v>
      </c>
      <c r="C274" s="57" t="s">
        <v>18</v>
      </c>
      <c r="D274" s="60">
        <v>0</v>
      </c>
      <c r="E274" s="28">
        <v>0</v>
      </c>
      <c r="F274" s="33" t="e">
        <f t="shared" si="39"/>
        <v>#DIV/0!</v>
      </c>
      <c r="G274" s="71">
        <f t="shared" si="40"/>
        <v>0</v>
      </c>
      <c r="H274" s="30"/>
      <c r="I274" s="71">
        <f t="shared" si="41"/>
        <v>0</v>
      </c>
      <c r="J274" s="149"/>
    </row>
    <row r="275" spans="1:10" ht="14.25">
      <c r="A275" s="26" t="s">
        <v>436</v>
      </c>
      <c r="B275" s="65" t="s">
        <v>413</v>
      </c>
      <c r="C275" s="57" t="s">
        <v>18</v>
      </c>
      <c r="D275" s="60">
        <v>0</v>
      </c>
      <c r="E275" s="28">
        <v>0</v>
      </c>
      <c r="F275" s="33" t="e">
        <f t="shared" si="39"/>
        <v>#DIV/0!</v>
      </c>
      <c r="G275" s="71">
        <f t="shared" si="40"/>
        <v>0</v>
      </c>
      <c r="H275" s="30"/>
      <c r="I275" s="71">
        <f t="shared" si="41"/>
        <v>0</v>
      </c>
      <c r="J275" s="149"/>
    </row>
    <row r="276" spans="1:10" ht="14.25">
      <c r="A276" s="26" t="s">
        <v>438</v>
      </c>
      <c r="B276" s="65" t="s">
        <v>415</v>
      </c>
      <c r="C276" s="57" t="s">
        <v>397</v>
      </c>
      <c r="D276" s="60">
        <v>0</v>
      </c>
      <c r="E276" s="28">
        <v>0</v>
      </c>
      <c r="F276" s="33" t="e">
        <f t="shared" si="39"/>
        <v>#DIV/0!</v>
      </c>
      <c r="G276" s="71">
        <f t="shared" si="40"/>
        <v>0</v>
      </c>
      <c r="H276" s="30"/>
      <c r="I276" s="71">
        <f t="shared" si="41"/>
        <v>0</v>
      </c>
      <c r="J276" s="149"/>
    </row>
    <row r="277" spans="1:10" ht="14.25">
      <c r="A277" s="26" t="s">
        <v>440</v>
      </c>
      <c r="B277" s="32" t="s">
        <v>788</v>
      </c>
      <c r="C277" s="57" t="s">
        <v>18</v>
      </c>
      <c r="D277" s="60">
        <v>0</v>
      </c>
      <c r="E277" s="28">
        <v>0</v>
      </c>
      <c r="F277" s="33" t="e">
        <f t="shared" si="39"/>
        <v>#DIV/0!</v>
      </c>
      <c r="G277" s="71">
        <f t="shared" si="40"/>
        <v>0</v>
      </c>
      <c r="H277" s="30"/>
      <c r="I277" s="71">
        <f t="shared" si="41"/>
        <v>0</v>
      </c>
      <c r="J277" s="149"/>
    </row>
    <row r="278" spans="1:10" ht="14.25">
      <c r="A278" s="26" t="s">
        <v>442</v>
      </c>
      <c r="B278" s="32" t="s">
        <v>789</v>
      </c>
      <c r="C278" s="57" t="s">
        <v>18</v>
      </c>
      <c r="D278" s="60">
        <v>0</v>
      </c>
      <c r="E278" s="28">
        <v>0</v>
      </c>
      <c r="F278" s="33" t="e">
        <f t="shared" si="39"/>
        <v>#DIV/0!</v>
      </c>
      <c r="G278" s="71">
        <f t="shared" si="40"/>
        <v>0</v>
      </c>
      <c r="H278" s="30"/>
      <c r="I278" s="71">
        <f t="shared" si="41"/>
        <v>0</v>
      </c>
      <c r="J278" s="149"/>
    </row>
    <row r="279" spans="1:10" ht="14.25">
      <c r="A279" s="26" t="s">
        <v>444</v>
      </c>
      <c r="B279" s="32" t="s">
        <v>790</v>
      </c>
      <c r="C279" s="57" t="s">
        <v>18</v>
      </c>
      <c r="D279" s="60">
        <v>0</v>
      </c>
      <c r="E279" s="28">
        <v>0</v>
      </c>
      <c r="F279" s="33" t="e">
        <f t="shared" si="39"/>
        <v>#DIV/0!</v>
      </c>
      <c r="G279" s="71">
        <f t="shared" si="40"/>
        <v>0</v>
      </c>
      <c r="H279" s="30"/>
      <c r="I279" s="71">
        <f t="shared" si="41"/>
        <v>0</v>
      </c>
      <c r="J279" s="149"/>
    </row>
    <row r="280" spans="1:10" ht="14.25">
      <c r="A280" s="26" t="s">
        <v>446</v>
      </c>
      <c r="B280" s="32" t="s">
        <v>791</v>
      </c>
      <c r="C280" s="57" t="s">
        <v>18</v>
      </c>
      <c r="D280" s="60">
        <v>0</v>
      </c>
      <c r="E280" s="28">
        <v>0</v>
      </c>
      <c r="F280" s="33" t="e">
        <f t="shared" si="39"/>
        <v>#DIV/0!</v>
      </c>
      <c r="G280" s="71">
        <f t="shared" si="40"/>
        <v>0</v>
      </c>
      <c r="H280" s="30"/>
      <c r="I280" s="71">
        <f t="shared" si="41"/>
        <v>0</v>
      </c>
      <c r="J280" s="149"/>
    </row>
    <row r="281" spans="1:10" ht="14.25">
      <c r="A281" s="26" t="s">
        <v>448</v>
      </c>
      <c r="B281" s="32" t="s">
        <v>792</v>
      </c>
      <c r="C281" s="57" t="s">
        <v>18</v>
      </c>
      <c r="D281" s="60">
        <v>0</v>
      </c>
      <c r="E281" s="28">
        <v>0</v>
      </c>
      <c r="F281" s="33" t="e">
        <f t="shared" si="39"/>
        <v>#DIV/0!</v>
      </c>
      <c r="G281" s="71">
        <f t="shared" si="40"/>
        <v>0</v>
      </c>
      <c r="H281" s="30"/>
      <c r="I281" s="71">
        <f t="shared" si="41"/>
        <v>0</v>
      </c>
      <c r="J281" s="149"/>
    </row>
    <row r="282" spans="1:10" ht="14.25">
      <c r="A282" s="26" t="s">
        <v>450</v>
      </c>
      <c r="B282" s="65" t="s">
        <v>417</v>
      </c>
      <c r="C282" s="57" t="s">
        <v>18</v>
      </c>
      <c r="D282" s="60">
        <v>0</v>
      </c>
      <c r="E282" s="28">
        <v>0</v>
      </c>
      <c r="F282" s="33" t="e">
        <f t="shared" si="39"/>
        <v>#DIV/0!</v>
      </c>
      <c r="G282" s="71">
        <f t="shared" si="40"/>
        <v>0</v>
      </c>
      <c r="H282" s="30"/>
      <c r="I282" s="71">
        <f t="shared" si="41"/>
        <v>0</v>
      </c>
      <c r="J282" s="149"/>
    </row>
    <row r="283" spans="1:10" ht="14.25">
      <c r="A283" s="26" t="s">
        <v>452</v>
      </c>
      <c r="B283" s="65" t="s">
        <v>419</v>
      </c>
      <c r="C283" s="57" t="s">
        <v>397</v>
      </c>
      <c r="D283" s="60">
        <v>0</v>
      </c>
      <c r="E283" s="28">
        <v>0</v>
      </c>
      <c r="F283" s="33" t="e">
        <f t="shared" si="39"/>
        <v>#DIV/0!</v>
      </c>
      <c r="G283" s="71">
        <f t="shared" si="40"/>
        <v>0</v>
      </c>
      <c r="H283" s="30"/>
      <c r="I283" s="71">
        <f t="shared" si="41"/>
        <v>0</v>
      </c>
      <c r="J283" s="149"/>
    </row>
    <row r="284" spans="1:10" ht="14.25">
      <c r="A284" s="26" t="s">
        <v>454</v>
      </c>
      <c r="B284" s="65" t="s">
        <v>421</v>
      </c>
      <c r="C284" s="57" t="s">
        <v>397</v>
      </c>
      <c r="D284" s="60">
        <v>0</v>
      </c>
      <c r="E284" s="28">
        <v>0</v>
      </c>
      <c r="F284" s="33" t="e">
        <f t="shared" si="39"/>
        <v>#DIV/0!</v>
      </c>
      <c r="G284" s="71">
        <f t="shared" si="40"/>
        <v>0</v>
      </c>
      <c r="H284" s="30"/>
      <c r="I284" s="71">
        <f t="shared" si="41"/>
        <v>0</v>
      </c>
      <c r="J284" s="149"/>
    </row>
    <row r="285" spans="1:10" ht="14.25">
      <c r="A285" s="26" t="s">
        <v>456</v>
      </c>
      <c r="B285" s="65" t="s">
        <v>423</v>
      </c>
      <c r="C285" s="57" t="s">
        <v>18</v>
      </c>
      <c r="D285" s="60">
        <v>0</v>
      </c>
      <c r="E285" s="28">
        <v>0</v>
      </c>
      <c r="F285" s="33" t="e">
        <f t="shared" si="39"/>
        <v>#DIV/0!</v>
      </c>
      <c r="G285" s="71">
        <f t="shared" si="40"/>
        <v>0</v>
      </c>
      <c r="H285" s="30"/>
      <c r="I285" s="71">
        <f t="shared" si="41"/>
        <v>0</v>
      </c>
      <c r="J285" s="149"/>
    </row>
    <row r="286" spans="1:10" ht="14.25">
      <c r="A286" s="26" t="s">
        <v>458</v>
      </c>
      <c r="B286" s="65" t="s">
        <v>425</v>
      </c>
      <c r="C286" s="57" t="s">
        <v>18</v>
      </c>
      <c r="D286" s="60">
        <v>0</v>
      </c>
      <c r="E286" s="28">
        <v>0</v>
      </c>
      <c r="F286" s="33" t="e">
        <f t="shared" si="39"/>
        <v>#DIV/0!</v>
      </c>
      <c r="G286" s="71">
        <f t="shared" si="40"/>
        <v>0</v>
      </c>
      <c r="H286" s="30"/>
      <c r="I286" s="71">
        <f t="shared" si="41"/>
        <v>0</v>
      </c>
      <c r="J286" s="149"/>
    </row>
    <row r="287" spans="1:10" ht="14.25">
      <c r="A287" s="26" t="s">
        <v>460</v>
      </c>
      <c r="B287" s="65" t="s">
        <v>427</v>
      </c>
      <c r="C287" s="57" t="s">
        <v>18</v>
      </c>
      <c r="D287" s="60">
        <v>0</v>
      </c>
      <c r="E287" s="28">
        <v>0</v>
      </c>
      <c r="F287" s="33" t="e">
        <f t="shared" si="39"/>
        <v>#DIV/0!</v>
      </c>
      <c r="G287" s="71">
        <f t="shared" si="40"/>
        <v>0</v>
      </c>
      <c r="H287" s="30"/>
      <c r="I287" s="71">
        <f t="shared" si="41"/>
        <v>0</v>
      </c>
      <c r="J287" s="149"/>
    </row>
    <row r="288" spans="1:10" ht="15">
      <c r="A288" s="26" t="s">
        <v>461</v>
      </c>
      <c r="B288" s="56" t="s">
        <v>429</v>
      </c>
      <c r="C288" s="57" t="s">
        <v>18</v>
      </c>
      <c r="D288" s="60">
        <v>0</v>
      </c>
      <c r="E288" s="28">
        <v>0</v>
      </c>
      <c r="F288" s="33" t="e">
        <f t="shared" si="39"/>
        <v>#DIV/0!</v>
      </c>
      <c r="G288" s="71">
        <f t="shared" si="40"/>
        <v>0</v>
      </c>
      <c r="H288" s="30"/>
      <c r="I288" s="71">
        <f t="shared" si="41"/>
        <v>0</v>
      </c>
      <c r="J288" s="149"/>
    </row>
    <row r="289" spans="1:10" ht="14.25">
      <c r="A289" s="26" t="s">
        <v>463</v>
      </c>
      <c r="B289" s="65" t="s">
        <v>431</v>
      </c>
      <c r="C289" s="57" t="s">
        <v>18</v>
      </c>
      <c r="D289" s="60">
        <v>0</v>
      </c>
      <c r="E289" s="28">
        <v>0</v>
      </c>
      <c r="F289" s="33" t="e">
        <f t="shared" si="39"/>
        <v>#DIV/0!</v>
      </c>
      <c r="G289" s="71">
        <f t="shared" si="40"/>
        <v>0</v>
      </c>
      <c r="H289" s="30"/>
      <c r="I289" s="71">
        <f t="shared" si="41"/>
        <v>0</v>
      </c>
      <c r="J289" s="149"/>
    </row>
    <row r="290" spans="1:10" ht="14.25">
      <c r="A290" s="26" t="s">
        <v>465</v>
      </c>
      <c r="B290" s="65" t="s">
        <v>433</v>
      </c>
      <c r="C290" s="57" t="s">
        <v>18</v>
      </c>
      <c r="D290" s="60">
        <v>0</v>
      </c>
      <c r="E290" s="28">
        <v>0</v>
      </c>
      <c r="F290" s="33" t="e">
        <f t="shared" si="39"/>
        <v>#DIV/0!</v>
      </c>
      <c r="G290" s="71">
        <f t="shared" si="40"/>
        <v>0</v>
      </c>
      <c r="H290" s="30"/>
      <c r="I290" s="71">
        <f t="shared" si="41"/>
        <v>0</v>
      </c>
      <c r="J290" s="149"/>
    </row>
    <row r="291" spans="1:10" ht="15">
      <c r="A291" s="26" t="s">
        <v>467</v>
      </c>
      <c r="B291" s="56" t="s">
        <v>435</v>
      </c>
      <c r="C291" s="57" t="s">
        <v>18</v>
      </c>
      <c r="D291" s="60">
        <v>0</v>
      </c>
      <c r="E291" s="28">
        <v>0</v>
      </c>
      <c r="F291" s="33" t="e">
        <f t="shared" si="39"/>
        <v>#DIV/0!</v>
      </c>
      <c r="G291" s="71">
        <f t="shared" si="40"/>
        <v>0</v>
      </c>
      <c r="H291" s="30"/>
      <c r="I291" s="71">
        <f t="shared" si="41"/>
        <v>0</v>
      </c>
      <c r="J291" s="149"/>
    </row>
    <row r="292" spans="1:10" ht="15">
      <c r="A292" s="26" t="s">
        <v>469</v>
      </c>
      <c r="B292" s="56" t="s">
        <v>437</v>
      </c>
      <c r="C292" s="57" t="s">
        <v>18</v>
      </c>
      <c r="D292" s="60">
        <v>0</v>
      </c>
      <c r="E292" s="28">
        <v>0</v>
      </c>
      <c r="F292" s="33" t="e">
        <f t="shared" si="39"/>
        <v>#DIV/0!</v>
      </c>
      <c r="G292" s="71">
        <f t="shared" si="40"/>
        <v>0</v>
      </c>
      <c r="H292" s="30"/>
      <c r="I292" s="71">
        <f t="shared" si="41"/>
        <v>0</v>
      </c>
      <c r="J292" s="149"/>
    </row>
    <row r="293" spans="1:10" ht="14.25">
      <c r="A293" s="26" t="s">
        <v>471</v>
      </c>
      <c r="B293" s="65" t="s">
        <v>439</v>
      </c>
      <c r="C293" s="57" t="s">
        <v>18</v>
      </c>
      <c r="D293" s="60">
        <v>0</v>
      </c>
      <c r="E293" s="28">
        <v>0</v>
      </c>
      <c r="F293" s="33" t="e">
        <f t="shared" si="39"/>
        <v>#DIV/0!</v>
      </c>
      <c r="G293" s="71">
        <f t="shared" si="40"/>
        <v>0</v>
      </c>
      <c r="H293" s="30"/>
      <c r="I293" s="71">
        <f t="shared" si="41"/>
        <v>0</v>
      </c>
      <c r="J293" s="149"/>
    </row>
    <row r="294" spans="1:10" ht="15">
      <c r="A294" s="26" t="s">
        <v>473</v>
      </c>
      <c r="B294" s="56" t="s">
        <v>441</v>
      </c>
      <c r="C294" s="58" t="s">
        <v>18</v>
      </c>
      <c r="D294" s="60">
        <v>0</v>
      </c>
      <c r="E294" s="28">
        <v>0</v>
      </c>
      <c r="F294" s="33" t="e">
        <f t="shared" si="39"/>
        <v>#DIV/0!</v>
      </c>
      <c r="G294" s="71">
        <f t="shared" si="40"/>
        <v>0</v>
      </c>
      <c r="H294" s="30"/>
      <c r="I294" s="71">
        <f t="shared" si="41"/>
        <v>0</v>
      </c>
      <c r="J294" s="149"/>
    </row>
    <row r="295" spans="1:10" ht="15">
      <c r="A295" s="26" t="s">
        <v>475</v>
      </c>
      <c r="B295" s="56" t="s">
        <v>443</v>
      </c>
      <c r="C295" s="57" t="s">
        <v>18</v>
      </c>
      <c r="D295" s="60">
        <v>0</v>
      </c>
      <c r="E295" s="28">
        <v>0</v>
      </c>
      <c r="F295" s="33" t="e">
        <f t="shared" si="39"/>
        <v>#DIV/0!</v>
      </c>
      <c r="G295" s="71">
        <f t="shared" si="40"/>
        <v>0</v>
      </c>
      <c r="H295" s="30"/>
      <c r="I295" s="71">
        <f t="shared" si="41"/>
        <v>0</v>
      </c>
      <c r="J295" s="149"/>
    </row>
    <row r="296" spans="1:10" ht="15">
      <c r="A296" s="26" t="s">
        <v>477</v>
      </c>
      <c r="B296" s="51" t="s">
        <v>445</v>
      </c>
      <c r="C296" s="57" t="s">
        <v>397</v>
      </c>
      <c r="D296" s="60">
        <v>0</v>
      </c>
      <c r="E296" s="28">
        <v>0</v>
      </c>
      <c r="F296" s="33" t="e">
        <f t="shared" si="39"/>
        <v>#DIV/0!</v>
      </c>
      <c r="G296" s="71">
        <f t="shared" si="40"/>
        <v>0</v>
      </c>
      <c r="H296" s="30"/>
      <c r="I296" s="71">
        <f t="shared" si="41"/>
        <v>0</v>
      </c>
      <c r="J296" s="149"/>
    </row>
    <row r="297" spans="1:10" ht="15">
      <c r="A297" s="26" t="s">
        <v>479</v>
      </c>
      <c r="B297" s="56" t="s">
        <v>447</v>
      </c>
      <c r="C297" s="57" t="s">
        <v>18</v>
      </c>
      <c r="D297" s="60">
        <v>0</v>
      </c>
      <c r="E297" s="28">
        <v>0</v>
      </c>
      <c r="F297" s="33" t="e">
        <f t="shared" si="39"/>
        <v>#DIV/0!</v>
      </c>
      <c r="G297" s="71">
        <f t="shared" si="40"/>
        <v>0</v>
      </c>
      <c r="H297" s="30"/>
      <c r="I297" s="71">
        <f t="shared" si="41"/>
        <v>0</v>
      </c>
      <c r="J297" s="149"/>
    </row>
    <row r="298" spans="1:10" ht="14.25">
      <c r="A298" s="26" t="s">
        <v>481</v>
      </c>
      <c r="B298" s="65" t="s">
        <v>449</v>
      </c>
      <c r="C298" s="57" t="s">
        <v>18</v>
      </c>
      <c r="D298" s="60">
        <v>0</v>
      </c>
      <c r="E298" s="28">
        <v>0</v>
      </c>
      <c r="F298" s="33" t="e">
        <f t="shared" si="39"/>
        <v>#DIV/0!</v>
      </c>
      <c r="G298" s="71">
        <f t="shared" si="40"/>
        <v>0</v>
      </c>
      <c r="H298" s="30"/>
      <c r="I298" s="71">
        <f t="shared" si="41"/>
        <v>0</v>
      </c>
      <c r="J298" s="149"/>
    </row>
    <row r="299" spans="1:10" ht="14.25">
      <c r="A299" s="26" t="s">
        <v>482</v>
      </c>
      <c r="B299" s="65" t="s">
        <v>451</v>
      </c>
      <c r="C299" s="57" t="s">
        <v>18</v>
      </c>
      <c r="D299" s="60">
        <v>0</v>
      </c>
      <c r="E299" s="28">
        <v>0</v>
      </c>
      <c r="F299" s="33" t="e">
        <f t="shared" si="39"/>
        <v>#DIV/0!</v>
      </c>
      <c r="G299" s="71">
        <f t="shared" si="40"/>
        <v>0</v>
      </c>
      <c r="H299" s="30"/>
      <c r="I299" s="71">
        <f t="shared" si="41"/>
        <v>0</v>
      </c>
      <c r="J299" s="149"/>
    </row>
    <row r="300" spans="1:10" ht="14.25">
      <c r="A300" s="26" t="s">
        <v>484</v>
      </c>
      <c r="B300" s="65" t="s">
        <v>453</v>
      </c>
      <c r="C300" s="57" t="s">
        <v>18</v>
      </c>
      <c r="D300" s="60">
        <v>0</v>
      </c>
      <c r="E300" s="28">
        <v>0</v>
      </c>
      <c r="F300" s="33" t="e">
        <f t="shared" si="39"/>
        <v>#DIV/0!</v>
      </c>
      <c r="G300" s="71">
        <f t="shared" si="40"/>
        <v>0</v>
      </c>
      <c r="H300" s="30"/>
      <c r="I300" s="71">
        <f t="shared" si="41"/>
        <v>0</v>
      </c>
      <c r="J300" s="149"/>
    </row>
    <row r="301" spans="1:10" ht="14.25">
      <c r="A301" s="26" t="s">
        <v>485</v>
      </c>
      <c r="B301" s="65" t="s">
        <v>1133</v>
      </c>
      <c r="C301" s="57" t="s">
        <v>18</v>
      </c>
      <c r="D301" s="60">
        <v>0</v>
      </c>
      <c r="E301" s="28">
        <v>0</v>
      </c>
      <c r="F301" s="33" t="e">
        <f t="shared" si="39"/>
        <v>#DIV/0!</v>
      </c>
      <c r="G301" s="71">
        <f t="shared" si="40"/>
        <v>0</v>
      </c>
      <c r="H301" s="30"/>
      <c r="I301" s="71">
        <f t="shared" si="41"/>
        <v>0</v>
      </c>
      <c r="J301" s="149"/>
    </row>
    <row r="302" spans="1:10" ht="15">
      <c r="A302" s="26" t="s">
        <v>486</v>
      </c>
      <c r="B302" s="56" t="s">
        <v>455</v>
      </c>
      <c r="C302" s="58" t="s">
        <v>397</v>
      </c>
      <c r="D302" s="60">
        <v>0</v>
      </c>
      <c r="E302" s="28">
        <v>0</v>
      </c>
      <c r="F302" s="33" t="e">
        <f t="shared" si="39"/>
        <v>#DIV/0!</v>
      </c>
      <c r="G302" s="71">
        <f t="shared" si="40"/>
        <v>0</v>
      </c>
      <c r="H302" s="30"/>
      <c r="I302" s="71">
        <f t="shared" si="41"/>
        <v>0</v>
      </c>
      <c r="J302" s="149"/>
    </row>
    <row r="303" spans="1:10" ht="14.25">
      <c r="A303" s="26" t="s">
        <v>488</v>
      </c>
      <c r="B303" s="65" t="s">
        <v>457</v>
      </c>
      <c r="C303" s="58" t="s">
        <v>397</v>
      </c>
      <c r="D303" s="60">
        <v>0</v>
      </c>
      <c r="E303" s="28">
        <v>0</v>
      </c>
      <c r="F303" s="33" t="e">
        <f t="shared" si="39"/>
        <v>#DIV/0!</v>
      </c>
      <c r="G303" s="71">
        <f t="shared" si="40"/>
        <v>0</v>
      </c>
      <c r="H303" s="30"/>
      <c r="I303" s="71">
        <f t="shared" si="41"/>
        <v>0</v>
      </c>
      <c r="J303" s="149"/>
    </row>
    <row r="304" spans="1:10" ht="14.25">
      <c r="A304" s="26" t="s">
        <v>489</v>
      </c>
      <c r="B304" s="32" t="s">
        <v>793</v>
      </c>
      <c r="C304" s="57" t="s">
        <v>397</v>
      </c>
      <c r="D304" s="60">
        <v>0</v>
      </c>
      <c r="E304" s="28">
        <v>0</v>
      </c>
      <c r="F304" s="33" t="e">
        <f t="shared" si="39"/>
        <v>#DIV/0!</v>
      </c>
      <c r="G304" s="71">
        <f t="shared" si="40"/>
        <v>0</v>
      </c>
      <c r="H304" s="30"/>
      <c r="I304" s="71">
        <f t="shared" si="41"/>
        <v>0</v>
      </c>
      <c r="J304" s="149"/>
    </row>
    <row r="305" spans="1:10" ht="15">
      <c r="A305" s="26" t="s">
        <v>491</v>
      </c>
      <c r="B305" s="56" t="s">
        <v>459</v>
      </c>
      <c r="C305" s="57" t="s">
        <v>18</v>
      </c>
      <c r="D305" s="60">
        <v>0</v>
      </c>
      <c r="E305" s="28">
        <v>0</v>
      </c>
      <c r="F305" s="33" t="e">
        <f t="shared" si="39"/>
        <v>#DIV/0!</v>
      </c>
      <c r="G305" s="71">
        <f t="shared" si="40"/>
        <v>0</v>
      </c>
      <c r="H305" s="30"/>
      <c r="I305" s="71">
        <f t="shared" si="41"/>
        <v>0</v>
      </c>
      <c r="J305" s="149"/>
    </row>
    <row r="306" spans="1:10" ht="15">
      <c r="A306" s="26" t="s">
        <v>493</v>
      </c>
      <c r="B306" s="56" t="s">
        <v>785</v>
      </c>
      <c r="C306" s="57" t="s">
        <v>18</v>
      </c>
      <c r="D306" s="60">
        <v>0</v>
      </c>
      <c r="E306" s="28">
        <v>0</v>
      </c>
      <c r="F306" s="33" t="e">
        <f t="shared" si="39"/>
        <v>#DIV/0!</v>
      </c>
      <c r="G306" s="71">
        <f t="shared" si="40"/>
        <v>0</v>
      </c>
      <c r="H306" s="30"/>
      <c r="I306" s="71">
        <f t="shared" si="41"/>
        <v>0</v>
      </c>
      <c r="J306" s="149"/>
    </row>
    <row r="307" spans="1:10" ht="14.25">
      <c r="A307" s="26" t="s">
        <v>495</v>
      </c>
      <c r="B307" s="65" t="s">
        <v>462</v>
      </c>
      <c r="C307" s="57" t="s">
        <v>18</v>
      </c>
      <c r="D307" s="60">
        <v>0</v>
      </c>
      <c r="E307" s="28">
        <v>0</v>
      </c>
      <c r="F307" s="33" t="e">
        <f t="shared" si="39"/>
        <v>#DIV/0!</v>
      </c>
      <c r="G307" s="71">
        <f t="shared" si="40"/>
        <v>0</v>
      </c>
      <c r="H307" s="30"/>
      <c r="I307" s="71">
        <f t="shared" si="41"/>
        <v>0</v>
      </c>
      <c r="J307" s="149"/>
    </row>
    <row r="308" spans="1:10" ht="14.25">
      <c r="A308" s="26" t="s">
        <v>497</v>
      </c>
      <c r="B308" s="65" t="s">
        <v>464</v>
      </c>
      <c r="C308" s="57" t="s">
        <v>18</v>
      </c>
      <c r="D308" s="60">
        <v>0</v>
      </c>
      <c r="E308" s="28">
        <v>0</v>
      </c>
      <c r="F308" s="33" t="e">
        <f t="shared" si="39"/>
        <v>#DIV/0!</v>
      </c>
      <c r="G308" s="71">
        <f t="shared" si="40"/>
        <v>0</v>
      </c>
      <c r="H308" s="30"/>
      <c r="I308" s="71">
        <f t="shared" si="41"/>
        <v>0</v>
      </c>
      <c r="J308" s="149"/>
    </row>
    <row r="309" spans="1:10" ht="15">
      <c r="A309" s="26" t="s">
        <v>499</v>
      </c>
      <c r="B309" s="56" t="s">
        <v>466</v>
      </c>
      <c r="C309" s="57" t="s">
        <v>18</v>
      </c>
      <c r="D309" s="60">
        <v>0</v>
      </c>
      <c r="E309" s="28">
        <v>0</v>
      </c>
      <c r="F309" s="33" t="e">
        <f t="shared" si="39"/>
        <v>#DIV/0!</v>
      </c>
      <c r="G309" s="71">
        <f t="shared" si="40"/>
        <v>0</v>
      </c>
      <c r="H309" s="30"/>
      <c r="I309" s="71">
        <f t="shared" si="41"/>
        <v>0</v>
      </c>
      <c r="J309" s="149"/>
    </row>
    <row r="310" spans="1:10" ht="15">
      <c r="A310" s="26" t="s">
        <v>501</v>
      </c>
      <c r="B310" s="56" t="s">
        <v>468</v>
      </c>
      <c r="C310" s="57" t="s">
        <v>18</v>
      </c>
      <c r="D310" s="60">
        <v>0</v>
      </c>
      <c r="E310" s="28">
        <v>0</v>
      </c>
      <c r="F310" s="33" t="e">
        <f t="shared" si="39"/>
        <v>#DIV/0!</v>
      </c>
      <c r="G310" s="71">
        <f t="shared" si="40"/>
        <v>0</v>
      </c>
      <c r="H310" s="30"/>
      <c r="I310" s="71">
        <f t="shared" si="41"/>
        <v>0</v>
      </c>
      <c r="J310" s="149"/>
    </row>
    <row r="311" spans="1:10" ht="14.25">
      <c r="A311" s="26" t="s">
        <v>503</v>
      </c>
      <c r="B311" s="65" t="s">
        <v>470</v>
      </c>
      <c r="C311" s="57" t="s">
        <v>18</v>
      </c>
      <c r="D311" s="60">
        <v>0</v>
      </c>
      <c r="E311" s="28">
        <v>0</v>
      </c>
      <c r="F311" s="33" t="e">
        <f t="shared" si="39"/>
        <v>#DIV/0!</v>
      </c>
      <c r="G311" s="71">
        <f t="shared" si="40"/>
        <v>0</v>
      </c>
      <c r="H311" s="30"/>
      <c r="I311" s="71">
        <f t="shared" si="41"/>
        <v>0</v>
      </c>
      <c r="J311" s="149"/>
    </row>
    <row r="312" spans="1:10" ht="14.25">
      <c r="A312" s="26" t="s">
        <v>505</v>
      </c>
      <c r="B312" s="65" t="s">
        <v>472</v>
      </c>
      <c r="C312" s="57" t="s">
        <v>18</v>
      </c>
      <c r="D312" s="60">
        <v>0</v>
      </c>
      <c r="E312" s="28">
        <v>0</v>
      </c>
      <c r="F312" s="33" t="e">
        <f t="shared" si="39"/>
        <v>#DIV/0!</v>
      </c>
      <c r="G312" s="71">
        <f t="shared" si="40"/>
        <v>0</v>
      </c>
      <c r="H312" s="30"/>
      <c r="I312" s="71">
        <f t="shared" si="41"/>
        <v>0</v>
      </c>
      <c r="J312" s="149"/>
    </row>
    <row r="313" spans="1:10" ht="15">
      <c r="A313" s="26" t="s">
        <v>507</v>
      </c>
      <c r="B313" s="56" t="s">
        <v>474</v>
      </c>
      <c r="C313" s="57" t="s">
        <v>18</v>
      </c>
      <c r="D313" s="60">
        <v>0</v>
      </c>
      <c r="E313" s="28">
        <v>0</v>
      </c>
      <c r="F313" s="33" t="e">
        <f t="shared" si="39"/>
        <v>#DIV/0!</v>
      </c>
      <c r="G313" s="71">
        <f t="shared" si="40"/>
        <v>0</v>
      </c>
      <c r="H313" s="30"/>
      <c r="I313" s="71">
        <f t="shared" si="41"/>
        <v>0</v>
      </c>
      <c r="J313" s="149"/>
    </row>
    <row r="314" spans="1:10" ht="15">
      <c r="A314" s="26" t="s">
        <v>509</v>
      </c>
      <c r="B314" s="51" t="s">
        <v>476</v>
      </c>
      <c r="C314" s="57" t="s">
        <v>18</v>
      </c>
      <c r="D314" s="60">
        <v>0</v>
      </c>
      <c r="E314" s="28">
        <v>0</v>
      </c>
      <c r="F314" s="33" t="e">
        <f t="shared" si="39"/>
        <v>#DIV/0!</v>
      </c>
      <c r="G314" s="71">
        <f t="shared" si="40"/>
        <v>0</v>
      </c>
      <c r="H314" s="30"/>
      <c r="I314" s="71">
        <f t="shared" si="41"/>
        <v>0</v>
      </c>
      <c r="J314" s="149"/>
    </row>
    <row r="315" spans="1:10" ht="15">
      <c r="A315" s="26" t="s">
        <v>511</v>
      </c>
      <c r="B315" s="51" t="s">
        <v>478</v>
      </c>
      <c r="C315" s="57" t="s">
        <v>18</v>
      </c>
      <c r="D315" s="60">
        <v>0</v>
      </c>
      <c r="E315" s="28">
        <v>0</v>
      </c>
      <c r="F315" s="33" t="e">
        <f t="shared" si="39"/>
        <v>#DIV/0!</v>
      </c>
      <c r="G315" s="71">
        <f t="shared" si="40"/>
        <v>0</v>
      </c>
      <c r="H315" s="30"/>
      <c r="I315" s="71">
        <f t="shared" si="41"/>
        <v>0</v>
      </c>
      <c r="J315" s="149"/>
    </row>
    <row r="316" spans="1:10" ht="14.25">
      <c r="A316" s="26" t="s">
        <v>513</v>
      </c>
      <c r="B316" s="32" t="s">
        <v>480</v>
      </c>
      <c r="C316" s="57" t="s">
        <v>18</v>
      </c>
      <c r="D316" s="60">
        <v>0</v>
      </c>
      <c r="E316" s="28">
        <v>0</v>
      </c>
      <c r="F316" s="33" t="e">
        <f t="shared" si="39"/>
        <v>#DIV/0!</v>
      </c>
      <c r="G316" s="71">
        <f t="shared" si="40"/>
        <v>0</v>
      </c>
      <c r="H316" s="30"/>
      <c r="I316" s="71">
        <f t="shared" si="41"/>
        <v>0</v>
      </c>
      <c r="J316" s="149"/>
    </row>
    <row r="317" spans="1:10" ht="14.25">
      <c r="A317" s="26" t="s">
        <v>515</v>
      </c>
      <c r="B317" s="32" t="s">
        <v>109</v>
      </c>
      <c r="C317" s="57" t="s">
        <v>18</v>
      </c>
      <c r="D317" s="60">
        <v>0</v>
      </c>
      <c r="E317" s="28">
        <v>0</v>
      </c>
      <c r="F317" s="33" t="e">
        <f t="shared" si="39"/>
        <v>#DIV/0!</v>
      </c>
      <c r="G317" s="71">
        <f t="shared" si="40"/>
        <v>0</v>
      </c>
      <c r="H317" s="30"/>
      <c r="I317" s="71">
        <f t="shared" si="41"/>
        <v>0</v>
      </c>
      <c r="J317" s="149"/>
    </row>
    <row r="318" spans="1:10" ht="14.25">
      <c r="A318" s="26" t="s">
        <v>517</v>
      </c>
      <c r="B318" s="32" t="s">
        <v>483</v>
      </c>
      <c r="C318" s="57" t="s">
        <v>18</v>
      </c>
      <c r="D318" s="60">
        <v>0</v>
      </c>
      <c r="E318" s="28">
        <v>0</v>
      </c>
      <c r="F318" s="33" t="e">
        <f t="shared" si="39"/>
        <v>#DIV/0!</v>
      </c>
      <c r="G318" s="71">
        <f t="shared" si="40"/>
        <v>0</v>
      </c>
      <c r="H318" s="30"/>
      <c r="I318" s="71">
        <f t="shared" si="41"/>
        <v>0</v>
      </c>
      <c r="J318" s="149"/>
    </row>
    <row r="319" spans="1:10" ht="15">
      <c r="A319" s="26" t="s">
        <v>519</v>
      </c>
      <c r="B319" s="51" t="s">
        <v>46</v>
      </c>
      <c r="C319" s="57" t="s">
        <v>18</v>
      </c>
      <c r="D319" s="60">
        <v>0</v>
      </c>
      <c r="E319" s="28">
        <v>0</v>
      </c>
      <c r="F319" s="33" t="e">
        <f t="shared" si="39"/>
        <v>#DIV/0!</v>
      </c>
      <c r="G319" s="71">
        <f t="shared" si="40"/>
        <v>0</v>
      </c>
      <c r="H319" s="30"/>
      <c r="I319" s="71">
        <f t="shared" si="41"/>
        <v>0</v>
      </c>
      <c r="J319" s="149"/>
    </row>
    <row r="320" spans="1:10" ht="14.25">
      <c r="A320" s="26" t="s">
        <v>521</v>
      </c>
      <c r="B320" s="32" t="s">
        <v>786</v>
      </c>
      <c r="C320" s="57" t="s">
        <v>18</v>
      </c>
      <c r="D320" s="60">
        <v>0</v>
      </c>
      <c r="E320" s="28">
        <v>0</v>
      </c>
      <c r="F320" s="33" t="e">
        <f t="shared" si="39"/>
        <v>#DIV/0!</v>
      </c>
      <c r="G320" s="71">
        <f t="shared" si="40"/>
        <v>0</v>
      </c>
      <c r="H320" s="30"/>
      <c r="I320" s="71">
        <f t="shared" si="41"/>
        <v>0</v>
      </c>
      <c r="J320" s="149"/>
    </row>
    <row r="321" spans="1:10" ht="14.25">
      <c r="A321" s="26" t="s">
        <v>523</v>
      </c>
      <c r="B321" s="32" t="s">
        <v>487</v>
      </c>
      <c r="C321" s="57" t="s">
        <v>18</v>
      </c>
      <c r="D321" s="60">
        <v>0</v>
      </c>
      <c r="E321" s="28">
        <v>0</v>
      </c>
      <c r="F321" s="33" t="e">
        <f t="shared" si="39"/>
        <v>#DIV/0!</v>
      </c>
      <c r="G321" s="71">
        <f t="shared" si="40"/>
        <v>0</v>
      </c>
      <c r="H321" s="30"/>
      <c r="I321" s="71">
        <f t="shared" si="41"/>
        <v>0</v>
      </c>
      <c r="J321" s="149"/>
    </row>
    <row r="322" spans="1:10" ht="14.25">
      <c r="A322" s="26" t="s">
        <v>525</v>
      </c>
      <c r="B322" s="32" t="s">
        <v>787</v>
      </c>
      <c r="C322" s="57" t="s">
        <v>18</v>
      </c>
      <c r="D322" s="60">
        <v>0</v>
      </c>
      <c r="E322" s="28">
        <v>0</v>
      </c>
      <c r="F322" s="33" t="e">
        <f t="shared" si="39"/>
        <v>#DIV/0!</v>
      </c>
      <c r="G322" s="71">
        <f t="shared" si="40"/>
        <v>0</v>
      </c>
      <c r="H322" s="30"/>
      <c r="I322" s="71">
        <f t="shared" si="41"/>
        <v>0</v>
      </c>
      <c r="J322" s="149"/>
    </row>
    <row r="323" spans="1:10" ht="14.25">
      <c r="A323" s="26" t="s">
        <v>526</v>
      </c>
      <c r="B323" s="32" t="s">
        <v>795</v>
      </c>
      <c r="C323" s="57" t="s">
        <v>18</v>
      </c>
      <c r="D323" s="60">
        <v>0</v>
      </c>
      <c r="E323" s="28">
        <v>0</v>
      </c>
      <c r="F323" s="33" t="e">
        <f t="shared" si="39"/>
        <v>#DIV/0!</v>
      </c>
      <c r="G323" s="71">
        <f t="shared" si="40"/>
        <v>0</v>
      </c>
      <c r="H323" s="30"/>
      <c r="I323" s="71">
        <f t="shared" si="41"/>
        <v>0</v>
      </c>
      <c r="J323" s="149"/>
    </row>
    <row r="324" spans="1:10" ht="14.25">
      <c r="A324" s="26" t="s">
        <v>528</v>
      </c>
      <c r="B324" s="32" t="s">
        <v>896</v>
      </c>
      <c r="C324" s="57" t="s">
        <v>18</v>
      </c>
      <c r="D324" s="60">
        <v>0</v>
      </c>
      <c r="E324" s="28">
        <v>0</v>
      </c>
      <c r="F324" s="33" t="e">
        <f t="shared" si="39"/>
        <v>#DIV/0!</v>
      </c>
      <c r="G324" s="71">
        <f t="shared" si="40"/>
        <v>0</v>
      </c>
      <c r="H324" s="30"/>
      <c r="I324" s="71">
        <f t="shared" si="41"/>
        <v>0</v>
      </c>
      <c r="J324" s="149"/>
    </row>
    <row r="325" spans="1:10" ht="14.25">
      <c r="A325" s="26" t="s">
        <v>530</v>
      </c>
      <c r="B325" s="32" t="s">
        <v>490</v>
      </c>
      <c r="C325" s="57" t="s">
        <v>18</v>
      </c>
      <c r="D325" s="60">
        <v>0</v>
      </c>
      <c r="E325" s="28">
        <v>0</v>
      </c>
      <c r="F325" s="33" t="e">
        <f t="shared" si="39"/>
        <v>#DIV/0!</v>
      </c>
      <c r="G325" s="71">
        <f t="shared" si="40"/>
        <v>0</v>
      </c>
      <c r="H325" s="30"/>
      <c r="I325" s="71">
        <f t="shared" si="41"/>
        <v>0</v>
      </c>
      <c r="J325" s="149"/>
    </row>
    <row r="326" spans="1:10" ht="14.25">
      <c r="A326" s="26" t="s">
        <v>532</v>
      </c>
      <c r="B326" s="32" t="s">
        <v>492</v>
      </c>
      <c r="C326" s="59" t="s">
        <v>18</v>
      </c>
      <c r="D326" s="60">
        <v>0</v>
      </c>
      <c r="E326" s="28">
        <v>0</v>
      </c>
      <c r="F326" s="33" t="e">
        <f t="shared" si="39"/>
        <v>#DIV/0!</v>
      </c>
      <c r="G326" s="71">
        <f t="shared" si="40"/>
        <v>0</v>
      </c>
      <c r="H326" s="30"/>
      <c r="I326" s="71">
        <f t="shared" si="41"/>
        <v>0</v>
      </c>
      <c r="J326" s="149"/>
    </row>
    <row r="327" spans="1:10" ht="14.25">
      <c r="A327" s="26" t="s">
        <v>533</v>
      </c>
      <c r="B327" s="32" t="s">
        <v>494</v>
      </c>
      <c r="C327" s="59" t="s">
        <v>18</v>
      </c>
      <c r="D327" s="60">
        <v>0</v>
      </c>
      <c r="E327" s="28">
        <v>0</v>
      </c>
      <c r="F327" s="33" t="e">
        <f t="shared" si="39"/>
        <v>#DIV/0!</v>
      </c>
      <c r="G327" s="71">
        <f t="shared" si="40"/>
        <v>0</v>
      </c>
      <c r="H327" s="30"/>
      <c r="I327" s="71">
        <f t="shared" si="41"/>
        <v>0</v>
      </c>
      <c r="J327" s="149"/>
    </row>
    <row r="328" spans="1:10" ht="14.25">
      <c r="A328" s="26" t="s">
        <v>535</v>
      </c>
      <c r="B328" s="32" t="s">
        <v>496</v>
      </c>
      <c r="C328" s="57" t="s">
        <v>18</v>
      </c>
      <c r="D328" s="60">
        <v>0</v>
      </c>
      <c r="E328" s="28">
        <v>0</v>
      </c>
      <c r="F328" s="33" t="e">
        <f t="shared" si="39"/>
        <v>#DIV/0!</v>
      </c>
      <c r="G328" s="71">
        <f t="shared" si="40"/>
        <v>0</v>
      </c>
      <c r="H328" s="30"/>
      <c r="I328" s="71">
        <f t="shared" si="41"/>
        <v>0</v>
      </c>
      <c r="J328" s="149"/>
    </row>
    <row r="329" spans="1:10" ht="14.25">
      <c r="A329" s="26" t="s">
        <v>537</v>
      </c>
      <c r="B329" s="32" t="s">
        <v>498</v>
      </c>
      <c r="C329" s="57" t="s">
        <v>18</v>
      </c>
      <c r="D329" s="60">
        <v>0</v>
      </c>
      <c r="E329" s="28">
        <v>0</v>
      </c>
      <c r="F329" s="33" t="e">
        <f t="shared" si="39"/>
        <v>#DIV/0!</v>
      </c>
      <c r="G329" s="71">
        <f t="shared" si="40"/>
        <v>0</v>
      </c>
      <c r="H329" s="30"/>
      <c r="I329" s="71">
        <f t="shared" si="41"/>
        <v>0</v>
      </c>
      <c r="J329" s="149"/>
    </row>
    <row r="330" spans="1:10" ht="14.25">
      <c r="A330" s="26" t="s">
        <v>539</v>
      </c>
      <c r="B330" s="32" t="s">
        <v>500</v>
      </c>
      <c r="C330" s="57" t="s">
        <v>18</v>
      </c>
      <c r="D330" s="60">
        <v>0</v>
      </c>
      <c r="E330" s="28">
        <v>0</v>
      </c>
      <c r="F330" s="33" t="e">
        <f t="shared" si="39"/>
        <v>#DIV/0!</v>
      </c>
      <c r="G330" s="71">
        <f t="shared" si="40"/>
        <v>0</v>
      </c>
      <c r="H330" s="30"/>
      <c r="I330" s="71">
        <f t="shared" si="41"/>
        <v>0</v>
      </c>
      <c r="J330" s="149"/>
    </row>
    <row r="331" spans="1:10" ht="14.25">
      <c r="A331" s="26" t="s">
        <v>542</v>
      </c>
      <c r="B331" s="32" t="s">
        <v>794</v>
      </c>
      <c r="C331" s="57" t="s">
        <v>18</v>
      </c>
      <c r="D331" s="60">
        <v>0</v>
      </c>
      <c r="E331" s="28">
        <v>0</v>
      </c>
      <c r="F331" s="33" t="e">
        <f t="shared" si="39"/>
        <v>#DIV/0!</v>
      </c>
      <c r="G331" s="71">
        <f t="shared" si="40"/>
        <v>0</v>
      </c>
      <c r="H331" s="30"/>
      <c r="I331" s="71">
        <f t="shared" si="41"/>
        <v>0</v>
      </c>
      <c r="J331" s="149"/>
    </row>
    <row r="332" spans="1:10" ht="14.25">
      <c r="A332" s="26" t="s">
        <v>544</v>
      </c>
      <c r="B332" s="32" t="s">
        <v>504</v>
      </c>
      <c r="C332" s="57" t="s">
        <v>18</v>
      </c>
      <c r="D332" s="60">
        <v>0</v>
      </c>
      <c r="E332" s="28">
        <v>0</v>
      </c>
      <c r="F332" s="33" t="e">
        <f t="shared" si="39"/>
        <v>#DIV/0!</v>
      </c>
      <c r="G332" s="71">
        <f t="shared" si="40"/>
        <v>0</v>
      </c>
      <c r="H332" s="30"/>
      <c r="I332" s="71">
        <f t="shared" si="41"/>
        <v>0</v>
      </c>
      <c r="J332" s="149"/>
    </row>
    <row r="333" spans="1:10" ht="14.25">
      <c r="A333" s="26" t="s">
        <v>545</v>
      </c>
      <c r="B333" s="32" t="s">
        <v>502</v>
      </c>
      <c r="C333" s="57" t="s">
        <v>18</v>
      </c>
      <c r="D333" s="60">
        <v>0</v>
      </c>
      <c r="E333" s="28">
        <v>0</v>
      </c>
      <c r="F333" s="33" t="e">
        <f t="shared" si="39"/>
        <v>#DIV/0!</v>
      </c>
      <c r="G333" s="71">
        <f t="shared" si="40"/>
        <v>0</v>
      </c>
      <c r="H333" s="30"/>
      <c r="I333" s="71">
        <f t="shared" si="41"/>
        <v>0</v>
      </c>
      <c r="J333" s="149"/>
    </row>
    <row r="334" spans="1:10" ht="14.25">
      <c r="A334" s="26" t="s">
        <v>547</v>
      </c>
      <c r="B334" s="32" t="s">
        <v>506</v>
      </c>
      <c r="C334" s="57" t="s">
        <v>18</v>
      </c>
      <c r="D334" s="60">
        <v>0</v>
      </c>
      <c r="E334" s="28">
        <v>0</v>
      </c>
      <c r="F334" s="33" t="e">
        <f t="shared" si="39"/>
        <v>#DIV/0!</v>
      </c>
      <c r="G334" s="71">
        <f t="shared" si="40"/>
        <v>0</v>
      </c>
      <c r="H334" s="30"/>
      <c r="I334" s="71">
        <f t="shared" si="41"/>
        <v>0</v>
      </c>
      <c r="J334" s="149"/>
    </row>
    <row r="335" spans="1:10" ht="14.25">
      <c r="A335" s="26" t="s">
        <v>549</v>
      </c>
      <c r="B335" s="32" t="s">
        <v>508</v>
      </c>
      <c r="C335" s="57" t="s">
        <v>18</v>
      </c>
      <c r="D335" s="60">
        <v>0</v>
      </c>
      <c r="E335" s="28">
        <v>0</v>
      </c>
      <c r="F335" s="33" t="e">
        <f t="shared" si="39"/>
        <v>#DIV/0!</v>
      </c>
      <c r="G335" s="71">
        <f t="shared" si="40"/>
        <v>0</v>
      </c>
      <c r="H335" s="30"/>
      <c r="I335" s="71">
        <f t="shared" si="41"/>
        <v>0</v>
      </c>
      <c r="J335" s="149"/>
    </row>
    <row r="336" spans="1:10" ht="14.25">
      <c r="A336" s="26" t="s">
        <v>551</v>
      </c>
      <c r="B336" s="32" t="s">
        <v>510</v>
      </c>
      <c r="C336" s="57" t="s">
        <v>18</v>
      </c>
      <c r="D336" s="60">
        <v>0</v>
      </c>
      <c r="E336" s="28">
        <v>0</v>
      </c>
      <c r="F336" s="33" t="e">
        <f t="shared" si="39"/>
        <v>#DIV/0!</v>
      </c>
      <c r="G336" s="71">
        <f t="shared" si="40"/>
        <v>0</v>
      </c>
      <c r="H336" s="30"/>
      <c r="I336" s="71">
        <f t="shared" si="41"/>
        <v>0</v>
      </c>
      <c r="J336" s="149"/>
    </row>
    <row r="337" spans="1:10" ht="14.25">
      <c r="A337" s="26" t="s">
        <v>553</v>
      </c>
      <c r="B337" s="32" t="s">
        <v>512</v>
      </c>
      <c r="C337" s="57" t="s">
        <v>18</v>
      </c>
      <c r="D337" s="60">
        <v>0</v>
      </c>
      <c r="E337" s="28">
        <v>0</v>
      </c>
      <c r="F337" s="33" t="e">
        <f t="shared" si="39"/>
        <v>#DIV/0!</v>
      </c>
      <c r="G337" s="71">
        <f t="shared" si="40"/>
        <v>0</v>
      </c>
      <c r="H337" s="30"/>
      <c r="I337" s="71">
        <f t="shared" si="41"/>
        <v>0</v>
      </c>
      <c r="J337" s="149"/>
    </row>
    <row r="338" spans="1:10" ht="14.25">
      <c r="A338" s="26" t="s">
        <v>555</v>
      </c>
      <c r="B338" s="32" t="s">
        <v>514</v>
      </c>
      <c r="C338" s="57" t="s">
        <v>18</v>
      </c>
      <c r="D338" s="60">
        <v>0</v>
      </c>
      <c r="E338" s="28">
        <v>0</v>
      </c>
      <c r="F338" s="33" t="e">
        <f t="shared" si="39"/>
        <v>#DIV/0!</v>
      </c>
      <c r="G338" s="71">
        <f t="shared" si="40"/>
        <v>0</v>
      </c>
      <c r="H338" s="30"/>
      <c r="I338" s="71">
        <f t="shared" si="41"/>
        <v>0</v>
      </c>
      <c r="J338" s="149"/>
    </row>
    <row r="339" spans="1:10" ht="14.25">
      <c r="A339" s="26" t="s">
        <v>557</v>
      </c>
      <c r="B339" s="32" t="s">
        <v>516</v>
      </c>
      <c r="C339" s="57" t="s">
        <v>18</v>
      </c>
      <c r="D339" s="60">
        <v>0</v>
      </c>
      <c r="E339" s="28">
        <v>0</v>
      </c>
      <c r="F339" s="33" t="e">
        <f t="shared" si="39"/>
        <v>#DIV/0!</v>
      </c>
      <c r="G339" s="71">
        <f t="shared" si="40"/>
        <v>0</v>
      </c>
      <c r="H339" s="30"/>
      <c r="I339" s="71">
        <f t="shared" si="41"/>
        <v>0</v>
      </c>
      <c r="J339" s="149"/>
    </row>
    <row r="340" spans="1:10" ht="14.25">
      <c r="A340" s="26" t="s">
        <v>559</v>
      </c>
      <c r="B340" s="32" t="s">
        <v>518</v>
      </c>
      <c r="C340" s="57" t="s">
        <v>18</v>
      </c>
      <c r="D340" s="60">
        <v>0</v>
      </c>
      <c r="E340" s="28">
        <v>0</v>
      </c>
      <c r="F340" s="33" t="e">
        <f t="shared" si="39"/>
        <v>#DIV/0!</v>
      </c>
      <c r="G340" s="71">
        <f t="shared" si="40"/>
        <v>0</v>
      </c>
      <c r="H340" s="30"/>
      <c r="I340" s="71">
        <f t="shared" si="41"/>
        <v>0</v>
      </c>
      <c r="J340" s="149"/>
    </row>
    <row r="341" spans="1:10" ht="14.25">
      <c r="A341" s="26" t="s">
        <v>561</v>
      </c>
      <c r="B341" s="32" t="s">
        <v>796</v>
      </c>
      <c r="C341" s="57" t="s">
        <v>18</v>
      </c>
      <c r="D341" s="60">
        <v>0</v>
      </c>
      <c r="E341" s="28">
        <v>0</v>
      </c>
      <c r="F341" s="33" t="e">
        <f t="shared" si="39"/>
        <v>#DIV/0!</v>
      </c>
      <c r="G341" s="71">
        <f t="shared" si="40"/>
        <v>0</v>
      </c>
      <c r="H341" s="30"/>
      <c r="I341" s="71">
        <f t="shared" si="41"/>
        <v>0</v>
      </c>
      <c r="J341" s="74"/>
    </row>
    <row r="342" spans="1:10">
      <c r="A342" s="198"/>
      <c r="B342" s="199"/>
      <c r="C342" s="199"/>
      <c r="D342" s="199"/>
      <c r="E342" s="199"/>
      <c r="F342" s="200"/>
      <c r="G342" s="18">
        <f>SUM(G273:G341)</f>
        <v>0</v>
      </c>
      <c r="H342" s="21" t="s">
        <v>121</v>
      </c>
      <c r="I342" s="18">
        <f>SUM(I273:I341)</f>
        <v>0</v>
      </c>
      <c r="J342" s="18">
        <f>J337</f>
        <v>0</v>
      </c>
    </row>
    <row r="343" spans="1:10">
      <c r="A343" s="192" t="s">
        <v>520</v>
      </c>
      <c r="B343" s="193"/>
      <c r="C343" s="193"/>
      <c r="D343" s="193"/>
      <c r="E343" s="193"/>
      <c r="F343" s="193"/>
      <c r="G343" s="193"/>
      <c r="H343" s="193"/>
      <c r="I343" s="193"/>
      <c r="J343" s="194"/>
    </row>
    <row r="344" spans="1:10" ht="15">
      <c r="A344" s="26">
        <v>301</v>
      </c>
      <c r="B344" s="56" t="s">
        <v>522</v>
      </c>
      <c r="C344" s="26" t="s">
        <v>18</v>
      </c>
      <c r="D344" s="61">
        <v>0</v>
      </c>
      <c r="E344" s="28">
        <v>0</v>
      </c>
      <c r="F344" s="33" t="e">
        <f t="shared" ref="F344:F352" si="42">I344/D344</f>
        <v>#DIV/0!</v>
      </c>
      <c r="G344" s="71">
        <f t="shared" ref="G344:G352" si="43">D344*E344</f>
        <v>0</v>
      </c>
      <c r="H344" s="30"/>
      <c r="I344" s="71">
        <f t="shared" ref="I344:I352" si="44">(G344*H344%)+G344</f>
        <v>0</v>
      </c>
      <c r="J344" s="195">
        <f>G353/4.4536</f>
        <v>0</v>
      </c>
    </row>
    <row r="345" spans="1:10" ht="15">
      <c r="A345" s="26">
        <v>302</v>
      </c>
      <c r="B345" s="56" t="s">
        <v>524</v>
      </c>
      <c r="C345" s="26" t="s">
        <v>18</v>
      </c>
      <c r="D345" s="61">
        <v>0</v>
      </c>
      <c r="E345" s="28">
        <v>0</v>
      </c>
      <c r="F345" s="33" t="e">
        <f t="shared" si="42"/>
        <v>#DIV/0!</v>
      </c>
      <c r="G345" s="71">
        <f t="shared" si="43"/>
        <v>0</v>
      </c>
      <c r="H345" s="30"/>
      <c r="I345" s="71">
        <f t="shared" si="44"/>
        <v>0</v>
      </c>
      <c r="J345" s="196"/>
    </row>
    <row r="346" spans="1:10" ht="14.25">
      <c r="A346" s="26">
        <v>303</v>
      </c>
      <c r="B346" s="65" t="s">
        <v>797</v>
      </c>
      <c r="C346" s="26" t="s">
        <v>18</v>
      </c>
      <c r="D346" s="61">
        <v>0</v>
      </c>
      <c r="E346" s="28">
        <v>0</v>
      </c>
      <c r="F346" s="33" t="e">
        <f t="shared" si="42"/>
        <v>#DIV/0!</v>
      </c>
      <c r="G346" s="71">
        <f t="shared" si="43"/>
        <v>0</v>
      </c>
      <c r="H346" s="30"/>
      <c r="I346" s="71">
        <f t="shared" si="44"/>
        <v>0</v>
      </c>
      <c r="J346" s="196"/>
    </row>
    <row r="347" spans="1:10" ht="14.25">
      <c r="A347" s="26">
        <v>304</v>
      </c>
      <c r="B347" s="65" t="s">
        <v>527</v>
      </c>
      <c r="C347" s="26" t="s">
        <v>18</v>
      </c>
      <c r="D347" s="61">
        <v>0</v>
      </c>
      <c r="E347" s="28">
        <v>0</v>
      </c>
      <c r="F347" s="33" t="e">
        <f t="shared" si="42"/>
        <v>#DIV/0!</v>
      </c>
      <c r="G347" s="71">
        <f t="shared" si="43"/>
        <v>0</v>
      </c>
      <c r="H347" s="30"/>
      <c r="I347" s="71">
        <f t="shared" si="44"/>
        <v>0</v>
      </c>
      <c r="J347" s="196"/>
    </row>
    <row r="348" spans="1:10" ht="15">
      <c r="A348" s="26">
        <v>305</v>
      </c>
      <c r="B348" s="56" t="s">
        <v>529</v>
      </c>
      <c r="C348" s="26" t="s">
        <v>18</v>
      </c>
      <c r="D348" s="61">
        <v>0</v>
      </c>
      <c r="E348" s="28">
        <v>0</v>
      </c>
      <c r="F348" s="33" t="e">
        <f t="shared" si="42"/>
        <v>#DIV/0!</v>
      </c>
      <c r="G348" s="71">
        <f t="shared" si="43"/>
        <v>0</v>
      </c>
      <c r="H348" s="30"/>
      <c r="I348" s="71">
        <f t="shared" si="44"/>
        <v>0</v>
      </c>
      <c r="J348" s="196"/>
    </row>
    <row r="349" spans="1:10" ht="14.25">
      <c r="A349" s="26">
        <v>306</v>
      </c>
      <c r="B349" s="65" t="s">
        <v>531</v>
      </c>
      <c r="C349" s="26" t="s">
        <v>18</v>
      </c>
      <c r="D349" s="61">
        <v>0</v>
      </c>
      <c r="E349" s="28">
        <v>0</v>
      </c>
      <c r="F349" s="33" t="e">
        <f t="shared" si="42"/>
        <v>#DIV/0!</v>
      </c>
      <c r="G349" s="71">
        <f t="shared" si="43"/>
        <v>0</v>
      </c>
      <c r="H349" s="30"/>
      <c r="I349" s="71">
        <f t="shared" si="44"/>
        <v>0</v>
      </c>
      <c r="J349" s="196"/>
    </row>
    <row r="350" spans="1:10" ht="15">
      <c r="A350" s="26">
        <v>307</v>
      </c>
      <c r="B350" s="56" t="s">
        <v>798</v>
      </c>
      <c r="C350" s="26" t="s">
        <v>18</v>
      </c>
      <c r="D350" s="61">
        <v>0</v>
      </c>
      <c r="E350" s="28">
        <v>0</v>
      </c>
      <c r="F350" s="33" t="e">
        <f t="shared" si="42"/>
        <v>#DIV/0!</v>
      </c>
      <c r="G350" s="71">
        <f t="shared" si="43"/>
        <v>0</v>
      </c>
      <c r="H350" s="30"/>
      <c r="I350" s="71">
        <f t="shared" si="44"/>
        <v>0</v>
      </c>
      <c r="J350" s="196"/>
    </row>
    <row r="351" spans="1:10" ht="14.25">
      <c r="A351" s="26">
        <v>308</v>
      </c>
      <c r="B351" s="65" t="s">
        <v>534</v>
      </c>
      <c r="C351" s="26" t="s">
        <v>18</v>
      </c>
      <c r="D351" s="61">
        <v>0</v>
      </c>
      <c r="E351" s="28">
        <v>0</v>
      </c>
      <c r="F351" s="33" t="e">
        <f t="shared" si="42"/>
        <v>#DIV/0!</v>
      </c>
      <c r="G351" s="71">
        <f t="shared" si="43"/>
        <v>0</v>
      </c>
      <c r="H351" s="30"/>
      <c r="I351" s="71">
        <f t="shared" si="44"/>
        <v>0</v>
      </c>
      <c r="J351" s="196"/>
    </row>
    <row r="352" spans="1:10" ht="14.25">
      <c r="A352" s="26">
        <v>309</v>
      </c>
      <c r="B352" s="65" t="s">
        <v>799</v>
      </c>
      <c r="C352" s="34" t="s">
        <v>18</v>
      </c>
      <c r="D352" s="61">
        <v>0</v>
      </c>
      <c r="E352" s="28">
        <v>0</v>
      </c>
      <c r="F352" s="33" t="e">
        <f t="shared" si="42"/>
        <v>#DIV/0!</v>
      </c>
      <c r="G352" s="75">
        <f t="shared" si="43"/>
        <v>0</v>
      </c>
      <c r="H352" s="30"/>
      <c r="I352" s="75">
        <f t="shared" si="44"/>
        <v>0</v>
      </c>
      <c r="J352" s="197"/>
    </row>
    <row r="353" spans="1:10" ht="14.25" customHeight="1">
      <c r="A353" s="215"/>
      <c r="B353" s="216"/>
      <c r="C353" s="216"/>
      <c r="D353" s="216"/>
      <c r="E353" s="216"/>
      <c r="F353" s="217"/>
      <c r="G353" s="18">
        <f>SUM(G344:G352)</f>
        <v>0</v>
      </c>
      <c r="H353" s="31"/>
      <c r="I353" s="18">
        <f>SUM(I344:I352)</f>
        <v>0</v>
      </c>
      <c r="J353" s="18">
        <f>J344</f>
        <v>0</v>
      </c>
    </row>
    <row r="354" spans="1:10">
      <c r="A354" s="192" t="s">
        <v>536</v>
      </c>
      <c r="B354" s="193"/>
      <c r="C354" s="194"/>
      <c r="D354" s="212"/>
      <c r="E354" s="213"/>
      <c r="F354" s="213"/>
      <c r="G354" s="213"/>
      <c r="H354" s="213"/>
      <c r="I354" s="213"/>
      <c r="J354" s="214"/>
    </row>
    <row r="355" spans="1:10" ht="15">
      <c r="A355" s="104">
        <v>310</v>
      </c>
      <c r="B355" s="51" t="s">
        <v>538</v>
      </c>
      <c r="C355" s="72" t="s">
        <v>18</v>
      </c>
      <c r="D355" s="14">
        <v>0</v>
      </c>
      <c r="E355" s="15">
        <v>0</v>
      </c>
      <c r="F355" s="33" t="e">
        <f t="shared" ref="F355:F356" si="45">I355/D355</f>
        <v>#DIV/0!</v>
      </c>
      <c r="G355" s="71">
        <f>D355*E355</f>
        <v>0</v>
      </c>
      <c r="H355" s="17"/>
      <c r="I355" s="71">
        <f>(G355*H355%)+G355</f>
        <v>0</v>
      </c>
      <c r="J355" s="218">
        <f>G357/4.4536</f>
        <v>0</v>
      </c>
    </row>
    <row r="356" spans="1:10" ht="15">
      <c r="A356" s="104">
        <f>A355+1</f>
        <v>311</v>
      </c>
      <c r="B356" s="51" t="s">
        <v>540</v>
      </c>
      <c r="C356" s="72" t="s">
        <v>18</v>
      </c>
      <c r="D356" s="14">
        <v>0</v>
      </c>
      <c r="E356" s="15">
        <v>0</v>
      </c>
      <c r="F356" s="33" t="e">
        <f t="shared" si="45"/>
        <v>#DIV/0!</v>
      </c>
      <c r="G356" s="71">
        <f>D356*E356</f>
        <v>0</v>
      </c>
      <c r="H356" s="17"/>
      <c r="I356" s="71">
        <f>(G356*H356%)+G356</f>
        <v>0</v>
      </c>
      <c r="J356" s="219"/>
    </row>
    <row r="357" spans="1:10">
      <c r="A357" s="198"/>
      <c r="B357" s="199"/>
      <c r="C357" s="199"/>
      <c r="D357" s="199"/>
      <c r="E357" s="199"/>
      <c r="F357" s="200"/>
      <c r="G357" s="18">
        <f>SUM(G355:G356)</f>
        <v>0</v>
      </c>
      <c r="H357" s="21" t="s">
        <v>121</v>
      </c>
      <c r="I357" s="18">
        <f>SUM(I355:I356)</f>
        <v>0</v>
      </c>
      <c r="J357" s="18">
        <f>J355</f>
        <v>0</v>
      </c>
    </row>
    <row r="358" spans="1:10">
      <c r="A358" s="192" t="s">
        <v>541</v>
      </c>
      <c r="B358" s="193"/>
      <c r="C358" s="194"/>
      <c r="D358" s="212"/>
      <c r="E358" s="213"/>
      <c r="F358" s="213"/>
      <c r="G358" s="213"/>
      <c r="H358" s="213"/>
      <c r="I358" s="213"/>
      <c r="J358" s="214"/>
    </row>
    <row r="359" spans="1:10" ht="14.25">
      <c r="A359" s="104">
        <v>312</v>
      </c>
      <c r="B359" s="32" t="s">
        <v>543</v>
      </c>
      <c r="C359" s="57" t="s">
        <v>397</v>
      </c>
      <c r="D359" s="14">
        <v>0</v>
      </c>
      <c r="E359" s="15">
        <v>0</v>
      </c>
      <c r="F359" s="15" t="e">
        <f t="shared" ref="F359:F402" si="46">I359/D359</f>
        <v>#DIV/0!</v>
      </c>
      <c r="G359" s="71">
        <f t="shared" ref="G359:G402" si="47">D359*E359</f>
        <v>0</v>
      </c>
      <c r="H359" s="21"/>
      <c r="I359" s="71">
        <f t="shared" ref="I359:I402" si="48">(G359*H359%)+G359</f>
        <v>0</v>
      </c>
      <c r="J359" s="205">
        <f>G403/4.4536</f>
        <v>0</v>
      </c>
    </row>
    <row r="360" spans="1:10" ht="15">
      <c r="A360" s="104">
        <f>A359+1</f>
        <v>313</v>
      </c>
      <c r="B360" s="51" t="s">
        <v>800</v>
      </c>
      <c r="C360" s="57" t="s">
        <v>397</v>
      </c>
      <c r="D360" s="14">
        <v>0</v>
      </c>
      <c r="E360" s="15">
        <v>0</v>
      </c>
      <c r="F360" s="15" t="e">
        <f t="shared" si="46"/>
        <v>#DIV/0!</v>
      </c>
      <c r="G360" s="71">
        <f t="shared" si="47"/>
        <v>0</v>
      </c>
      <c r="H360" s="21"/>
      <c r="I360" s="71">
        <f t="shared" si="48"/>
        <v>0</v>
      </c>
      <c r="J360" s="206"/>
    </row>
    <row r="361" spans="1:10" ht="14.25">
      <c r="A361" s="104">
        <f t="shared" ref="A361:A402" si="49">A360+1</f>
        <v>314</v>
      </c>
      <c r="B361" s="32" t="s">
        <v>1143</v>
      </c>
      <c r="C361" s="57" t="s">
        <v>397</v>
      </c>
      <c r="D361" s="14">
        <v>0</v>
      </c>
      <c r="E361" s="15">
        <v>0</v>
      </c>
      <c r="F361" s="15" t="e">
        <f t="shared" si="46"/>
        <v>#DIV/0!</v>
      </c>
      <c r="G361" s="71">
        <f t="shared" si="47"/>
        <v>0</v>
      </c>
      <c r="H361" s="21"/>
      <c r="I361" s="71">
        <f t="shared" si="48"/>
        <v>0</v>
      </c>
      <c r="J361" s="206"/>
    </row>
    <row r="362" spans="1:10" ht="14.25">
      <c r="A362" s="104">
        <f t="shared" si="49"/>
        <v>315</v>
      </c>
      <c r="B362" s="32" t="s">
        <v>1144</v>
      </c>
      <c r="C362" s="57" t="s">
        <v>397</v>
      </c>
      <c r="D362" s="14">
        <v>0</v>
      </c>
      <c r="E362" s="15">
        <v>0</v>
      </c>
      <c r="F362" s="15" t="e">
        <f t="shared" si="46"/>
        <v>#DIV/0!</v>
      </c>
      <c r="G362" s="71">
        <f t="shared" si="47"/>
        <v>0</v>
      </c>
      <c r="H362" s="21"/>
      <c r="I362" s="71">
        <f t="shared" si="48"/>
        <v>0</v>
      </c>
      <c r="J362" s="206"/>
    </row>
    <row r="363" spans="1:10" ht="14.25">
      <c r="A363" s="104">
        <f t="shared" si="49"/>
        <v>316</v>
      </c>
      <c r="B363" s="32" t="s">
        <v>1145</v>
      </c>
      <c r="C363" s="57" t="s">
        <v>397</v>
      </c>
      <c r="D363" s="14">
        <v>0</v>
      </c>
      <c r="E363" s="15">
        <v>0</v>
      </c>
      <c r="F363" s="15" t="e">
        <f t="shared" si="46"/>
        <v>#DIV/0!</v>
      </c>
      <c r="G363" s="71">
        <f t="shared" si="47"/>
        <v>0</v>
      </c>
      <c r="H363" s="21"/>
      <c r="I363" s="71">
        <f t="shared" si="48"/>
        <v>0</v>
      </c>
      <c r="J363" s="206"/>
    </row>
    <row r="364" spans="1:10" ht="14.25">
      <c r="A364" s="104">
        <f t="shared" si="49"/>
        <v>317</v>
      </c>
      <c r="B364" s="32" t="s">
        <v>548</v>
      </c>
      <c r="C364" s="57" t="s">
        <v>18</v>
      </c>
      <c r="D364" s="14">
        <v>0</v>
      </c>
      <c r="E364" s="15">
        <v>0</v>
      </c>
      <c r="F364" s="15" t="e">
        <f t="shared" si="46"/>
        <v>#DIV/0!</v>
      </c>
      <c r="G364" s="71">
        <f t="shared" si="47"/>
        <v>0</v>
      </c>
      <c r="H364" s="21"/>
      <c r="I364" s="71">
        <f t="shared" si="48"/>
        <v>0</v>
      </c>
      <c r="J364" s="206"/>
    </row>
    <row r="365" spans="1:10" ht="14.25">
      <c r="A365" s="104">
        <f t="shared" si="49"/>
        <v>318</v>
      </c>
      <c r="B365" s="32" t="s">
        <v>550</v>
      </c>
      <c r="C365" s="57" t="s">
        <v>18</v>
      </c>
      <c r="D365" s="14">
        <v>0</v>
      </c>
      <c r="E365" s="15">
        <v>0</v>
      </c>
      <c r="F365" s="15" t="e">
        <f t="shared" si="46"/>
        <v>#DIV/0!</v>
      </c>
      <c r="G365" s="71">
        <f t="shared" si="47"/>
        <v>0</v>
      </c>
      <c r="H365" s="21"/>
      <c r="I365" s="71">
        <f t="shared" si="48"/>
        <v>0</v>
      </c>
      <c r="J365" s="206"/>
    </row>
    <row r="366" spans="1:10" ht="15">
      <c r="A366" s="104">
        <f t="shared" si="49"/>
        <v>319</v>
      </c>
      <c r="B366" s="51" t="s">
        <v>552</v>
      </c>
      <c r="C366" s="57" t="s">
        <v>18</v>
      </c>
      <c r="D366" s="14">
        <v>0</v>
      </c>
      <c r="E366" s="15">
        <v>0</v>
      </c>
      <c r="F366" s="15" t="e">
        <f t="shared" si="46"/>
        <v>#DIV/0!</v>
      </c>
      <c r="G366" s="71">
        <f t="shared" si="47"/>
        <v>0</v>
      </c>
      <c r="H366" s="21"/>
      <c r="I366" s="71">
        <f t="shared" si="48"/>
        <v>0</v>
      </c>
      <c r="J366" s="206"/>
    </row>
    <row r="367" spans="1:10" ht="14.25">
      <c r="A367" s="104">
        <f t="shared" si="49"/>
        <v>320</v>
      </c>
      <c r="B367" s="66" t="s">
        <v>554</v>
      </c>
      <c r="C367" s="57" t="s">
        <v>18</v>
      </c>
      <c r="D367" s="14">
        <v>0</v>
      </c>
      <c r="E367" s="15">
        <v>0</v>
      </c>
      <c r="F367" s="15" t="e">
        <f t="shared" si="46"/>
        <v>#DIV/0!</v>
      </c>
      <c r="G367" s="71">
        <f t="shared" si="47"/>
        <v>0</v>
      </c>
      <c r="H367" s="21"/>
      <c r="I367" s="71">
        <f t="shared" si="48"/>
        <v>0</v>
      </c>
      <c r="J367" s="206"/>
    </row>
    <row r="368" spans="1:10" ht="14.25">
      <c r="A368" s="104">
        <f t="shared" si="49"/>
        <v>321</v>
      </c>
      <c r="B368" s="66" t="s">
        <v>1147</v>
      </c>
      <c r="C368" s="57" t="s">
        <v>18</v>
      </c>
      <c r="D368" s="14">
        <v>0</v>
      </c>
      <c r="E368" s="15">
        <v>0</v>
      </c>
      <c r="F368" s="15" t="e">
        <f t="shared" si="46"/>
        <v>#DIV/0!</v>
      </c>
      <c r="G368" s="71">
        <f t="shared" si="47"/>
        <v>0</v>
      </c>
      <c r="H368" s="21"/>
      <c r="I368" s="71">
        <f t="shared" si="48"/>
        <v>0</v>
      </c>
      <c r="J368" s="206"/>
    </row>
    <row r="369" spans="1:10" ht="15">
      <c r="A369" s="104">
        <f t="shared" si="49"/>
        <v>322</v>
      </c>
      <c r="B369" s="51" t="s">
        <v>556</v>
      </c>
      <c r="C369" s="57" t="s">
        <v>18</v>
      </c>
      <c r="D369" s="14">
        <v>0</v>
      </c>
      <c r="E369" s="15">
        <v>0</v>
      </c>
      <c r="F369" s="15" t="e">
        <f t="shared" si="46"/>
        <v>#DIV/0!</v>
      </c>
      <c r="G369" s="71">
        <f t="shared" si="47"/>
        <v>0</v>
      </c>
      <c r="H369" s="21"/>
      <c r="I369" s="71">
        <f t="shared" si="48"/>
        <v>0</v>
      </c>
      <c r="J369" s="206"/>
    </row>
    <row r="370" spans="1:10" ht="14.25">
      <c r="A370" s="104">
        <f t="shared" si="49"/>
        <v>323</v>
      </c>
      <c r="B370" s="32" t="s">
        <v>558</v>
      </c>
      <c r="C370" s="57" t="s">
        <v>18</v>
      </c>
      <c r="D370" s="14">
        <v>0</v>
      </c>
      <c r="E370" s="15">
        <v>0</v>
      </c>
      <c r="F370" s="15" t="e">
        <f t="shared" si="46"/>
        <v>#DIV/0!</v>
      </c>
      <c r="G370" s="71">
        <f t="shared" si="47"/>
        <v>0</v>
      </c>
      <c r="H370" s="21"/>
      <c r="I370" s="71">
        <f t="shared" si="48"/>
        <v>0</v>
      </c>
      <c r="J370" s="206"/>
    </row>
    <row r="371" spans="1:10" ht="14.25">
      <c r="A371" s="104">
        <f t="shared" si="49"/>
        <v>324</v>
      </c>
      <c r="B371" s="32" t="s">
        <v>560</v>
      </c>
      <c r="C371" s="57" t="s">
        <v>18</v>
      </c>
      <c r="D371" s="14">
        <v>0</v>
      </c>
      <c r="E371" s="15">
        <v>0</v>
      </c>
      <c r="F371" s="15" t="e">
        <f t="shared" si="46"/>
        <v>#DIV/0!</v>
      </c>
      <c r="G371" s="71">
        <f t="shared" si="47"/>
        <v>0</v>
      </c>
      <c r="H371" s="21"/>
      <c r="I371" s="71">
        <f t="shared" si="48"/>
        <v>0</v>
      </c>
      <c r="J371" s="206"/>
    </row>
    <row r="372" spans="1:10" ht="14.25">
      <c r="A372" s="104">
        <f t="shared" si="49"/>
        <v>325</v>
      </c>
      <c r="B372" s="32" t="s">
        <v>1148</v>
      </c>
      <c r="C372" s="57" t="s">
        <v>18</v>
      </c>
      <c r="D372" s="14">
        <v>0</v>
      </c>
      <c r="E372" s="15">
        <v>0</v>
      </c>
      <c r="F372" s="15" t="e">
        <f t="shared" si="46"/>
        <v>#DIV/0!</v>
      </c>
      <c r="G372" s="71">
        <f t="shared" si="47"/>
        <v>0</v>
      </c>
      <c r="H372" s="21"/>
      <c r="I372" s="71">
        <f t="shared" si="48"/>
        <v>0</v>
      </c>
      <c r="J372" s="206"/>
    </row>
    <row r="373" spans="1:10" ht="14.25">
      <c r="A373" s="104">
        <f t="shared" si="49"/>
        <v>326</v>
      </c>
      <c r="B373" s="32" t="s">
        <v>1149</v>
      </c>
      <c r="C373" s="57" t="s">
        <v>18</v>
      </c>
      <c r="D373" s="14">
        <v>0</v>
      </c>
      <c r="E373" s="15">
        <v>0</v>
      </c>
      <c r="F373" s="15" t="e">
        <f t="shared" si="46"/>
        <v>#DIV/0!</v>
      </c>
      <c r="G373" s="71">
        <f t="shared" si="47"/>
        <v>0</v>
      </c>
      <c r="H373" s="21"/>
      <c r="I373" s="71">
        <f t="shared" si="48"/>
        <v>0</v>
      </c>
      <c r="J373" s="206"/>
    </row>
    <row r="374" spans="1:10" ht="14.25">
      <c r="A374" s="104">
        <f t="shared" si="49"/>
        <v>327</v>
      </c>
      <c r="B374" s="32" t="s">
        <v>562</v>
      </c>
      <c r="C374" s="57" t="s">
        <v>18</v>
      </c>
      <c r="D374" s="14">
        <v>0</v>
      </c>
      <c r="E374" s="15">
        <v>0</v>
      </c>
      <c r="F374" s="15" t="e">
        <f t="shared" si="46"/>
        <v>#DIV/0!</v>
      </c>
      <c r="G374" s="71">
        <f t="shared" si="47"/>
        <v>0</v>
      </c>
      <c r="H374" s="21"/>
      <c r="I374" s="71">
        <f t="shared" si="48"/>
        <v>0</v>
      </c>
      <c r="J374" s="206"/>
    </row>
    <row r="375" spans="1:10" ht="14.25">
      <c r="A375" s="104">
        <f t="shared" si="49"/>
        <v>328</v>
      </c>
      <c r="B375" s="32" t="s">
        <v>564</v>
      </c>
      <c r="C375" s="57" t="s">
        <v>18</v>
      </c>
      <c r="D375" s="14">
        <v>0</v>
      </c>
      <c r="E375" s="15">
        <v>0</v>
      </c>
      <c r="F375" s="15" t="e">
        <f t="shared" si="46"/>
        <v>#DIV/0!</v>
      </c>
      <c r="G375" s="71">
        <f t="shared" si="47"/>
        <v>0</v>
      </c>
      <c r="H375" s="21"/>
      <c r="I375" s="71">
        <f t="shared" si="48"/>
        <v>0</v>
      </c>
      <c r="J375" s="206"/>
    </row>
    <row r="376" spans="1:10" ht="14.25">
      <c r="A376" s="104">
        <f t="shared" si="49"/>
        <v>329</v>
      </c>
      <c r="B376" s="32" t="s">
        <v>566</v>
      </c>
      <c r="C376" s="57" t="s">
        <v>18</v>
      </c>
      <c r="D376" s="14">
        <v>0</v>
      </c>
      <c r="E376" s="15">
        <v>0</v>
      </c>
      <c r="F376" s="15" t="e">
        <f t="shared" si="46"/>
        <v>#DIV/0!</v>
      </c>
      <c r="G376" s="71">
        <f t="shared" si="47"/>
        <v>0</v>
      </c>
      <c r="H376" s="21"/>
      <c r="I376" s="71">
        <f t="shared" si="48"/>
        <v>0</v>
      </c>
      <c r="J376" s="206"/>
    </row>
    <row r="377" spans="1:10" ht="14.25">
      <c r="A377" s="104">
        <f t="shared" si="49"/>
        <v>330</v>
      </c>
      <c r="B377" s="32" t="s">
        <v>1150</v>
      </c>
      <c r="C377" s="57" t="s">
        <v>18</v>
      </c>
      <c r="D377" s="14">
        <v>0</v>
      </c>
      <c r="E377" s="15">
        <v>0</v>
      </c>
      <c r="F377" s="15" t="e">
        <f t="shared" si="46"/>
        <v>#DIV/0!</v>
      </c>
      <c r="G377" s="71">
        <f t="shared" si="47"/>
        <v>0</v>
      </c>
      <c r="H377" s="21"/>
      <c r="I377" s="71">
        <f t="shared" si="48"/>
        <v>0</v>
      </c>
      <c r="J377" s="206"/>
    </row>
    <row r="378" spans="1:10" ht="14.25">
      <c r="A378" s="104">
        <f t="shared" si="49"/>
        <v>331</v>
      </c>
      <c r="B378" s="32" t="s">
        <v>568</v>
      </c>
      <c r="C378" s="57" t="s">
        <v>18</v>
      </c>
      <c r="D378" s="14">
        <v>0</v>
      </c>
      <c r="E378" s="15">
        <v>0</v>
      </c>
      <c r="F378" s="15" t="e">
        <f t="shared" si="46"/>
        <v>#DIV/0!</v>
      </c>
      <c r="G378" s="71">
        <f t="shared" si="47"/>
        <v>0</v>
      </c>
      <c r="H378" s="21"/>
      <c r="I378" s="71">
        <f t="shared" si="48"/>
        <v>0</v>
      </c>
      <c r="J378" s="206"/>
    </row>
    <row r="379" spans="1:10" ht="14.25">
      <c r="A379" s="104">
        <f t="shared" si="49"/>
        <v>332</v>
      </c>
      <c r="B379" s="32" t="s">
        <v>1151</v>
      </c>
      <c r="C379" s="57" t="s">
        <v>18</v>
      </c>
      <c r="D379" s="14">
        <v>0</v>
      </c>
      <c r="E379" s="15">
        <v>0</v>
      </c>
      <c r="F379" s="15" t="e">
        <f t="shared" si="46"/>
        <v>#DIV/0!</v>
      </c>
      <c r="G379" s="71">
        <f t="shared" si="47"/>
        <v>0</v>
      </c>
      <c r="H379" s="21"/>
      <c r="I379" s="71">
        <f t="shared" si="48"/>
        <v>0</v>
      </c>
      <c r="J379" s="206"/>
    </row>
    <row r="380" spans="1:10" ht="15">
      <c r="A380" s="104">
        <f t="shared" si="49"/>
        <v>333</v>
      </c>
      <c r="B380" s="51" t="s">
        <v>570</v>
      </c>
      <c r="C380" s="57" t="s">
        <v>18</v>
      </c>
      <c r="D380" s="14">
        <v>0</v>
      </c>
      <c r="E380" s="15">
        <v>0</v>
      </c>
      <c r="F380" s="15" t="e">
        <f t="shared" si="46"/>
        <v>#DIV/0!</v>
      </c>
      <c r="G380" s="71">
        <f t="shared" si="47"/>
        <v>0</v>
      </c>
      <c r="H380" s="21"/>
      <c r="I380" s="71">
        <f t="shared" si="48"/>
        <v>0</v>
      </c>
      <c r="J380" s="206"/>
    </row>
    <row r="381" spans="1:10" ht="14.25">
      <c r="A381" s="104">
        <f t="shared" si="49"/>
        <v>334</v>
      </c>
      <c r="B381" s="32" t="s">
        <v>1152</v>
      </c>
      <c r="C381" s="57" t="s">
        <v>18</v>
      </c>
      <c r="D381" s="14">
        <v>0</v>
      </c>
      <c r="E381" s="15">
        <v>0</v>
      </c>
      <c r="F381" s="15" t="e">
        <f t="shared" si="46"/>
        <v>#DIV/0!</v>
      </c>
      <c r="G381" s="71">
        <f t="shared" si="47"/>
        <v>0</v>
      </c>
      <c r="H381" s="21"/>
      <c r="I381" s="71">
        <f t="shared" si="48"/>
        <v>0</v>
      </c>
      <c r="J381" s="206"/>
    </row>
    <row r="382" spans="1:10" ht="14.25">
      <c r="A382" s="104">
        <f t="shared" si="49"/>
        <v>335</v>
      </c>
      <c r="B382" s="32" t="s">
        <v>574</v>
      </c>
      <c r="C382" s="57" t="s">
        <v>18</v>
      </c>
      <c r="D382" s="14">
        <v>0</v>
      </c>
      <c r="E382" s="15">
        <v>0</v>
      </c>
      <c r="F382" s="15" t="e">
        <f t="shared" si="46"/>
        <v>#DIV/0!</v>
      </c>
      <c r="G382" s="71">
        <f t="shared" si="47"/>
        <v>0</v>
      </c>
      <c r="H382" s="21"/>
      <c r="I382" s="71">
        <f t="shared" si="48"/>
        <v>0</v>
      </c>
      <c r="J382" s="206"/>
    </row>
    <row r="383" spans="1:10" ht="15">
      <c r="A383" s="104">
        <f t="shared" si="49"/>
        <v>336</v>
      </c>
      <c r="B383" s="51" t="s">
        <v>576</v>
      </c>
      <c r="C383" s="57" t="s">
        <v>18</v>
      </c>
      <c r="D383" s="14">
        <v>0</v>
      </c>
      <c r="E383" s="15">
        <v>0</v>
      </c>
      <c r="F383" s="15" t="e">
        <f t="shared" si="46"/>
        <v>#DIV/0!</v>
      </c>
      <c r="G383" s="71">
        <f t="shared" si="47"/>
        <v>0</v>
      </c>
      <c r="H383" s="21"/>
      <c r="I383" s="71">
        <f t="shared" si="48"/>
        <v>0</v>
      </c>
      <c r="J383" s="206"/>
    </row>
    <row r="384" spans="1:10" ht="15">
      <c r="A384" s="104">
        <f t="shared" si="49"/>
        <v>337</v>
      </c>
      <c r="B384" s="51" t="s">
        <v>578</v>
      </c>
      <c r="C384" s="57" t="s">
        <v>18</v>
      </c>
      <c r="D384" s="14">
        <v>0</v>
      </c>
      <c r="E384" s="15">
        <v>0</v>
      </c>
      <c r="F384" s="15" t="e">
        <f t="shared" si="46"/>
        <v>#DIV/0!</v>
      </c>
      <c r="G384" s="71">
        <f t="shared" si="47"/>
        <v>0</v>
      </c>
      <c r="H384" s="21"/>
      <c r="I384" s="71">
        <f t="shared" si="48"/>
        <v>0</v>
      </c>
      <c r="J384" s="206"/>
    </row>
    <row r="385" spans="1:10" ht="14.25">
      <c r="A385" s="104">
        <f t="shared" si="49"/>
        <v>338</v>
      </c>
      <c r="B385" s="32" t="s">
        <v>570</v>
      </c>
      <c r="C385" s="57" t="s">
        <v>18</v>
      </c>
      <c r="D385" s="14">
        <v>0</v>
      </c>
      <c r="E385" s="15">
        <v>0</v>
      </c>
      <c r="F385" s="15" t="e">
        <f t="shared" si="46"/>
        <v>#DIV/0!</v>
      </c>
      <c r="G385" s="71">
        <f t="shared" si="47"/>
        <v>0</v>
      </c>
      <c r="H385" s="21"/>
      <c r="I385" s="71">
        <f t="shared" si="48"/>
        <v>0</v>
      </c>
      <c r="J385" s="206"/>
    </row>
    <row r="386" spans="1:10" ht="15">
      <c r="A386" s="104">
        <f t="shared" si="49"/>
        <v>339</v>
      </c>
      <c r="B386" s="51" t="s">
        <v>1155</v>
      </c>
      <c r="C386" s="57" t="s">
        <v>18</v>
      </c>
      <c r="D386" s="14">
        <v>0</v>
      </c>
      <c r="E386" s="15">
        <v>0</v>
      </c>
      <c r="F386" s="15" t="e">
        <f t="shared" si="46"/>
        <v>#DIV/0!</v>
      </c>
      <c r="G386" s="71">
        <f t="shared" si="47"/>
        <v>0</v>
      </c>
      <c r="H386" s="21"/>
      <c r="I386" s="71">
        <f t="shared" si="48"/>
        <v>0</v>
      </c>
      <c r="J386" s="206"/>
    </row>
    <row r="387" spans="1:10" ht="14.25">
      <c r="A387" s="104">
        <f t="shared" si="49"/>
        <v>340</v>
      </c>
      <c r="B387" s="32" t="s">
        <v>802</v>
      </c>
      <c r="C387" s="57" t="s">
        <v>18</v>
      </c>
      <c r="D387" s="14">
        <v>0</v>
      </c>
      <c r="E387" s="15">
        <v>0</v>
      </c>
      <c r="F387" s="15" t="e">
        <f t="shared" si="46"/>
        <v>#DIV/0!</v>
      </c>
      <c r="G387" s="71">
        <f t="shared" si="47"/>
        <v>0</v>
      </c>
      <c r="H387" s="21"/>
      <c r="I387" s="71">
        <f t="shared" si="48"/>
        <v>0</v>
      </c>
      <c r="J387" s="206"/>
    </row>
    <row r="388" spans="1:10" ht="14.25">
      <c r="A388" s="104">
        <f t="shared" si="49"/>
        <v>341</v>
      </c>
      <c r="B388" s="32" t="s">
        <v>583</v>
      </c>
      <c r="C388" s="57" t="s">
        <v>18</v>
      </c>
      <c r="D388" s="14">
        <v>0</v>
      </c>
      <c r="E388" s="15">
        <v>0</v>
      </c>
      <c r="F388" s="15" t="e">
        <f t="shared" si="46"/>
        <v>#DIV/0!</v>
      </c>
      <c r="G388" s="71">
        <f t="shared" si="47"/>
        <v>0</v>
      </c>
      <c r="H388" s="21"/>
      <c r="I388" s="71">
        <f t="shared" si="48"/>
        <v>0</v>
      </c>
      <c r="J388" s="206"/>
    </row>
    <row r="389" spans="1:10" ht="15">
      <c r="A389" s="104">
        <f t="shared" si="49"/>
        <v>342</v>
      </c>
      <c r="B389" s="51" t="s">
        <v>585</v>
      </c>
      <c r="C389" s="57" t="s">
        <v>18</v>
      </c>
      <c r="D389" s="14">
        <v>0</v>
      </c>
      <c r="E389" s="15">
        <v>0</v>
      </c>
      <c r="F389" s="15" t="e">
        <f t="shared" si="46"/>
        <v>#DIV/0!</v>
      </c>
      <c r="G389" s="71">
        <f t="shared" si="47"/>
        <v>0</v>
      </c>
      <c r="H389" s="21"/>
      <c r="I389" s="71">
        <f t="shared" si="48"/>
        <v>0</v>
      </c>
      <c r="J389" s="206"/>
    </row>
    <row r="390" spans="1:10" ht="14.25">
      <c r="A390" s="104">
        <f t="shared" si="49"/>
        <v>343</v>
      </c>
      <c r="B390" s="32" t="s">
        <v>587</v>
      </c>
      <c r="C390" s="57" t="s">
        <v>18</v>
      </c>
      <c r="D390" s="14">
        <v>0</v>
      </c>
      <c r="E390" s="15">
        <v>0</v>
      </c>
      <c r="F390" s="15" t="e">
        <f t="shared" si="46"/>
        <v>#DIV/0!</v>
      </c>
      <c r="G390" s="71">
        <f t="shared" si="47"/>
        <v>0</v>
      </c>
      <c r="H390" s="21"/>
      <c r="I390" s="71">
        <f t="shared" si="48"/>
        <v>0</v>
      </c>
      <c r="J390" s="206"/>
    </row>
    <row r="391" spans="1:10" ht="14.25">
      <c r="A391" s="104">
        <f t="shared" si="49"/>
        <v>344</v>
      </c>
      <c r="B391" s="32" t="s">
        <v>589</v>
      </c>
      <c r="C391" s="57" t="s">
        <v>18</v>
      </c>
      <c r="D391" s="14">
        <v>0</v>
      </c>
      <c r="E391" s="15">
        <v>0</v>
      </c>
      <c r="F391" s="15" t="e">
        <f t="shared" si="46"/>
        <v>#DIV/0!</v>
      </c>
      <c r="G391" s="71">
        <f t="shared" si="47"/>
        <v>0</v>
      </c>
      <c r="H391" s="21"/>
      <c r="I391" s="71">
        <f t="shared" si="48"/>
        <v>0</v>
      </c>
      <c r="J391" s="206"/>
    </row>
    <row r="392" spans="1:10" ht="14.25">
      <c r="A392" s="104">
        <f t="shared" si="49"/>
        <v>345</v>
      </c>
      <c r="B392" s="32" t="s">
        <v>591</v>
      </c>
      <c r="C392" s="57" t="s">
        <v>18</v>
      </c>
      <c r="D392" s="14">
        <v>0</v>
      </c>
      <c r="E392" s="15">
        <v>0</v>
      </c>
      <c r="F392" s="15" t="e">
        <f t="shared" si="46"/>
        <v>#DIV/0!</v>
      </c>
      <c r="G392" s="71">
        <f t="shared" si="47"/>
        <v>0</v>
      </c>
      <c r="H392" s="21"/>
      <c r="I392" s="71">
        <f t="shared" si="48"/>
        <v>0</v>
      </c>
      <c r="J392" s="206"/>
    </row>
    <row r="393" spans="1:10" ht="14.25">
      <c r="A393" s="104">
        <f t="shared" si="49"/>
        <v>346</v>
      </c>
      <c r="B393" s="32" t="s">
        <v>593</v>
      </c>
      <c r="C393" s="57" t="s">
        <v>18</v>
      </c>
      <c r="D393" s="14">
        <v>0</v>
      </c>
      <c r="E393" s="15">
        <v>0</v>
      </c>
      <c r="F393" s="15" t="e">
        <f t="shared" si="46"/>
        <v>#DIV/0!</v>
      </c>
      <c r="G393" s="71">
        <f t="shared" si="47"/>
        <v>0</v>
      </c>
      <c r="H393" s="21"/>
      <c r="I393" s="71">
        <f t="shared" si="48"/>
        <v>0</v>
      </c>
      <c r="J393" s="206"/>
    </row>
    <row r="394" spans="1:10" ht="15">
      <c r="A394" s="104">
        <f t="shared" si="49"/>
        <v>347</v>
      </c>
      <c r="B394" s="51" t="s">
        <v>595</v>
      </c>
      <c r="C394" s="57" t="s">
        <v>18</v>
      </c>
      <c r="D394" s="14">
        <v>0</v>
      </c>
      <c r="E394" s="15">
        <v>0</v>
      </c>
      <c r="F394" s="15" t="e">
        <f t="shared" si="46"/>
        <v>#DIV/0!</v>
      </c>
      <c r="G394" s="71">
        <f t="shared" si="47"/>
        <v>0</v>
      </c>
      <c r="H394" s="21"/>
      <c r="I394" s="71">
        <f t="shared" si="48"/>
        <v>0</v>
      </c>
      <c r="J394" s="206"/>
    </row>
    <row r="395" spans="1:10" ht="14.25">
      <c r="A395" s="104">
        <f t="shared" si="49"/>
        <v>348</v>
      </c>
      <c r="B395" s="32" t="s">
        <v>1158</v>
      </c>
      <c r="C395" s="59" t="s">
        <v>18</v>
      </c>
      <c r="D395" s="14">
        <v>0</v>
      </c>
      <c r="E395" s="15">
        <v>0</v>
      </c>
      <c r="F395" s="15" t="e">
        <f t="shared" si="46"/>
        <v>#DIV/0!</v>
      </c>
      <c r="G395" s="71">
        <f t="shared" si="47"/>
        <v>0</v>
      </c>
      <c r="H395" s="21"/>
      <c r="I395" s="71">
        <f t="shared" si="48"/>
        <v>0</v>
      </c>
      <c r="J395" s="206"/>
    </row>
    <row r="396" spans="1:10" ht="14.25">
      <c r="A396" s="104">
        <f t="shared" si="49"/>
        <v>349</v>
      </c>
      <c r="B396" s="32" t="s">
        <v>599</v>
      </c>
      <c r="C396" s="57" t="s">
        <v>18</v>
      </c>
      <c r="D396" s="14">
        <v>0</v>
      </c>
      <c r="E396" s="15">
        <v>0</v>
      </c>
      <c r="F396" s="15" t="e">
        <f t="shared" si="46"/>
        <v>#DIV/0!</v>
      </c>
      <c r="G396" s="71">
        <f t="shared" si="47"/>
        <v>0</v>
      </c>
      <c r="H396" s="21"/>
      <c r="I396" s="71">
        <f t="shared" si="48"/>
        <v>0</v>
      </c>
      <c r="J396" s="206"/>
    </row>
    <row r="397" spans="1:10" ht="14.25">
      <c r="A397" s="104">
        <f t="shared" si="49"/>
        <v>350</v>
      </c>
      <c r="B397" s="32" t="s">
        <v>803</v>
      </c>
      <c r="C397" s="57" t="s">
        <v>18</v>
      </c>
      <c r="D397" s="14">
        <v>0</v>
      </c>
      <c r="E397" s="15">
        <v>0</v>
      </c>
      <c r="F397" s="15" t="e">
        <f t="shared" si="46"/>
        <v>#DIV/0!</v>
      </c>
      <c r="G397" s="71">
        <f t="shared" si="47"/>
        <v>0</v>
      </c>
      <c r="H397" s="21"/>
      <c r="I397" s="71">
        <f t="shared" si="48"/>
        <v>0</v>
      </c>
      <c r="J397" s="206"/>
    </row>
    <row r="398" spans="1:10" ht="14.25">
      <c r="A398" s="104">
        <f t="shared" si="49"/>
        <v>351</v>
      </c>
      <c r="B398" s="32" t="s">
        <v>804</v>
      </c>
      <c r="C398" s="57" t="s">
        <v>18</v>
      </c>
      <c r="D398" s="14">
        <v>0</v>
      </c>
      <c r="E398" s="15">
        <v>0</v>
      </c>
      <c r="F398" s="15" t="e">
        <f t="shared" si="46"/>
        <v>#DIV/0!</v>
      </c>
      <c r="G398" s="71">
        <f t="shared" si="47"/>
        <v>0</v>
      </c>
      <c r="H398" s="21"/>
      <c r="I398" s="71">
        <f t="shared" si="48"/>
        <v>0</v>
      </c>
      <c r="J398" s="206"/>
    </row>
    <row r="399" spans="1:10" ht="14.25">
      <c r="A399" s="104">
        <f t="shared" si="49"/>
        <v>352</v>
      </c>
      <c r="B399" s="32" t="s">
        <v>603</v>
      </c>
      <c r="C399" s="57" t="s">
        <v>18</v>
      </c>
      <c r="D399" s="14">
        <v>0</v>
      </c>
      <c r="E399" s="15">
        <v>0</v>
      </c>
      <c r="F399" s="15" t="e">
        <f t="shared" si="46"/>
        <v>#DIV/0!</v>
      </c>
      <c r="G399" s="71">
        <f t="shared" si="47"/>
        <v>0</v>
      </c>
      <c r="H399" s="21"/>
      <c r="I399" s="71">
        <f t="shared" si="48"/>
        <v>0</v>
      </c>
      <c r="J399" s="206"/>
    </row>
    <row r="400" spans="1:10" ht="14.25">
      <c r="A400" s="104">
        <f t="shared" si="49"/>
        <v>353</v>
      </c>
      <c r="B400" s="32" t="s">
        <v>805</v>
      </c>
      <c r="C400" s="57" t="s">
        <v>18</v>
      </c>
      <c r="D400" s="14">
        <v>0</v>
      </c>
      <c r="E400" s="15">
        <v>0</v>
      </c>
      <c r="F400" s="15" t="e">
        <f t="shared" si="46"/>
        <v>#DIV/0!</v>
      </c>
      <c r="G400" s="71">
        <f t="shared" si="47"/>
        <v>0</v>
      </c>
      <c r="H400" s="21"/>
      <c r="I400" s="71">
        <f t="shared" si="48"/>
        <v>0</v>
      </c>
      <c r="J400" s="206"/>
    </row>
    <row r="401" spans="1:10" ht="15">
      <c r="A401" s="104">
        <f t="shared" si="49"/>
        <v>354</v>
      </c>
      <c r="B401" s="51" t="s">
        <v>606</v>
      </c>
      <c r="C401" s="57" t="s">
        <v>18</v>
      </c>
      <c r="D401" s="14">
        <v>0</v>
      </c>
      <c r="E401" s="15">
        <v>0</v>
      </c>
      <c r="F401" s="15" t="e">
        <f t="shared" si="46"/>
        <v>#DIV/0!</v>
      </c>
      <c r="G401" s="71">
        <f t="shared" si="47"/>
        <v>0</v>
      </c>
      <c r="H401" s="21"/>
      <c r="I401" s="71">
        <f t="shared" si="48"/>
        <v>0</v>
      </c>
      <c r="J401" s="206"/>
    </row>
    <row r="402" spans="1:10" ht="15">
      <c r="A402" s="104">
        <f t="shared" si="49"/>
        <v>355</v>
      </c>
      <c r="B402" s="51" t="s">
        <v>608</v>
      </c>
      <c r="C402" s="57" t="s">
        <v>18</v>
      </c>
      <c r="D402" s="14">
        <v>0</v>
      </c>
      <c r="E402" s="15">
        <v>0</v>
      </c>
      <c r="F402" s="15" t="e">
        <f t="shared" si="46"/>
        <v>#DIV/0!</v>
      </c>
      <c r="G402" s="71">
        <f t="shared" si="47"/>
        <v>0</v>
      </c>
      <c r="H402" s="21"/>
      <c r="I402" s="71">
        <f t="shared" si="48"/>
        <v>0</v>
      </c>
      <c r="J402" s="73"/>
    </row>
    <row r="403" spans="1:10">
      <c r="A403" s="198"/>
      <c r="B403" s="199"/>
      <c r="C403" s="199"/>
      <c r="D403" s="199"/>
      <c r="E403" s="199"/>
      <c r="F403" s="200"/>
      <c r="G403" s="18">
        <f>SUM(G359:G402)</f>
        <v>0</v>
      </c>
      <c r="H403" s="21" t="s">
        <v>121</v>
      </c>
      <c r="I403" s="18">
        <f>SUM(I359:I402)</f>
        <v>0</v>
      </c>
      <c r="J403" s="18">
        <f>J359</f>
        <v>0</v>
      </c>
    </row>
    <row r="404" spans="1:10">
      <c r="A404" s="192" t="s">
        <v>609</v>
      </c>
      <c r="B404" s="193"/>
      <c r="C404" s="194"/>
      <c r="D404" s="212"/>
      <c r="E404" s="213"/>
      <c r="F404" s="213"/>
      <c r="G404" s="213"/>
      <c r="H404" s="213"/>
      <c r="I404" s="213"/>
      <c r="J404" s="214"/>
    </row>
    <row r="405" spans="1:10" ht="15">
      <c r="A405" s="104">
        <v>356</v>
      </c>
      <c r="B405" s="54" t="s">
        <v>611</v>
      </c>
      <c r="C405" s="57" t="s">
        <v>18</v>
      </c>
      <c r="D405" s="14">
        <v>0</v>
      </c>
      <c r="E405" s="15">
        <v>0</v>
      </c>
      <c r="F405" s="15" t="e">
        <f>I405/D405</f>
        <v>#DIV/0!</v>
      </c>
      <c r="G405" s="71">
        <f>D405*E405</f>
        <v>0</v>
      </c>
      <c r="H405" s="21"/>
      <c r="I405" s="71">
        <f>(G405*H405%)+G405</f>
        <v>0</v>
      </c>
      <c r="J405" s="205">
        <f>G446/4.4536</f>
        <v>0</v>
      </c>
    </row>
    <row r="406" spans="1:10" ht="14.25">
      <c r="A406" s="104">
        <f>A405+1</f>
        <v>357</v>
      </c>
      <c r="B406" s="64" t="s">
        <v>613</v>
      </c>
      <c r="C406" s="57" t="s">
        <v>18</v>
      </c>
      <c r="D406" s="14">
        <v>0</v>
      </c>
      <c r="E406" s="15">
        <v>0</v>
      </c>
      <c r="F406" s="15" t="e">
        <f t="shared" ref="F406:F445" si="50">I406/D406</f>
        <v>#DIV/0!</v>
      </c>
      <c r="G406" s="71">
        <f t="shared" ref="G406:G445" si="51">D406*E406</f>
        <v>0</v>
      </c>
      <c r="H406" s="21"/>
      <c r="I406" s="71">
        <f t="shared" ref="I406:I445" si="52">(G406*H406%)+G406</f>
        <v>0</v>
      </c>
      <c r="J406" s="206"/>
    </row>
    <row r="407" spans="1:10" ht="14.25">
      <c r="A407" s="104">
        <f t="shared" ref="A407:A445" si="53">A406+1</f>
        <v>358</v>
      </c>
      <c r="B407" s="64" t="s">
        <v>615</v>
      </c>
      <c r="C407" s="57" t="s">
        <v>18</v>
      </c>
      <c r="D407" s="14">
        <v>0</v>
      </c>
      <c r="E407" s="15">
        <v>0</v>
      </c>
      <c r="F407" s="15" t="e">
        <f t="shared" si="50"/>
        <v>#DIV/0!</v>
      </c>
      <c r="G407" s="71">
        <f t="shared" si="51"/>
        <v>0</v>
      </c>
      <c r="H407" s="21"/>
      <c r="I407" s="71">
        <f t="shared" si="52"/>
        <v>0</v>
      </c>
      <c r="J407" s="206"/>
    </row>
    <row r="408" spans="1:10" ht="14.25">
      <c r="A408" s="104">
        <f t="shared" si="53"/>
        <v>359</v>
      </c>
      <c r="B408" s="32" t="s">
        <v>814</v>
      </c>
      <c r="C408" s="57" t="s">
        <v>18</v>
      </c>
      <c r="D408" s="14">
        <v>0</v>
      </c>
      <c r="E408" s="15">
        <v>0</v>
      </c>
      <c r="F408" s="15" t="e">
        <f t="shared" si="50"/>
        <v>#DIV/0!</v>
      </c>
      <c r="G408" s="71">
        <f t="shared" si="51"/>
        <v>0</v>
      </c>
      <c r="H408" s="21"/>
      <c r="I408" s="71">
        <f t="shared" si="52"/>
        <v>0</v>
      </c>
      <c r="J408" s="206"/>
    </row>
    <row r="409" spans="1:10" ht="14.25">
      <c r="A409" s="104">
        <f t="shared" si="53"/>
        <v>360</v>
      </c>
      <c r="B409" s="32" t="s">
        <v>815</v>
      </c>
      <c r="C409" s="57" t="s">
        <v>18</v>
      </c>
      <c r="D409" s="14">
        <v>0</v>
      </c>
      <c r="E409" s="15">
        <v>0</v>
      </c>
      <c r="F409" s="15" t="e">
        <f t="shared" si="50"/>
        <v>#DIV/0!</v>
      </c>
      <c r="G409" s="71">
        <f t="shared" si="51"/>
        <v>0</v>
      </c>
      <c r="H409" s="21"/>
      <c r="I409" s="71">
        <f t="shared" si="52"/>
        <v>0</v>
      </c>
      <c r="J409" s="206"/>
    </row>
    <row r="410" spans="1:10" ht="14.25">
      <c r="A410" s="104">
        <f t="shared" si="53"/>
        <v>361</v>
      </c>
      <c r="B410" s="64" t="s">
        <v>618</v>
      </c>
      <c r="C410" s="57" t="s">
        <v>18</v>
      </c>
      <c r="D410" s="14">
        <v>0</v>
      </c>
      <c r="E410" s="15">
        <v>0</v>
      </c>
      <c r="F410" s="15" t="e">
        <f t="shared" si="50"/>
        <v>#DIV/0!</v>
      </c>
      <c r="G410" s="71">
        <f t="shared" si="51"/>
        <v>0</v>
      </c>
      <c r="H410" s="21"/>
      <c r="I410" s="71">
        <f t="shared" si="52"/>
        <v>0</v>
      </c>
      <c r="J410" s="206"/>
    </row>
    <row r="411" spans="1:10" ht="14.25">
      <c r="A411" s="104">
        <f t="shared" si="53"/>
        <v>362</v>
      </c>
      <c r="B411" s="64" t="s">
        <v>620</v>
      </c>
      <c r="C411" s="57" t="s">
        <v>18</v>
      </c>
      <c r="D411" s="14">
        <v>0</v>
      </c>
      <c r="E411" s="15">
        <v>0</v>
      </c>
      <c r="F411" s="15" t="e">
        <f t="shared" si="50"/>
        <v>#DIV/0!</v>
      </c>
      <c r="G411" s="71">
        <f t="shared" si="51"/>
        <v>0</v>
      </c>
      <c r="H411" s="21"/>
      <c r="I411" s="71">
        <f t="shared" si="52"/>
        <v>0</v>
      </c>
      <c r="J411" s="206"/>
    </row>
    <row r="412" spans="1:10" ht="14.25">
      <c r="A412" s="104">
        <f t="shared" si="53"/>
        <v>363</v>
      </c>
      <c r="B412" s="32" t="s">
        <v>812</v>
      </c>
      <c r="C412" s="57" t="s">
        <v>18</v>
      </c>
      <c r="D412" s="14">
        <v>0</v>
      </c>
      <c r="E412" s="15">
        <v>0</v>
      </c>
      <c r="F412" s="15" t="e">
        <f t="shared" si="50"/>
        <v>#DIV/0!</v>
      </c>
      <c r="G412" s="71">
        <f t="shared" si="51"/>
        <v>0</v>
      </c>
      <c r="H412" s="21"/>
      <c r="I412" s="71">
        <f t="shared" si="52"/>
        <v>0</v>
      </c>
      <c r="J412" s="206"/>
    </row>
    <row r="413" spans="1:10" ht="14.25">
      <c r="A413" s="104">
        <f t="shared" si="53"/>
        <v>364</v>
      </c>
      <c r="B413" s="32" t="s">
        <v>813</v>
      </c>
      <c r="C413" s="57" t="s">
        <v>18</v>
      </c>
      <c r="D413" s="14">
        <v>0</v>
      </c>
      <c r="E413" s="15">
        <v>0</v>
      </c>
      <c r="F413" s="15" t="e">
        <f t="shared" si="50"/>
        <v>#DIV/0!</v>
      </c>
      <c r="G413" s="71">
        <f t="shared" si="51"/>
        <v>0</v>
      </c>
      <c r="H413" s="21"/>
      <c r="I413" s="71">
        <f t="shared" si="52"/>
        <v>0</v>
      </c>
      <c r="J413" s="206"/>
    </row>
    <row r="414" spans="1:10" ht="14.25">
      <c r="A414" s="104">
        <f t="shared" si="53"/>
        <v>365</v>
      </c>
      <c r="B414" s="64" t="s">
        <v>622</v>
      </c>
      <c r="C414" s="57" t="s">
        <v>18</v>
      </c>
      <c r="D414" s="14">
        <v>0</v>
      </c>
      <c r="E414" s="15">
        <v>0</v>
      </c>
      <c r="F414" s="15" t="e">
        <f t="shared" si="50"/>
        <v>#DIV/0!</v>
      </c>
      <c r="G414" s="71">
        <f t="shared" si="51"/>
        <v>0</v>
      </c>
      <c r="H414" s="21"/>
      <c r="I414" s="71">
        <f t="shared" si="52"/>
        <v>0</v>
      </c>
      <c r="J414" s="206"/>
    </row>
    <row r="415" spans="1:10" ht="14.25">
      <c r="A415" s="104">
        <f t="shared" si="53"/>
        <v>366</v>
      </c>
      <c r="B415" s="64" t="s">
        <v>624</v>
      </c>
      <c r="C415" s="57" t="s">
        <v>18</v>
      </c>
      <c r="D415" s="14">
        <v>0</v>
      </c>
      <c r="E415" s="15">
        <v>0</v>
      </c>
      <c r="F415" s="15" t="e">
        <f t="shared" si="50"/>
        <v>#DIV/0!</v>
      </c>
      <c r="G415" s="71">
        <f t="shared" si="51"/>
        <v>0</v>
      </c>
      <c r="H415" s="21"/>
      <c r="I415" s="71">
        <f t="shared" si="52"/>
        <v>0</v>
      </c>
      <c r="J415" s="206"/>
    </row>
    <row r="416" spans="1:10" ht="14.25">
      <c r="A416" s="104">
        <f t="shared" si="53"/>
        <v>367</v>
      </c>
      <c r="B416" s="64" t="s">
        <v>626</v>
      </c>
      <c r="C416" s="57" t="s">
        <v>18</v>
      </c>
      <c r="D416" s="14">
        <v>0</v>
      </c>
      <c r="E416" s="15">
        <v>0</v>
      </c>
      <c r="F416" s="15" t="e">
        <f t="shared" si="50"/>
        <v>#DIV/0!</v>
      </c>
      <c r="G416" s="71">
        <f t="shared" si="51"/>
        <v>0</v>
      </c>
      <c r="H416" s="21"/>
      <c r="I416" s="71">
        <f t="shared" si="52"/>
        <v>0</v>
      </c>
      <c r="J416" s="206"/>
    </row>
    <row r="417" spans="1:10" ht="14.25">
      <c r="A417" s="104">
        <f t="shared" si="53"/>
        <v>368</v>
      </c>
      <c r="B417" s="64" t="s">
        <v>628</v>
      </c>
      <c r="C417" s="57" t="s">
        <v>18</v>
      </c>
      <c r="D417" s="14">
        <v>0</v>
      </c>
      <c r="E417" s="15">
        <v>0</v>
      </c>
      <c r="F417" s="15" t="e">
        <f t="shared" si="50"/>
        <v>#DIV/0!</v>
      </c>
      <c r="G417" s="71">
        <f t="shared" si="51"/>
        <v>0</v>
      </c>
      <c r="H417" s="21"/>
      <c r="I417" s="71">
        <f t="shared" si="52"/>
        <v>0</v>
      </c>
      <c r="J417" s="206"/>
    </row>
    <row r="418" spans="1:10" ht="15">
      <c r="A418" s="104">
        <f t="shared" si="53"/>
        <v>369</v>
      </c>
      <c r="B418" s="54" t="s">
        <v>808</v>
      </c>
      <c r="C418" s="57" t="s">
        <v>18</v>
      </c>
      <c r="D418" s="14">
        <v>0</v>
      </c>
      <c r="E418" s="15">
        <v>0</v>
      </c>
      <c r="F418" s="15" t="e">
        <f t="shared" si="50"/>
        <v>#DIV/0!</v>
      </c>
      <c r="G418" s="71">
        <f t="shared" si="51"/>
        <v>0</v>
      </c>
      <c r="H418" s="21"/>
      <c r="I418" s="71">
        <f t="shared" si="52"/>
        <v>0</v>
      </c>
      <c r="J418" s="206"/>
    </row>
    <row r="419" spans="1:10" ht="15">
      <c r="A419" s="104">
        <f t="shared" si="53"/>
        <v>370</v>
      </c>
      <c r="B419" s="54" t="s">
        <v>809</v>
      </c>
      <c r="C419" s="57" t="s">
        <v>18</v>
      </c>
      <c r="D419" s="14">
        <v>0</v>
      </c>
      <c r="E419" s="15">
        <v>0</v>
      </c>
      <c r="F419" s="15" t="e">
        <f t="shared" si="50"/>
        <v>#DIV/0!</v>
      </c>
      <c r="G419" s="71">
        <f t="shared" si="51"/>
        <v>0</v>
      </c>
      <c r="H419" s="21"/>
      <c r="I419" s="71">
        <f t="shared" si="52"/>
        <v>0</v>
      </c>
      <c r="J419" s="206"/>
    </row>
    <row r="420" spans="1:10" ht="14.25">
      <c r="A420" s="104">
        <f t="shared" si="53"/>
        <v>371</v>
      </c>
      <c r="B420" s="64" t="s">
        <v>632</v>
      </c>
      <c r="C420" s="57" t="s">
        <v>18</v>
      </c>
      <c r="D420" s="14">
        <v>0</v>
      </c>
      <c r="E420" s="15">
        <v>0</v>
      </c>
      <c r="F420" s="15" t="e">
        <f t="shared" si="50"/>
        <v>#DIV/0!</v>
      </c>
      <c r="G420" s="71">
        <f t="shared" si="51"/>
        <v>0</v>
      </c>
      <c r="H420" s="21"/>
      <c r="I420" s="71">
        <f t="shared" si="52"/>
        <v>0</v>
      </c>
      <c r="J420" s="206"/>
    </row>
    <row r="421" spans="1:10" ht="14.25">
      <c r="A421" s="104">
        <f t="shared" si="53"/>
        <v>372</v>
      </c>
      <c r="B421" s="64" t="s">
        <v>634</v>
      </c>
      <c r="C421" s="57" t="s">
        <v>18</v>
      </c>
      <c r="D421" s="14">
        <v>0</v>
      </c>
      <c r="E421" s="15">
        <v>0</v>
      </c>
      <c r="F421" s="15" t="e">
        <f t="shared" si="50"/>
        <v>#DIV/0!</v>
      </c>
      <c r="G421" s="71">
        <f t="shared" si="51"/>
        <v>0</v>
      </c>
      <c r="H421" s="21"/>
      <c r="I421" s="71">
        <f t="shared" si="52"/>
        <v>0</v>
      </c>
      <c r="J421" s="206"/>
    </row>
    <row r="422" spans="1:10" ht="14.25">
      <c r="A422" s="104">
        <f t="shared" si="53"/>
        <v>373</v>
      </c>
      <c r="B422" s="64" t="s">
        <v>636</v>
      </c>
      <c r="C422" s="57" t="s">
        <v>18</v>
      </c>
      <c r="D422" s="14">
        <v>0</v>
      </c>
      <c r="E422" s="15">
        <v>0</v>
      </c>
      <c r="F422" s="15" t="e">
        <f t="shared" si="50"/>
        <v>#DIV/0!</v>
      </c>
      <c r="G422" s="71">
        <f t="shared" si="51"/>
        <v>0</v>
      </c>
      <c r="H422" s="21"/>
      <c r="I422" s="71">
        <f t="shared" si="52"/>
        <v>0</v>
      </c>
      <c r="J422" s="206"/>
    </row>
    <row r="423" spans="1:10" ht="15">
      <c r="A423" s="104">
        <f t="shared" si="53"/>
        <v>374</v>
      </c>
      <c r="B423" s="54" t="s">
        <v>639</v>
      </c>
      <c r="C423" s="57" t="s">
        <v>18</v>
      </c>
      <c r="D423" s="14">
        <v>0</v>
      </c>
      <c r="E423" s="15">
        <v>0</v>
      </c>
      <c r="F423" s="15" t="e">
        <f t="shared" si="50"/>
        <v>#DIV/0!</v>
      </c>
      <c r="G423" s="71">
        <f t="shared" si="51"/>
        <v>0</v>
      </c>
      <c r="H423" s="21"/>
      <c r="I423" s="71">
        <f t="shared" si="52"/>
        <v>0</v>
      </c>
      <c r="J423" s="206"/>
    </row>
    <row r="424" spans="1:10" ht="14.25">
      <c r="A424" s="104">
        <f t="shared" si="53"/>
        <v>375</v>
      </c>
      <c r="B424" s="32" t="s">
        <v>811</v>
      </c>
      <c r="C424" s="57" t="s">
        <v>18</v>
      </c>
      <c r="D424" s="14">
        <v>0</v>
      </c>
      <c r="E424" s="15">
        <v>0</v>
      </c>
      <c r="F424" s="15" t="e">
        <f t="shared" si="50"/>
        <v>#DIV/0!</v>
      </c>
      <c r="G424" s="71">
        <f t="shared" si="51"/>
        <v>0</v>
      </c>
      <c r="H424" s="21"/>
      <c r="I424" s="71">
        <f t="shared" si="52"/>
        <v>0</v>
      </c>
      <c r="J424" s="206"/>
    </row>
    <row r="425" spans="1:10" ht="15">
      <c r="A425" s="104">
        <f t="shared" si="53"/>
        <v>376</v>
      </c>
      <c r="B425" s="54" t="s">
        <v>642</v>
      </c>
      <c r="C425" s="57" t="s">
        <v>18</v>
      </c>
      <c r="D425" s="14">
        <v>0</v>
      </c>
      <c r="E425" s="15">
        <v>0</v>
      </c>
      <c r="F425" s="15" t="e">
        <f t="shared" si="50"/>
        <v>#DIV/0!</v>
      </c>
      <c r="G425" s="71">
        <f t="shared" si="51"/>
        <v>0</v>
      </c>
      <c r="H425" s="21"/>
      <c r="I425" s="71">
        <f t="shared" si="52"/>
        <v>0</v>
      </c>
      <c r="J425" s="206"/>
    </row>
    <row r="426" spans="1:10" ht="14.25">
      <c r="A426" s="104">
        <f t="shared" si="53"/>
        <v>377</v>
      </c>
      <c r="B426" s="64" t="s">
        <v>1166</v>
      </c>
      <c r="C426" s="57" t="s">
        <v>18</v>
      </c>
      <c r="D426" s="14">
        <v>0</v>
      </c>
      <c r="E426" s="15">
        <v>0</v>
      </c>
      <c r="F426" s="15" t="e">
        <f t="shared" si="50"/>
        <v>#DIV/0!</v>
      </c>
      <c r="G426" s="71">
        <f t="shared" si="51"/>
        <v>0</v>
      </c>
      <c r="H426" s="21"/>
      <c r="I426" s="71">
        <f t="shared" si="52"/>
        <v>0</v>
      </c>
      <c r="J426" s="206"/>
    </row>
    <row r="427" spans="1:10" ht="14.25">
      <c r="A427" s="104">
        <f t="shared" si="53"/>
        <v>378</v>
      </c>
      <c r="B427" s="64" t="s">
        <v>644</v>
      </c>
      <c r="C427" s="59" t="s">
        <v>18</v>
      </c>
      <c r="D427" s="14">
        <v>0</v>
      </c>
      <c r="E427" s="15">
        <v>0</v>
      </c>
      <c r="F427" s="15" t="e">
        <f t="shared" si="50"/>
        <v>#DIV/0!</v>
      </c>
      <c r="G427" s="71">
        <f t="shared" si="51"/>
        <v>0</v>
      </c>
      <c r="H427" s="21"/>
      <c r="I427" s="71">
        <f t="shared" si="52"/>
        <v>0</v>
      </c>
      <c r="J427" s="206"/>
    </row>
    <row r="428" spans="1:10" ht="14.25">
      <c r="A428" s="104">
        <f t="shared" si="53"/>
        <v>379</v>
      </c>
      <c r="B428" s="64" t="s">
        <v>810</v>
      </c>
      <c r="C428" s="57" t="s">
        <v>18</v>
      </c>
      <c r="D428" s="14">
        <v>0</v>
      </c>
      <c r="E428" s="15">
        <v>0</v>
      </c>
      <c r="F428" s="15" t="e">
        <f t="shared" si="50"/>
        <v>#DIV/0!</v>
      </c>
      <c r="G428" s="71">
        <f t="shared" si="51"/>
        <v>0</v>
      </c>
      <c r="H428" s="21"/>
      <c r="I428" s="71">
        <f t="shared" si="52"/>
        <v>0</v>
      </c>
      <c r="J428" s="206"/>
    </row>
    <row r="429" spans="1:10" ht="14.25">
      <c r="A429" s="104">
        <f t="shared" si="53"/>
        <v>380</v>
      </c>
      <c r="B429" s="64" t="s">
        <v>647</v>
      </c>
      <c r="C429" s="57" t="s">
        <v>18</v>
      </c>
      <c r="D429" s="14">
        <v>0</v>
      </c>
      <c r="E429" s="15">
        <v>0</v>
      </c>
      <c r="F429" s="15" t="e">
        <f t="shared" si="50"/>
        <v>#DIV/0!</v>
      </c>
      <c r="G429" s="71">
        <f t="shared" si="51"/>
        <v>0</v>
      </c>
      <c r="H429" s="21"/>
      <c r="I429" s="71">
        <f t="shared" si="52"/>
        <v>0</v>
      </c>
      <c r="J429" s="206"/>
    </row>
    <row r="430" spans="1:10" ht="14.25">
      <c r="A430" s="104">
        <f t="shared" si="53"/>
        <v>381</v>
      </c>
      <c r="B430" s="32" t="s">
        <v>818</v>
      </c>
      <c r="C430" s="57" t="s">
        <v>18</v>
      </c>
      <c r="D430" s="14">
        <v>0</v>
      </c>
      <c r="E430" s="15">
        <v>0</v>
      </c>
      <c r="F430" s="15" t="e">
        <f t="shared" si="50"/>
        <v>#DIV/0!</v>
      </c>
      <c r="G430" s="71">
        <f t="shared" si="51"/>
        <v>0</v>
      </c>
      <c r="H430" s="21"/>
      <c r="I430" s="71">
        <f t="shared" si="52"/>
        <v>0</v>
      </c>
      <c r="J430" s="206"/>
    </row>
    <row r="431" spans="1:10" ht="14.25">
      <c r="A431" s="104">
        <f t="shared" si="53"/>
        <v>382</v>
      </c>
      <c r="B431" s="32" t="s">
        <v>819</v>
      </c>
      <c r="C431" s="57" t="s">
        <v>18</v>
      </c>
      <c r="D431" s="14">
        <v>0</v>
      </c>
      <c r="E431" s="15">
        <v>0</v>
      </c>
      <c r="F431" s="15" t="e">
        <f t="shared" si="50"/>
        <v>#DIV/0!</v>
      </c>
      <c r="G431" s="71">
        <f t="shared" si="51"/>
        <v>0</v>
      </c>
      <c r="H431" s="21"/>
      <c r="I431" s="71">
        <f t="shared" si="52"/>
        <v>0</v>
      </c>
      <c r="J431" s="206"/>
    </row>
    <row r="432" spans="1:10" ht="14.25">
      <c r="A432" s="104">
        <f t="shared" si="53"/>
        <v>383</v>
      </c>
      <c r="B432" s="64" t="s">
        <v>649</v>
      </c>
      <c r="C432" s="57" t="s">
        <v>18</v>
      </c>
      <c r="D432" s="14">
        <v>0</v>
      </c>
      <c r="E432" s="15">
        <v>0</v>
      </c>
      <c r="F432" s="15" t="e">
        <f t="shared" si="50"/>
        <v>#DIV/0!</v>
      </c>
      <c r="G432" s="71">
        <f t="shared" si="51"/>
        <v>0</v>
      </c>
      <c r="H432" s="21"/>
      <c r="I432" s="71">
        <f t="shared" si="52"/>
        <v>0</v>
      </c>
      <c r="J432" s="206"/>
    </row>
    <row r="433" spans="1:13" ht="15">
      <c r="A433" s="104">
        <f t="shared" si="53"/>
        <v>384</v>
      </c>
      <c r="B433" s="54" t="s">
        <v>651</v>
      </c>
      <c r="C433" s="57" t="s">
        <v>18</v>
      </c>
      <c r="D433" s="14">
        <v>0</v>
      </c>
      <c r="E433" s="15">
        <v>0</v>
      </c>
      <c r="F433" s="15" t="e">
        <f t="shared" si="50"/>
        <v>#DIV/0!</v>
      </c>
      <c r="G433" s="71">
        <f t="shared" si="51"/>
        <v>0</v>
      </c>
      <c r="H433" s="21"/>
      <c r="I433" s="71">
        <f t="shared" si="52"/>
        <v>0</v>
      </c>
      <c r="J433" s="206"/>
    </row>
    <row r="434" spans="1:13" ht="14.25">
      <c r="A434" s="104">
        <f t="shared" si="53"/>
        <v>385</v>
      </c>
      <c r="B434" s="64" t="s">
        <v>653</v>
      </c>
      <c r="C434" s="57" t="s">
        <v>18</v>
      </c>
      <c r="D434" s="14">
        <v>0</v>
      </c>
      <c r="E434" s="15">
        <v>0</v>
      </c>
      <c r="F434" s="15" t="e">
        <f t="shared" si="50"/>
        <v>#DIV/0!</v>
      </c>
      <c r="G434" s="71">
        <f t="shared" si="51"/>
        <v>0</v>
      </c>
      <c r="H434" s="21"/>
      <c r="I434" s="71">
        <f t="shared" si="52"/>
        <v>0</v>
      </c>
      <c r="J434" s="206"/>
    </row>
    <row r="435" spans="1:13" ht="14.25">
      <c r="A435" s="104">
        <f t="shared" si="53"/>
        <v>386</v>
      </c>
      <c r="B435" s="64" t="s">
        <v>655</v>
      </c>
      <c r="C435" s="57" t="s">
        <v>18</v>
      </c>
      <c r="D435" s="14">
        <v>0</v>
      </c>
      <c r="E435" s="15">
        <v>0</v>
      </c>
      <c r="F435" s="15" t="e">
        <f t="shared" si="50"/>
        <v>#DIV/0!</v>
      </c>
      <c r="G435" s="71">
        <f t="shared" si="51"/>
        <v>0</v>
      </c>
      <c r="H435" s="21"/>
      <c r="I435" s="71">
        <f t="shared" si="52"/>
        <v>0</v>
      </c>
      <c r="J435" s="206"/>
    </row>
    <row r="436" spans="1:13" ht="14.25">
      <c r="A436" s="104">
        <f t="shared" si="53"/>
        <v>387</v>
      </c>
      <c r="B436" s="64" t="s">
        <v>657</v>
      </c>
      <c r="C436" s="57" t="s">
        <v>18</v>
      </c>
      <c r="D436" s="14">
        <v>0</v>
      </c>
      <c r="E436" s="15">
        <v>0</v>
      </c>
      <c r="F436" s="15" t="e">
        <f t="shared" si="50"/>
        <v>#DIV/0!</v>
      </c>
      <c r="G436" s="71">
        <f t="shared" si="51"/>
        <v>0</v>
      </c>
      <c r="H436" s="21"/>
      <c r="I436" s="71">
        <f t="shared" si="52"/>
        <v>0</v>
      </c>
      <c r="J436" s="206"/>
    </row>
    <row r="437" spans="1:13" ht="14.25">
      <c r="A437" s="104">
        <f t="shared" si="53"/>
        <v>388</v>
      </c>
      <c r="B437" s="32" t="s">
        <v>816</v>
      </c>
      <c r="C437" s="57" t="s">
        <v>18</v>
      </c>
      <c r="D437" s="14">
        <v>0</v>
      </c>
      <c r="E437" s="15">
        <v>0</v>
      </c>
      <c r="F437" s="15" t="e">
        <f t="shared" si="50"/>
        <v>#DIV/0!</v>
      </c>
      <c r="G437" s="71">
        <f t="shared" si="51"/>
        <v>0</v>
      </c>
      <c r="H437" s="21"/>
      <c r="I437" s="71">
        <f t="shared" si="52"/>
        <v>0</v>
      </c>
      <c r="J437" s="206"/>
    </row>
    <row r="438" spans="1:13" ht="14.25">
      <c r="A438" s="104">
        <f t="shared" si="53"/>
        <v>389</v>
      </c>
      <c r="B438" s="32" t="s">
        <v>817</v>
      </c>
      <c r="C438" s="57" t="s">
        <v>18</v>
      </c>
      <c r="D438" s="14">
        <v>0</v>
      </c>
      <c r="E438" s="15">
        <v>0</v>
      </c>
      <c r="F438" s="15" t="e">
        <f t="shared" si="50"/>
        <v>#DIV/0!</v>
      </c>
      <c r="G438" s="71">
        <f t="shared" si="51"/>
        <v>0</v>
      </c>
      <c r="H438" s="21"/>
      <c r="I438" s="71">
        <f t="shared" si="52"/>
        <v>0</v>
      </c>
      <c r="J438" s="206"/>
    </row>
    <row r="439" spans="1:13" ht="15">
      <c r="A439" s="104">
        <f t="shared" si="53"/>
        <v>390</v>
      </c>
      <c r="B439" s="54" t="s">
        <v>659</v>
      </c>
      <c r="C439" s="57" t="s">
        <v>18</v>
      </c>
      <c r="D439" s="14">
        <v>0</v>
      </c>
      <c r="E439" s="15">
        <v>0</v>
      </c>
      <c r="F439" s="15" t="e">
        <f t="shared" si="50"/>
        <v>#DIV/0!</v>
      </c>
      <c r="G439" s="71">
        <f t="shared" si="51"/>
        <v>0</v>
      </c>
      <c r="H439" s="21"/>
      <c r="I439" s="71">
        <f t="shared" si="52"/>
        <v>0</v>
      </c>
      <c r="J439" s="206"/>
    </row>
    <row r="440" spans="1:13" ht="14.25">
      <c r="A440" s="104">
        <f t="shared" si="53"/>
        <v>391</v>
      </c>
      <c r="B440" s="64" t="s">
        <v>661</v>
      </c>
      <c r="C440" s="57" t="s">
        <v>18</v>
      </c>
      <c r="D440" s="14">
        <v>0</v>
      </c>
      <c r="E440" s="15">
        <v>0</v>
      </c>
      <c r="F440" s="15" t="e">
        <f t="shared" si="50"/>
        <v>#DIV/0!</v>
      </c>
      <c r="G440" s="71">
        <f t="shared" si="51"/>
        <v>0</v>
      </c>
      <c r="H440" s="21"/>
      <c r="I440" s="71">
        <f t="shared" si="52"/>
        <v>0</v>
      </c>
      <c r="J440" s="206"/>
    </row>
    <row r="441" spans="1:13" ht="14.25">
      <c r="A441" s="104">
        <f t="shared" si="53"/>
        <v>392</v>
      </c>
      <c r="B441" s="64" t="s">
        <v>663</v>
      </c>
      <c r="C441" s="57" t="s">
        <v>18</v>
      </c>
      <c r="D441" s="14">
        <v>0</v>
      </c>
      <c r="E441" s="15">
        <v>0</v>
      </c>
      <c r="F441" s="15" t="e">
        <f t="shared" si="50"/>
        <v>#DIV/0!</v>
      </c>
      <c r="G441" s="71">
        <f t="shared" si="51"/>
        <v>0</v>
      </c>
      <c r="H441" s="21"/>
      <c r="I441" s="71">
        <f t="shared" si="52"/>
        <v>0</v>
      </c>
      <c r="J441" s="206"/>
    </row>
    <row r="442" spans="1:13" ht="14.25">
      <c r="A442" s="104">
        <f t="shared" si="53"/>
        <v>393</v>
      </c>
      <c r="B442" s="64" t="s">
        <v>665</v>
      </c>
      <c r="C442" s="57" t="s">
        <v>18</v>
      </c>
      <c r="D442" s="14">
        <v>0</v>
      </c>
      <c r="E442" s="15">
        <v>0</v>
      </c>
      <c r="F442" s="15" t="e">
        <f t="shared" si="50"/>
        <v>#DIV/0!</v>
      </c>
      <c r="G442" s="71">
        <f t="shared" si="51"/>
        <v>0</v>
      </c>
      <c r="H442" s="21"/>
      <c r="I442" s="71">
        <f t="shared" si="52"/>
        <v>0</v>
      </c>
      <c r="J442" s="206"/>
    </row>
    <row r="443" spans="1:13" ht="14.25">
      <c r="A443" s="104">
        <f t="shared" si="53"/>
        <v>394</v>
      </c>
      <c r="B443" s="32" t="s">
        <v>820</v>
      </c>
      <c r="C443" s="57" t="s">
        <v>18</v>
      </c>
      <c r="D443" s="14">
        <v>0</v>
      </c>
      <c r="E443" s="15">
        <v>0</v>
      </c>
      <c r="F443" s="15" t="e">
        <f t="shared" si="50"/>
        <v>#DIV/0!</v>
      </c>
      <c r="G443" s="71">
        <f t="shared" si="51"/>
        <v>0</v>
      </c>
      <c r="H443" s="21"/>
      <c r="I443" s="71">
        <f t="shared" si="52"/>
        <v>0</v>
      </c>
      <c r="J443" s="206"/>
      <c r="M443" s="36"/>
    </row>
    <row r="444" spans="1:13" ht="14.25">
      <c r="A444" s="104">
        <f t="shared" si="53"/>
        <v>395</v>
      </c>
      <c r="B444" s="32" t="s">
        <v>821</v>
      </c>
      <c r="C444" s="57" t="s">
        <v>18</v>
      </c>
      <c r="D444" s="14">
        <v>0</v>
      </c>
      <c r="E444" s="15">
        <v>0</v>
      </c>
      <c r="F444" s="15" t="e">
        <f t="shared" si="50"/>
        <v>#DIV/0!</v>
      </c>
      <c r="G444" s="71">
        <f t="shared" si="51"/>
        <v>0</v>
      </c>
      <c r="H444" s="21"/>
      <c r="I444" s="71">
        <f t="shared" si="52"/>
        <v>0</v>
      </c>
      <c r="J444" s="206"/>
    </row>
    <row r="445" spans="1:13" ht="14.25">
      <c r="A445" s="104">
        <f t="shared" si="53"/>
        <v>396</v>
      </c>
      <c r="B445" s="32" t="s">
        <v>822</v>
      </c>
      <c r="C445" s="57" t="s">
        <v>18</v>
      </c>
      <c r="D445" s="14">
        <v>0</v>
      </c>
      <c r="E445" s="15">
        <v>0</v>
      </c>
      <c r="F445" s="15" t="e">
        <f t="shared" si="50"/>
        <v>#DIV/0!</v>
      </c>
      <c r="G445" s="71">
        <f t="shared" si="51"/>
        <v>0</v>
      </c>
      <c r="H445" s="21"/>
      <c r="I445" s="71">
        <f t="shared" si="52"/>
        <v>0</v>
      </c>
      <c r="J445" s="207"/>
    </row>
    <row r="446" spans="1:13">
      <c r="A446" s="198"/>
      <c r="B446" s="199"/>
      <c r="C446" s="199"/>
      <c r="D446" s="199"/>
      <c r="E446" s="199"/>
      <c r="F446" s="200"/>
      <c r="G446" s="18">
        <f>SUM(G405:G445)</f>
        <v>0</v>
      </c>
      <c r="H446" s="21" t="s">
        <v>121</v>
      </c>
      <c r="I446" s="18">
        <f>SUM(I405:I445)</f>
        <v>0</v>
      </c>
      <c r="J446" s="18">
        <f>J405</f>
        <v>0</v>
      </c>
    </row>
    <row r="447" spans="1:13">
      <c r="A447" s="203" t="s">
        <v>666</v>
      </c>
      <c r="B447" s="203"/>
      <c r="C447" s="203"/>
      <c r="D447" s="204"/>
      <c r="E447" s="204"/>
      <c r="F447" s="204"/>
      <c r="G447" s="204"/>
      <c r="H447" s="204"/>
      <c r="I447" s="204"/>
      <c r="J447" s="204"/>
    </row>
    <row r="448" spans="1:13" ht="14.25">
      <c r="A448" s="104">
        <v>397</v>
      </c>
      <c r="B448" s="65" t="s">
        <v>836</v>
      </c>
      <c r="C448" s="72" t="s">
        <v>18</v>
      </c>
      <c r="D448" s="14">
        <v>0</v>
      </c>
      <c r="E448" s="15">
        <v>0</v>
      </c>
      <c r="F448" s="15" t="e">
        <f t="shared" ref="F448:F461" si="54">I448/D448</f>
        <v>#DIV/0!</v>
      </c>
      <c r="G448" s="71">
        <f t="shared" ref="G448:G461" si="55">D448*E448</f>
        <v>0</v>
      </c>
      <c r="H448" s="37"/>
      <c r="I448" s="71">
        <f t="shared" ref="I448:I461" si="56">(G448*H448%)+G448</f>
        <v>0</v>
      </c>
      <c r="J448" s="205">
        <f>G462/4.4536</f>
        <v>0</v>
      </c>
    </row>
    <row r="449" spans="1:10" ht="14.25">
      <c r="A449" s="104">
        <f>A448+1</f>
        <v>398</v>
      </c>
      <c r="B449" s="65" t="s">
        <v>667</v>
      </c>
      <c r="C449" s="72" t="s">
        <v>18</v>
      </c>
      <c r="D449" s="14">
        <v>0</v>
      </c>
      <c r="E449" s="15">
        <v>0</v>
      </c>
      <c r="F449" s="15" t="e">
        <f t="shared" si="54"/>
        <v>#DIV/0!</v>
      </c>
      <c r="G449" s="71">
        <f t="shared" si="55"/>
        <v>0</v>
      </c>
      <c r="H449" s="37"/>
      <c r="I449" s="71">
        <f t="shared" si="56"/>
        <v>0</v>
      </c>
      <c r="J449" s="206"/>
    </row>
    <row r="450" spans="1:10" ht="14.25">
      <c r="A450" s="104">
        <f t="shared" ref="A450:A461" si="57">A449+1</f>
        <v>399</v>
      </c>
      <c r="B450" s="68" t="s">
        <v>669</v>
      </c>
      <c r="C450" s="72" t="s">
        <v>18</v>
      </c>
      <c r="D450" s="14">
        <v>0</v>
      </c>
      <c r="E450" s="15">
        <v>0</v>
      </c>
      <c r="F450" s="15" t="e">
        <f t="shared" si="54"/>
        <v>#DIV/0!</v>
      </c>
      <c r="G450" s="71">
        <f t="shared" si="55"/>
        <v>0</v>
      </c>
      <c r="H450" s="37"/>
      <c r="I450" s="71">
        <f t="shared" si="56"/>
        <v>0</v>
      </c>
      <c r="J450" s="206"/>
    </row>
    <row r="451" spans="1:10" ht="14.25">
      <c r="A451" s="104">
        <f t="shared" si="57"/>
        <v>400</v>
      </c>
      <c r="B451" s="68" t="s">
        <v>1169</v>
      </c>
      <c r="C451" s="72" t="s">
        <v>18</v>
      </c>
      <c r="D451" s="14">
        <v>0</v>
      </c>
      <c r="E451" s="15">
        <v>0</v>
      </c>
      <c r="F451" s="15" t="e">
        <f t="shared" si="54"/>
        <v>#DIV/0!</v>
      </c>
      <c r="G451" s="71">
        <f t="shared" si="55"/>
        <v>0</v>
      </c>
      <c r="H451" s="37"/>
      <c r="I451" s="71">
        <f t="shared" si="56"/>
        <v>0</v>
      </c>
      <c r="J451" s="206"/>
    </row>
    <row r="452" spans="1:10" ht="14.25">
      <c r="A452" s="104">
        <f t="shared" si="57"/>
        <v>401</v>
      </c>
      <c r="B452" s="68" t="s">
        <v>1170</v>
      </c>
      <c r="C452" s="72" t="s">
        <v>18</v>
      </c>
      <c r="D452" s="14">
        <v>0</v>
      </c>
      <c r="E452" s="15">
        <v>0</v>
      </c>
      <c r="F452" s="15" t="e">
        <f t="shared" si="54"/>
        <v>#DIV/0!</v>
      </c>
      <c r="G452" s="71">
        <f t="shared" si="55"/>
        <v>0</v>
      </c>
      <c r="H452" s="37"/>
      <c r="I452" s="71">
        <f t="shared" si="56"/>
        <v>0</v>
      </c>
      <c r="J452" s="206"/>
    </row>
    <row r="453" spans="1:10" ht="14.25">
      <c r="A453" s="104">
        <f t="shared" si="57"/>
        <v>402</v>
      </c>
      <c r="B453" s="64" t="s">
        <v>1171</v>
      </c>
      <c r="C453" s="72" t="s">
        <v>18</v>
      </c>
      <c r="D453" s="14">
        <v>0</v>
      </c>
      <c r="E453" s="15">
        <v>0</v>
      </c>
      <c r="F453" s="15" t="e">
        <f t="shared" si="54"/>
        <v>#DIV/0!</v>
      </c>
      <c r="G453" s="71">
        <f t="shared" si="55"/>
        <v>0</v>
      </c>
      <c r="H453" s="37"/>
      <c r="I453" s="71">
        <f t="shared" si="56"/>
        <v>0</v>
      </c>
      <c r="J453" s="206"/>
    </row>
    <row r="454" spans="1:10" ht="14.25">
      <c r="A454" s="104">
        <f t="shared" si="57"/>
        <v>403</v>
      </c>
      <c r="B454" s="65" t="s">
        <v>837</v>
      </c>
      <c r="C454" s="72" t="s">
        <v>18</v>
      </c>
      <c r="D454" s="14">
        <v>0</v>
      </c>
      <c r="E454" s="15">
        <v>0</v>
      </c>
      <c r="F454" s="15" t="e">
        <f t="shared" si="54"/>
        <v>#DIV/0!</v>
      </c>
      <c r="G454" s="71">
        <f t="shared" si="55"/>
        <v>0</v>
      </c>
      <c r="H454" s="37"/>
      <c r="I454" s="71">
        <f t="shared" si="56"/>
        <v>0</v>
      </c>
      <c r="J454" s="206"/>
    </row>
    <row r="455" spans="1:10" ht="14.25">
      <c r="A455" s="104">
        <f t="shared" si="57"/>
        <v>404</v>
      </c>
      <c r="B455" s="65" t="s">
        <v>672</v>
      </c>
      <c r="C455" s="72" t="s">
        <v>18</v>
      </c>
      <c r="D455" s="14">
        <v>0</v>
      </c>
      <c r="E455" s="15">
        <v>0</v>
      </c>
      <c r="F455" s="15" t="e">
        <f t="shared" si="54"/>
        <v>#DIV/0!</v>
      </c>
      <c r="G455" s="71">
        <f t="shared" si="55"/>
        <v>0</v>
      </c>
      <c r="H455" s="37"/>
      <c r="I455" s="71">
        <f t="shared" si="56"/>
        <v>0</v>
      </c>
      <c r="J455" s="206"/>
    </row>
    <row r="456" spans="1:10" ht="14.25">
      <c r="A456" s="104">
        <f t="shared" si="57"/>
        <v>405</v>
      </c>
      <c r="B456" s="65" t="s">
        <v>674</v>
      </c>
      <c r="C456" s="72" t="s">
        <v>18</v>
      </c>
      <c r="D456" s="14">
        <v>0</v>
      </c>
      <c r="E456" s="15">
        <v>0</v>
      </c>
      <c r="F456" s="15" t="e">
        <f t="shared" si="54"/>
        <v>#DIV/0!</v>
      </c>
      <c r="G456" s="71">
        <f t="shared" si="55"/>
        <v>0</v>
      </c>
      <c r="H456" s="37"/>
      <c r="I456" s="71">
        <f t="shared" si="56"/>
        <v>0</v>
      </c>
      <c r="J456" s="206"/>
    </row>
    <row r="457" spans="1:10" ht="14.25">
      <c r="A457" s="104">
        <f t="shared" si="57"/>
        <v>406</v>
      </c>
      <c r="B457" s="65" t="s">
        <v>676</v>
      </c>
      <c r="C457" s="72" t="s">
        <v>18</v>
      </c>
      <c r="D457" s="14">
        <v>0</v>
      </c>
      <c r="E457" s="15">
        <v>0</v>
      </c>
      <c r="F457" s="15" t="e">
        <f t="shared" si="54"/>
        <v>#DIV/0!</v>
      </c>
      <c r="G457" s="71">
        <f t="shared" si="55"/>
        <v>0</v>
      </c>
      <c r="H457" s="37"/>
      <c r="I457" s="71">
        <f t="shared" si="56"/>
        <v>0</v>
      </c>
      <c r="J457" s="206"/>
    </row>
    <row r="458" spans="1:10" ht="14.25">
      <c r="A458" s="104">
        <f t="shared" si="57"/>
        <v>407</v>
      </c>
      <c r="B458" s="65" t="s">
        <v>838</v>
      </c>
      <c r="C458" s="72" t="s">
        <v>18</v>
      </c>
      <c r="D458" s="14">
        <v>0</v>
      </c>
      <c r="E458" s="15">
        <v>0</v>
      </c>
      <c r="F458" s="15" t="e">
        <f t="shared" si="54"/>
        <v>#DIV/0!</v>
      </c>
      <c r="G458" s="71">
        <f t="shared" si="55"/>
        <v>0</v>
      </c>
      <c r="H458" s="37"/>
      <c r="I458" s="71">
        <f t="shared" si="56"/>
        <v>0</v>
      </c>
      <c r="J458" s="206"/>
    </row>
    <row r="459" spans="1:10" ht="14.25">
      <c r="A459" s="104">
        <f t="shared" si="57"/>
        <v>408</v>
      </c>
      <c r="B459" s="65" t="s">
        <v>679</v>
      </c>
      <c r="C459" s="72" t="s">
        <v>18</v>
      </c>
      <c r="D459" s="14">
        <v>0</v>
      </c>
      <c r="E459" s="15">
        <v>0</v>
      </c>
      <c r="F459" s="15" t="e">
        <f t="shared" si="54"/>
        <v>#DIV/0!</v>
      </c>
      <c r="G459" s="71">
        <f t="shared" si="55"/>
        <v>0</v>
      </c>
      <c r="H459" s="37"/>
      <c r="I459" s="71">
        <f t="shared" si="56"/>
        <v>0</v>
      </c>
      <c r="J459" s="206"/>
    </row>
    <row r="460" spans="1:10" ht="14.25">
      <c r="A460" s="104">
        <f t="shared" si="57"/>
        <v>409</v>
      </c>
      <c r="B460" s="65" t="s">
        <v>681</v>
      </c>
      <c r="C460" s="72" t="s">
        <v>18</v>
      </c>
      <c r="D460" s="14">
        <v>0</v>
      </c>
      <c r="E460" s="15">
        <v>0</v>
      </c>
      <c r="F460" s="15" t="e">
        <f t="shared" si="54"/>
        <v>#DIV/0!</v>
      </c>
      <c r="G460" s="71">
        <f t="shared" si="55"/>
        <v>0</v>
      </c>
      <c r="H460" s="37"/>
      <c r="I460" s="71">
        <f t="shared" si="56"/>
        <v>0</v>
      </c>
      <c r="J460" s="206"/>
    </row>
    <row r="461" spans="1:10" ht="14.25">
      <c r="A461" s="104">
        <f t="shared" si="57"/>
        <v>410</v>
      </c>
      <c r="B461" s="65" t="s">
        <v>839</v>
      </c>
      <c r="C461" s="72" t="s">
        <v>18</v>
      </c>
      <c r="D461" s="14">
        <v>0</v>
      </c>
      <c r="E461" s="15">
        <v>0</v>
      </c>
      <c r="F461" s="15" t="e">
        <f t="shared" si="54"/>
        <v>#DIV/0!</v>
      </c>
      <c r="G461" s="71">
        <f t="shared" si="55"/>
        <v>0</v>
      </c>
      <c r="H461" s="37"/>
      <c r="I461" s="71">
        <f t="shared" si="56"/>
        <v>0</v>
      </c>
      <c r="J461" s="207"/>
    </row>
    <row r="462" spans="1:10">
      <c r="A462" s="191"/>
      <c r="B462" s="191"/>
      <c r="C462" s="191"/>
      <c r="D462" s="191"/>
      <c r="E462" s="191"/>
      <c r="F462" s="191"/>
      <c r="G462" s="18">
        <f>SUM(G448:G461)</f>
        <v>0</v>
      </c>
      <c r="H462" s="21" t="s">
        <v>121</v>
      </c>
      <c r="I462" s="18">
        <f>SUM(I448:I461)</f>
        <v>0</v>
      </c>
      <c r="J462" s="18">
        <f>J448</f>
        <v>0</v>
      </c>
    </row>
    <row r="463" spans="1:10">
      <c r="A463" s="203" t="s">
        <v>682</v>
      </c>
      <c r="B463" s="203"/>
      <c r="C463" s="203"/>
      <c r="D463" s="208"/>
      <c r="E463" s="208"/>
      <c r="F463" s="208"/>
      <c r="G463" s="208"/>
      <c r="H463" s="208"/>
      <c r="I463" s="208"/>
      <c r="J463" s="208"/>
    </row>
    <row r="464" spans="1:10" ht="15">
      <c r="A464" s="72">
        <v>411</v>
      </c>
      <c r="B464" s="56" t="s">
        <v>851</v>
      </c>
      <c r="C464" s="72" t="s">
        <v>18</v>
      </c>
      <c r="D464" s="14">
        <v>0</v>
      </c>
      <c r="E464" s="15">
        <v>0</v>
      </c>
      <c r="F464" s="15" t="e">
        <f>I464/D464</f>
        <v>#DIV/0!</v>
      </c>
      <c r="G464" s="71">
        <f>D464*E464</f>
        <v>0</v>
      </c>
      <c r="H464" s="37"/>
      <c r="I464" s="71">
        <f>(G464*H464%)+G464</f>
        <v>0</v>
      </c>
      <c r="J464" s="39">
        <f>G465/4.4536</f>
        <v>0</v>
      </c>
    </row>
    <row r="465" spans="1:10">
      <c r="A465" s="191"/>
      <c r="B465" s="191"/>
      <c r="C465" s="191"/>
      <c r="D465" s="191"/>
      <c r="E465" s="191"/>
      <c r="F465" s="191"/>
      <c r="G465" s="18">
        <f>SUM(G464)</f>
        <v>0</v>
      </c>
      <c r="H465" s="21" t="s">
        <v>121</v>
      </c>
      <c r="I465" s="18">
        <f>SUM(I464)</f>
        <v>0</v>
      </c>
      <c r="J465" s="18"/>
    </row>
    <row r="466" spans="1:10">
      <c r="A466" s="192" t="s">
        <v>852</v>
      </c>
      <c r="B466" s="193"/>
      <c r="C466" s="193"/>
      <c r="D466" s="193"/>
      <c r="E466" s="193"/>
      <c r="F466" s="193"/>
      <c r="G466" s="193"/>
      <c r="H466" s="193"/>
      <c r="I466" s="193"/>
      <c r="J466" s="194"/>
    </row>
    <row r="467" spans="1:10" ht="14.25">
      <c r="A467" s="104">
        <v>412</v>
      </c>
      <c r="B467" s="65" t="s">
        <v>685</v>
      </c>
      <c r="C467" s="72" t="s">
        <v>397</v>
      </c>
      <c r="D467" s="63">
        <v>0</v>
      </c>
      <c r="E467" s="15">
        <v>0</v>
      </c>
      <c r="F467" s="15" t="e">
        <f>I467/D467</f>
        <v>#DIV/0!</v>
      </c>
      <c r="G467" s="71">
        <f>D467*E467</f>
        <v>0</v>
      </c>
      <c r="H467" s="37"/>
      <c r="I467" s="71">
        <f>(G467*H467%)+G467</f>
        <v>0</v>
      </c>
      <c r="J467" s="209">
        <f>G475/4.4536</f>
        <v>0</v>
      </c>
    </row>
    <row r="468" spans="1:10" ht="14.25">
      <c r="A468" s="104">
        <f t="shared" ref="A468:A474" si="58">A467+1</f>
        <v>413</v>
      </c>
      <c r="B468" s="65" t="s">
        <v>687</v>
      </c>
      <c r="C468" s="72" t="s">
        <v>397</v>
      </c>
      <c r="D468" s="63">
        <v>0</v>
      </c>
      <c r="E468" s="15">
        <v>0</v>
      </c>
      <c r="F468" s="15" t="e">
        <f t="shared" ref="F468:F474" si="59">I468/D468</f>
        <v>#DIV/0!</v>
      </c>
      <c r="G468" s="71">
        <f t="shared" ref="G468:G474" si="60">D468*E468</f>
        <v>0</v>
      </c>
      <c r="H468" s="37"/>
      <c r="I468" s="71">
        <f t="shared" ref="I468:I473" si="61">(G468*H468%)+G468</f>
        <v>0</v>
      </c>
      <c r="J468" s="210"/>
    </row>
    <row r="469" spans="1:10" ht="14.25">
      <c r="A469" s="104">
        <f t="shared" si="58"/>
        <v>414</v>
      </c>
      <c r="B469" s="118" t="s">
        <v>1172</v>
      </c>
      <c r="C469" s="72" t="s">
        <v>397</v>
      </c>
      <c r="D469" s="63">
        <v>0</v>
      </c>
      <c r="E469" s="15">
        <v>0</v>
      </c>
      <c r="F469" s="15" t="e">
        <f t="shared" si="59"/>
        <v>#DIV/0!</v>
      </c>
      <c r="G469" s="71">
        <f t="shared" si="60"/>
        <v>0</v>
      </c>
      <c r="H469" s="37"/>
      <c r="I469" s="71">
        <f t="shared" si="61"/>
        <v>0</v>
      </c>
      <c r="J469" s="210"/>
    </row>
    <row r="470" spans="1:10" ht="14.25">
      <c r="A470" s="104">
        <f t="shared" si="58"/>
        <v>415</v>
      </c>
      <c r="B470" s="118" t="s">
        <v>1173</v>
      </c>
      <c r="C470" s="72" t="s">
        <v>397</v>
      </c>
      <c r="D470" s="63">
        <v>0</v>
      </c>
      <c r="E470" s="15">
        <v>0</v>
      </c>
      <c r="F470" s="15" t="e">
        <f t="shared" si="59"/>
        <v>#DIV/0!</v>
      </c>
      <c r="G470" s="71">
        <f t="shared" si="60"/>
        <v>0</v>
      </c>
      <c r="H470" s="37"/>
      <c r="I470" s="71">
        <f t="shared" si="61"/>
        <v>0</v>
      </c>
      <c r="J470" s="210"/>
    </row>
    <row r="471" spans="1:10" ht="14.25">
      <c r="A471" s="104">
        <f t="shared" si="58"/>
        <v>416</v>
      </c>
      <c r="B471" s="118" t="s">
        <v>1174</v>
      </c>
      <c r="C471" s="72" t="s">
        <v>397</v>
      </c>
      <c r="D471" s="63">
        <v>0</v>
      </c>
      <c r="E471" s="15">
        <v>0</v>
      </c>
      <c r="F471" s="15" t="e">
        <f t="shared" si="59"/>
        <v>#DIV/0!</v>
      </c>
      <c r="G471" s="71">
        <f t="shared" si="60"/>
        <v>0</v>
      </c>
      <c r="H471" s="37"/>
      <c r="I471" s="71">
        <f t="shared" si="61"/>
        <v>0</v>
      </c>
      <c r="J471" s="210"/>
    </row>
    <row r="472" spans="1:10" ht="16.5" customHeight="1">
      <c r="A472" s="104">
        <f t="shared" si="58"/>
        <v>417</v>
      </c>
      <c r="B472" s="118" t="s">
        <v>863</v>
      </c>
      <c r="C472" s="72" t="s">
        <v>397</v>
      </c>
      <c r="D472" s="63">
        <v>0</v>
      </c>
      <c r="E472" s="15">
        <v>0</v>
      </c>
      <c r="F472" s="15" t="e">
        <f t="shared" si="59"/>
        <v>#DIV/0!</v>
      </c>
      <c r="G472" s="71">
        <f t="shared" si="60"/>
        <v>0</v>
      </c>
      <c r="H472" s="37"/>
      <c r="I472" s="71">
        <f t="shared" si="61"/>
        <v>0</v>
      </c>
      <c r="J472" s="210"/>
    </row>
    <row r="473" spans="1:10" ht="14.25">
      <c r="A473" s="104">
        <f t="shared" si="58"/>
        <v>418</v>
      </c>
      <c r="B473" s="118" t="s">
        <v>864</v>
      </c>
      <c r="C473" s="72" t="s">
        <v>397</v>
      </c>
      <c r="D473" s="63">
        <v>0</v>
      </c>
      <c r="E473" s="15">
        <v>0</v>
      </c>
      <c r="F473" s="15" t="e">
        <f t="shared" si="59"/>
        <v>#DIV/0!</v>
      </c>
      <c r="G473" s="71">
        <f t="shared" si="60"/>
        <v>0</v>
      </c>
      <c r="H473" s="37"/>
      <c r="I473" s="71">
        <f t="shared" si="61"/>
        <v>0</v>
      </c>
      <c r="J473" s="210"/>
    </row>
    <row r="474" spans="1:10" ht="14.25">
      <c r="A474" s="104">
        <f t="shared" si="58"/>
        <v>419</v>
      </c>
      <c r="B474" s="118" t="s">
        <v>1175</v>
      </c>
      <c r="C474" s="72" t="s">
        <v>397</v>
      </c>
      <c r="D474" s="63">
        <v>0</v>
      </c>
      <c r="E474" s="15">
        <v>0</v>
      </c>
      <c r="F474" s="15" t="e">
        <f t="shared" si="59"/>
        <v>#DIV/0!</v>
      </c>
      <c r="G474" s="71">
        <f t="shared" si="60"/>
        <v>0</v>
      </c>
      <c r="H474" s="37"/>
      <c r="I474" s="71"/>
      <c r="J474" s="211"/>
    </row>
    <row r="475" spans="1:10">
      <c r="A475" s="198"/>
      <c r="B475" s="199"/>
      <c r="C475" s="199"/>
      <c r="D475" s="199"/>
      <c r="E475" s="199"/>
      <c r="F475" s="200"/>
      <c r="G475" s="18">
        <f>SUM(G467:G473)</f>
        <v>0</v>
      </c>
      <c r="H475" s="21"/>
      <c r="I475" s="18">
        <f>SUM(I467:I474)</f>
        <v>0</v>
      </c>
      <c r="J475" s="18">
        <f>J467</f>
        <v>0</v>
      </c>
    </row>
    <row r="476" spans="1:10">
      <c r="A476" s="203" t="s">
        <v>866</v>
      </c>
      <c r="B476" s="203"/>
      <c r="C476" s="203"/>
      <c r="D476" s="204"/>
      <c r="E476" s="204"/>
      <c r="F476" s="204"/>
      <c r="G476" s="204"/>
      <c r="H476" s="204"/>
      <c r="I476" s="204"/>
      <c r="J476" s="204"/>
    </row>
    <row r="477" spans="1:10" ht="14.25">
      <c r="A477" s="104">
        <v>420</v>
      </c>
      <c r="B477" s="118" t="s">
        <v>868</v>
      </c>
      <c r="C477" s="72" t="s">
        <v>18</v>
      </c>
      <c r="D477" s="14">
        <v>0</v>
      </c>
      <c r="E477" s="15">
        <v>0</v>
      </c>
      <c r="F477" s="15" t="e">
        <f>I477/D477</f>
        <v>#DIV/0!</v>
      </c>
      <c r="G477" s="71">
        <f>D477*E477</f>
        <v>0</v>
      </c>
      <c r="H477" s="37"/>
      <c r="I477" s="71">
        <f>(G477*H477%)+G477</f>
        <v>0</v>
      </c>
      <c r="J477" s="190">
        <f>G489/4.4536</f>
        <v>0</v>
      </c>
    </row>
    <row r="478" spans="1:10" ht="14.25">
      <c r="A478" s="104">
        <f>A477+1</f>
        <v>421</v>
      </c>
      <c r="B478" s="118" t="s">
        <v>869</v>
      </c>
      <c r="C478" s="72" t="s">
        <v>18</v>
      </c>
      <c r="D478" s="14">
        <v>0</v>
      </c>
      <c r="E478" s="15">
        <v>0</v>
      </c>
      <c r="F478" s="15" t="e">
        <f t="shared" ref="F478:F488" si="62">I478/D478</f>
        <v>#DIV/0!</v>
      </c>
      <c r="G478" s="71">
        <f t="shared" ref="G478:G488" si="63">D478*E478</f>
        <v>0</v>
      </c>
      <c r="H478" s="37"/>
      <c r="I478" s="71">
        <f t="shared" ref="I478:I488" si="64">(G478*H478%)+G478</f>
        <v>0</v>
      </c>
      <c r="J478" s="190"/>
    </row>
    <row r="479" spans="1:10" ht="14.25">
      <c r="A479" s="104">
        <f t="shared" ref="A479:A488" si="65">A478+1</f>
        <v>422</v>
      </c>
      <c r="B479" s="118" t="s">
        <v>870</v>
      </c>
      <c r="C479" s="72" t="s">
        <v>18</v>
      </c>
      <c r="D479" s="14">
        <v>0</v>
      </c>
      <c r="E479" s="15">
        <v>0</v>
      </c>
      <c r="F479" s="15" t="e">
        <f t="shared" si="62"/>
        <v>#DIV/0!</v>
      </c>
      <c r="G479" s="71">
        <f t="shared" si="63"/>
        <v>0</v>
      </c>
      <c r="H479" s="37"/>
      <c r="I479" s="71">
        <f t="shared" si="64"/>
        <v>0</v>
      </c>
      <c r="J479" s="190"/>
    </row>
    <row r="480" spans="1:10" ht="28.5">
      <c r="A480" s="104">
        <f t="shared" si="65"/>
        <v>423</v>
      </c>
      <c r="B480" s="118" t="s">
        <v>871</v>
      </c>
      <c r="C480" s="72" t="s">
        <v>18</v>
      </c>
      <c r="D480" s="14">
        <v>0</v>
      </c>
      <c r="E480" s="15">
        <v>0</v>
      </c>
      <c r="F480" s="15" t="e">
        <f t="shared" si="62"/>
        <v>#DIV/0!</v>
      </c>
      <c r="G480" s="71">
        <f t="shared" si="63"/>
        <v>0</v>
      </c>
      <c r="H480" s="37"/>
      <c r="I480" s="71">
        <f t="shared" si="64"/>
        <v>0</v>
      </c>
      <c r="J480" s="190"/>
    </row>
    <row r="481" spans="1:10" ht="28.5">
      <c r="A481" s="104">
        <f t="shared" si="65"/>
        <v>424</v>
      </c>
      <c r="B481" s="118" t="s">
        <v>872</v>
      </c>
      <c r="C481" s="72" t="s">
        <v>18</v>
      </c>
      <c r="D481" s="14">
        <v>0</v>
      </c>
      <c r="E481" s="15">
        <v>0</v>
      </c>
      <c r="F481" s="15" t="e">
        <f t="shared" si="62"/>
        <v>#DIV/0!</v>
      </c>
      <c r="G481" s="71">
        <f t="shared" si="63"/>
        <v>0</v>
      </c>
      <c r="H481" s="37"/>
      <c r="I481" s="71">
        <f t="shared" si="64"/>
        <v>0</v>
      </c>
      <c r="J481" s="190"/>
    </row>
    <row r="482" spans="1:10" ht="14.25">
      <c r="A482" s="104">
        <f t="shared" si="65"/>
        <v>425</v>
      </c>
      <c r="B482" s="118" t="s">
        <v>873</v>
      </c>
      <c r="C482" s="72" t="s">
        <v>18</v>
      </c>
      <c r="D482" s="14">
        <v>0</v>
      </c>
      <c r="E482" s="15">
        <v>0</v>
      </c>
      <c r="F482" s="15" t="e">
        <f t="shared" si="62"/>
        <v>#DIV/0!</v>
      </c>
      <c r="G482" s="71">
        <f t="shared" si="63"/>
        <v>0</v>
      </c>
      <c r="H482" s="37"/>
      <c r="I482" s="71">
        <f t="shared" si="64"/>
        <v>0</v>
      </c>
      <c r="J482" s="190"/>
    </row>
    <row r="483" spans="1:10" ht="14.25">
      <c r="A483" s="104">
        <f t="shared" si="65"/>
        <v>426</v>
      </c>
      <c r="B483" s="118" t="s">
        <v>874</v>
      </c>
      <c r="C483" s="72" t="s">
        <v>18</v>
      </c>
      <c r="D483" s="14">
        <v>0</v>
      </c>
      <c r="E483" s="15">
        <v>0</v>
      </c>
      <c r="F483" s="15" t="e">
        <f t="shared" si="62"/>
        <v>#DIV/0!</v>
      </c>
      <c r="G483" s="71">
        <f t="shared" si="63"/>
        <v>0</v>
      </c>
      <c r="H483" s="37"/>
      <c r="I483" s="71">
        <f t="shared" si="64"/>
        <v>0</v>
      </c>
      <c r="J483" s="190"/>
    </row>
    <row r="484" spans="1:10" ht="14.25">
      <c r="A484" s="104">
        <f t="shared" si="65"/>
        <v>427</v>
      </c>
      <c r="B484" s="118" t="s">
        <v>875</v>
      </c>
      <c r="C484" s="72" t="s">
        <v>18</v>
      </c>
      <c r="D484" s="14">
        <v>0</v>
      </c>
      <c r="E484" s="15">
        <v>0</v>
      </c>
      <c r="F484" s="15" t="e">
        <f t="shared" si="62"/>
        <v>#DIV/0!</v>
      </c>
      <c r="G484" s="71">
        <f t="shared" si="63"/>
        <v>0</v>
      </c>
      <c r="H484" s="37"/>
      <c r="I484" s="71">
        <f t="shared" si="64"/>
        <v>0</v>
      </c>
      <c r="J484" s="190"/>
    </row>
    <row r="485" spans="1:10" ht="14.25">
      <c r="A485" s="104">
        <f t="shared" si="65"/>
        <v>428</v>
      </c>
      <c r="B485" s="118" t="s">
        <v>876</v>
      </c>
      <c r="C485" s="72" t="s">
        <v>18</v>
      </c>
      <c r="D485" s="14">
        <v>0</v>
      </c>
      <c r="E485" s="15">
        <v>0</v>
      </c>
      <c r="F485" s="15" t="e">
        <f t="shared" si="62"/>
        <v>#DIV/0!</v>
      </c>
      <c r="G485" s="71">
        <f t="shared" si="63"/>
        <v>0</v>
      </c>
      <c r="H485" s="37"/>
      <c r="I485" s="71">
        <f t="shared" si="64"/>
        <v>0</v>
      </c>
      <c r="J485" s="190"/>
    </row>
    <row r="486" spans="1:10" ht="14.25">
      <c r="A486" s="104">
        <f t="shared" si="65"/>
        <v>429</v>
      </c>
      <c r="B486" s="118" t="s">
        <v>877</v>
      </c>
      <c r="C486" s="72" t="s">
        <v>18</v>
      </c>
      <c r="D486" s="14">
        <v>0</v>
      </c>
      <c r="E486" s="15">
        <v>0</v>
      </c>
      <c r="F486" s="15" t="e">
        <f t="shared" si="62"/>
        <v>#DIV/0!</v>
      </c>
      <c r="G486" s="71">
        <f t="shared" si="63"/>
        <v>0</v>
      </c>
      <c r="H486" s="37"/>
      <c r="I486" s="71">
        <f t="shared" si="64"/>
        <v>0</v>
      </c>
      <c r="J486" s="190"/>
    </row>
    <row r="487" spans="1:10" ht="14.25">
      <c r="A487" s="104">
        <f t="shared" si="65"/>
        <v>430</v>
      </c>
      <c r="B487" s="118" t="s">
        <v>878</v>
      </c>
      <c r="C487" s="72" t="s">
        <v>18</v>
      </c>
      <c r="D487" s="14">
        <v>0</v>
      </c>
      <c r="E487" s="15">
        <v>0</v>
      </c>
      <c r="F487" s="15" t="e">
        <f t="shared" si="62"/>
        <v>#DIV/0!</v>
      </c>
      <c r="G487" s="71">
        <f t="shared" si="63"/>
        <v>0</v>
      </c>
      <c r="H487" s="37"/>
      <c r="I487" s="71">
        <f t="shared" si="64"/>
        <v>0</v>
      </c>
      <c r="J487" s="190"/>
    </row>
    <row r="488" spans="1:10" ht="14.25">
      <c r="A488" s="104">
        <f t="shared" si="65"/>
        <v>431</v>
      </c>
      <c r="B488" s="118" t="s">
        <v>879</v>
      </c>
      <c r="C488" s="72" t="s">
        <v>18</v>
      </c>
      <c r="D488" s="14">
        <v>0</v>
      </c>
      <c r="E488" s="15">
        <v>0</v>
      </c>
      <c r="F488" s="15" t="e">
        <f t="shared" si="62"/>
        <v>#DIV/0!</v>
      </c>
      <c r="G488" s="71">
        <f t="shared" si="63"/>
        <v>0</v>
      </c>
      <c r="H488" s="37"/>
      <c r="I488" s="71">
        <f t="shared" si="64"/>
        <v>0</v>
      </c>
      <c r="J488" s="190"/>
    </row>
    <row r="489" spans="1:10">
      <c r="A489" s="191"/>
      <c r="B489" s="191"/>
      <c r="C489" s="191"/>
      <c r="D489" s="191"/>
      <c r="E489" s="191"/>
      <c r="F489" s="191"/>
      <c r="G489" s="18">
        <f>SUM(G477:G488)</f>
        <v>0</v>
      </c>
      <c r="H489" s="21" t="s">
        <v>121</v>
      </c>
      <c r="I489" s="18">
        <f>SUM(I477:I488)</f>
        <v>0</v>
      </c>
      <c r="J489" s="18">
        <f>J477</f>
        <v>0</v>
      </c>
    </row>
    <row r="490" spans="1:10">
      <c r="A490" s="203" t="s">
        <v>689</v>
      </c>
      <c r="B490" s="203"/>
      <c r="C490" s="203"/>
      <c r="D490" s="204"/>
      <c r="E490" s="204"/>
      <c r="F490" s="204"/>
      <c r="G490" s="204"/>
      <c r="H490" s="204"/>
      <c r="I490" s="204"/>
      <c r="J490" s="204"/>
    </row>
    <row r="491" spans="1:10" ht="14.25">
      <c r="A491" s="72">
        <v>432</v>
      </c>
      <c r="B491" s="41" t="s">
        <v>691</v>
      </c>
      <c r="C491" s="72" t="s">
        <v>18</v>
      </c>
      <c r="D491" s="14">
        <v>0</v>
      </c>
      <c r="E491" s="15">
        <v>0</v>
      </c>
      <c r="F491" s="15" t="e">
        <f t="shared" ref="F491:F492" si="66">I491/D491</f>
        <v>#DIV/0!</v>
      </c>
      <c r="G491" s="71">
        <f t="shared" ref="G491:G492" si="67">D491*E491</f>
        <v>0</v>
      </c>
      <c r="H491" s="37"/>
      <c r="I491" s="71">
        <f t="shared" ref="I491:I492" si="68">(G491*H491%)+G491</f>
        <v>0</v>
      </c>
      <c r="J491" s="190">
        <f>G493/4.4536</f>
        <v>0</v>
      </c>
    </row>
    <row r="492" spans="1:10" ht="14.25">
      <c r="A492" s="72">
        <v>433</v>
      </c>
      <c r="B492" s="41" t="s">
        <v>693</v>
      </c>
      <c r="C492" s="72" t="s">
        <v>18</v>
      </c>
      <c r="D492" s="14">
        <v>0</v>
      </c>
      <c r="E492" s="15">
        <v>0</v>
      </c>
      <c r="F492" s="15" t="e">
        <f t="shared" si="66"/>
        <v>#DIV/0!</v>
      </c>
      <c r="G492" s="71">
        <f t="shared" si="67"/>
        <v>0</v>
      </c>
      <c r="H492" s="37"/>
      <c r="I492" s="71">
        <f t="shared" si="68"/>
        <v>0</v>
      </c>
      <c r="J492" s="190"/>
    </row>
    <row r="493" spans="1:10">
      <c r="A493" s="191"/>
      <c r="B493" s="191"/>
      <c r="C493" s="191"/>
      <c r="D493" s="191"/>
      <c r="E493" s="191"/>
      <c r="F493" s="191"/>
      <c r="G493" s="18">
        <f>SUM(G491:G492)</f>
        <v>0</v>
      </c>
      <c r="H493" s="21" t="s">
        <v>121</v>
      </c>
      <c r="I493" s="18">
        <f>SUM(I491:I492)</f>
        <v>0</v>
      </c>
      <c r="J493" s="18">
        <f>J491</f>
        <v>0</v>
      </c>
    </row>
    <row r="494" spans="1:10">
      <c r="A494" s="192" t="s">
        <v>694</v>
      </c>
      <c r="B494" s="193"/>
      <c r="C494" s="193"/>
      <c r="D494" s="193"/>
      <c r="E494" s="193"/>
      <c r="F494" s="193"/>
      <c r="G494" s="193"/>
      <c r="H494" s="193"/>
      <c r="I494" s="193"/>
      <c r="J494" s="194"/>
    </row>
    <row r="495" spans="1:10" ht="14.25">
      <c r="A495" s="104">
        <v>434</v>
      </c>
      <c r="B495" s="41" t="s">
        <v>696</v>
      </c>
      <c r="C495" s="72" t="s">
        <v>18</v>
      </c>
      <c r="D495" s="63">
        <v>0</v>
      </c>
      <c r="E495" s="15">
        <v>0</v>
      </c>
      <c r="F495" s="15" t="e">
        <f>I495/D495</f>
        <v>#DIV/0!</v>
      </c>
      <c r="G495" s="71">
        <f t="shared" ref="G495:G503" si="69">D495*E495</f>
        <v>0</v>
      </c>
      <c r="H495" s="21"/>
      <c r="I495" s="71">
        <f t="shared" ref="I495:I503" si="70">(G495*H495%)+G495</f>
        <v>0</v>
      </c>
      <c r="J495" s="195">
        <f>G504/4.4536</f>
        <v>0</v>
      </c>
    </row>
    <row r="496" spans="1:10" ht="14.25">
      <c r="A496" s="104">
        <f>A495+1</f>
        <v>435</v>
      </c>
      <c r="B496" s="41" t="s">
        <v>698</v>
      </c>
      <c r="C496" s="72" t="s">
        <v>18</v>
      </c>
      <c r="D496" s="63">
        <v>0</v>
      </c>
      <c r="E496" s="15">
        <v>0</v>
      </c>
      <c r="F496" s="15" t="e">
        <f t="shared" ref="F496:F503" si="71">I496/D496</f>
        <v>#DIV/0!</v>
      </c>
      <c r="G496" s="71">
        <f t="shared" si="69"/>
        <v>0</v>
      </c>
      <c r="H496" s="21"/>
      <c r="I496" s="71">
        <f t="shared" si="70"/>
        <v>0</v>
      </c>
      <c r="J496" s="196"/>
    </row>
    <row r="497" spans="1:15" ht="14.25">
      <c r="A497" s="104">
        <f t="shared" ref="A497:A503" si="72">A496+1</f>
        <v>436</v>
      </c>
      <c r="B497" s="41" t="s">
        <v>700</v>
      </c>
      <c r="C497" s="72" t="s">
        <v>18</v>
      </c>
      <c r="D497" s="63">
        <v>0</v>
      </c>
      <c r="E497" s="15">
        <v>0</v>
      </c>
      <c r="F497" s="15" t="e">
        <f t="shared" si="71"/>
        <v>#DIV/0!</v>
      </c>
      <c r="G497" s="71">
        <f t="shared" si="69"/>
        <v>0</v>
      </c>
      <c r="H497" s="21"/>
      <c r="I497" s="71">
        <f t="shared" si="70"/>
        <v>0</v>
      </c>
      <c r="J497" s="196"/>
    </row>
    <row r="498" spans="1:15" ht="14.25">
      <c r="A498" s="104">
        <f t="shared" si="72"/>
        <v>437</v>
      </c>
      <c r="B498" s="41" t="s">
        <v>24</v>
      </c>
      <c r="C498" s="72" t="s">
        <v>18</v>
      </c>
      <c r="D498" s="63">
        <v>0</v>
      </c>
      <c r="E498" s="15">
        <v>0</v>
      </c>
      <c r="F498" s="15" t="e">
        <f t="shared" si="71"/>
        <v>#DIV/0!</v>
      </c>
      <c r="G498" s="71">
        <f t="shared" si="69"/>
        <v>0</v>
      </c>
      <c r="H498" s="21"/>
      <c r="I498" s="71">
        <f t="shared" si="70"/>
        <v>0</v>
      </c>
      <c r="J498" s="196"/>
    </row>
    <row r="499" spans="1:15" ht="14.25">
      <c r="A499" s="104">
        <f t="shared" si="72"/>
        <v>438</v>
      </c>
      <c r="B499" s="41" t="s">
        <v>703</v>
      </c>
      <c r="C499" s="72" t="s">
        <v>18</v>
      </c>
      <c r="D499" s="63">
        <v>0</v>
      </c>
      <c r="E499" s="15">
        <v>0</v>
      </c>
      <c r="F499" s="15" t="e">
        <f t="shared" si="71"/>
        <v>#DIV/0!</v>
      </c>
      <c r="G499" s="71">
        <f t="shared" si="69"/>
        <v>0</v>
      </c>
      <c r="H499" s="21"/>
      <c r="I499" s="71">
        <f t="shared" si="70"/>
        <v>0</v>
      </c>
      <c r="J499" s="196"/>
    </row>
    <row r="500" spans="1:15" ht="14.25">
      <c r="A500" s="104">
        <f t="shared" si="72"/>
        <v>439</v>
      </c>
      <c r="B500" s="41" t="s">
        <v>897</v>
      </c>
      <c r="C500" s="72" t="s">
        <v>18</v>
      </c>
      <c r="D500" s="63">
        <v>0</v>
      </c>
      <c r="E500" s="15">
        <v>0</v>
      </c>
      <c r="F500" s="15" t="e">
        <f t="shared" si="71"/>
        <v>#DIV/0!</v>
      </c>
      <c r="G500" s="71">
        <f t="shared" si="69"/>
        <v>0</v>
      </c>
      <c r="H500" s="21"/>
      <c r="I500" s="71">
        <f t="shared" si="70"/>
        <v>0</v>
      </c>
      <c r="J500" s="196"/>
    </row>
    <row r="501" spans="1:15" ht="14.25">
      <c r="A501" s="104">
        <f t="shared" si="72"/>
        <v>440</v>
      </c>
      <c r="B501" s="41" t="s">
        <v>706</v>
      </c>
      <c r="C501" s="72" t="s">
        <v>18</v>
      </c>
      <c r="D501" s="63">
        <v>0</v>
      </c>
      <c r="E501" s="15">
        <v>0</v>
      </c>
      <c r="F501" s="15" t="e">
        <f t="shared" si="71"/>
        <v>#DIV/0!</v>
      </c>
      <c r="G501" s="71">
        <f t="shared" si="69"/>
        <v>0</v>
      </c>
      <c r="H501" s="21"/>
      <c r="I501" s="71">
        <f t="shared" si="70"/>
        <v>0</v>
      </c>
      <c r="J501" s="196"/>
    </row>
    <row r="502" spans="1:15" ht="14.25">
      <c r="A502" s="104">
        <f t="shared" si="72"/>
        <v>441</v>
      </c>
      <c r="B502" s="69" t="s">
        <v>708</v>
      </c>
      <c r="C502" s="72" t="s">
        <v>18</v>
      </c>
      <c r="D502" s="63">
        <v>0</v>
      </c>
      <c r="E502" s="15">
        <v>0</v>
      </c>
      <c r="F502" s="15" t="e">
        <f t="shared" si="71"/>
        <v>#DIV/0!</v>
      </c>
      <c r="G502" s="71">
        <f t="shared" si="69"/>
        <v>0</v>
      </c>
      <c r="H502" s="21"/>
      <c r="I502" s="71">
        <f t="shared" si="70"/>
        <v>0</v>
      </c>
      <c r="J502" s="196"/>
    </row>
    <row r="503" spans="1:15" ht="14.25">
      <c r="A503" s="104">
        <f t="shared" si="72"/>
        <v>442</v>
      </c>
      <c r="B503" s="69" t="s">
        <v>710</v>
      </c>
      <c r="C503" s="72" t="s">
        <v>18</v>
      </c>
      <c r="D503" s="63">
        <v>0</v>
      </c>
      <c r="E503" s="15">
        <v>0</v>
      </c>
      <c r="F503" s="15" t="e">
        <f t="shared" si="71"/>
        <v>#DIV/0!</v>
      </c>
      <c r="G503" s="71">
        <f t="shared" si="69"/>
        <v>0</v>
      </c>
      <c r="H503" s="21"/>
      <c r="I503" s="71">
        <f t="shared" si="70"/>
        <v>0</v>
      </c>
      <c r="J503" s="197"/>
    </row>
    <row r="504" spans="1:15">
      <c r="A504" s="198"/>
      <c r="B504" s="199"/>
      <c r="C504" s="199"/>
      <c r="D504" s="199"/>
      <c r="E504" s="199"/>
      <c r="F504" s="200"/>
      <c r="G504" s="18">
        <f>SUM(G495:G503)</f>
        <v>0</v>
      </c>
      <c r="H504" s="21"/>
      <c r="I504" s="18">
        <f>SUM(I495:I503)</f>
        <v>0</v>
      </c>
      <c r="J504" s="18">
        <f>J495</f>
        <v>0</v>
      </c>
    </row>
    <row r="505" spans="1:15" ht="27" customHeight="1">
      <c r="A505" s="201" t="s">
        <v>711</v>
      </c>
      <c r="B505" s="202"/>
      <c r="C505" s="72"/>
      <c r="D505" s="72"/>
      <c r="E505" s="19"/>
      <c r="F505" s="19"/>
      <c r="G505" s="42">
        <f>G71+G91+G99+G102+G125+G132+G177+G211+G228+G241+G262+G271+G342+G353+G357+G403+G446+G462+G465+G475+G489+G493+G504</f>
        <v>0</v>
      </c>
      <c r="H505" s="21"/>
      <c r="I505" s="42">
        <f>I71+I91+I99+I102+I125+I132+I177+I211+I228+I241+I262+I271+I342+I353+I357+I403+I446+I462+I465+I475+I489+I493+I504</f>
        <v>0</v>
      </c>
      <c r="J505" s="42">
        <f>J71+J91+J99+J102+J125+J132+J177+J211+J228+J241+J262+J271+J342+J353+J357+J403+J446+J462+J465+J475+J489+J493+J504</f>
        <v>0</v>
      </c>
    </row>
    <row r="507" spans="1:15">
      <c r="B507" s="188" t="s">
        <v>902</v>
      </c>
      <c r="C507" s="188"/>
      <c r="D507" s="188"/>
      <c r="E507" s="188"/>
      <c r="F507" s="188"/>
      <c r="G507" s="188"/>
      <c r="H507" s="188"/>
      <c r="I507" s="188"/>
    </row>
    <row r="510" spans="1:15" s="4" customFormat="1" ht="15.75">
      <c r="A510" s="77"/>
      <c r="B510" s="189" t="s">
        <v>900</v>
      </c>
      <c r="C510" s="189"/>
      <c r="D510" s="77"/>
      <c r="G510" s="43"/>
      <c r="H510" s="70" t="s">
        <v>712</v>
      </c>
      <c r="I510" s="45"/>
      <c r="K510" s="77"/>
      <c r="L510" s="77"/>
      <c r="M510" s="77"/>
      <c r="N510" s="77"/>
      <c r="O510" s="77"/>
    </row>
    <row r="511" spans="1:15" s="4" customFormat="1" ht="15.75">
      <c r="A511" s="77"/>
      <c r="B511" s="43"/>
      <c r="C511" s="77"/>
      <c r="D511" s="77"/>
      <c r="G511" s="43"/>
      <c r="H511" s="43"/>
      <c r="I511" s="45"/>
      <c r="K511" s="77"/>
      <c r="L511" s="77"/>
      <c r="M511" s="77"/>
      <c r="N511" s="77"/>
      <c r="O511" s="77"/>
    </row>
    <row r="512" spans="1:15" s="4" customFormat="1" ht="15.75">
      <c r="A512" s="77"/>
      <c r="B512" s="189" t="s">
        <v>901</v>
      </c>
      <c r="C512" s="189"/>
      <c r="D512" s="77"/>
      <c r="G512" s="43"/>
      <c r="H512" s="70" t="s">
        <v>713</v>
      </c>
      <c r="I512" s="45"/>
      <c r="K512" s="77"/>
      <c r="L512" s="77"/>
      <c r="M512" s="77"/>
      <c r="N512" s="77"/>
      <c r="O512" s="77"/>
    </row>
    <row r="513" spans="1:15" s="4" customFormat="1" ht="15.75">
      <c r="A513" s="77"/>
      <c r="B513" s="43"/>
      <c r="C513" s="77"/>
      <c r="D513" s="77"/>
      <c r="G513" s="189"/>
      <c r="H513" s="189"/>
      <c r="I513" s="189"/>
      <c r="K513" s="77"/>
      <c r="L513" s="77"/>
      <c r="M513" s="77"/>
      <c r="N513" s="77"/>
      <c r="O513" s="77"/>
    </row>
  </sheetData>
  <mergeCells count="97">
    <mergeCell ref="M10:O10"/>
    <mergeCell ref="L11:O11"/>
    <mergeCell ref="A71:F71"/>
    <mergeCell ref="I1:J1"/>
    <mergeCell ref="E2:J2"/>
    <mergeCell ref="B7:I7"/>
    <mergeCell ref="B8:I8"/>
    <mergeCell ref="A13:J14"/>
    <mergeCell ref="A15:J16"/>
    <mergeCell ref="A17:C17"/>
    <mergeCell ref="D17:J17"/>
    <mergeCell ref="J18:J69"/>
    <mergeCell ref="A103:C103"/>
    <mergeCell ref="D103:J103"/>
    <mergeCell ref="A72:C72"/>
    <mergeCell ref="D72:J72"/>
    <mergeCell ref="J73:J90"/>
    <mergeCell ref="A91:F91"/>
    <mergeCell ref="A92:C92"/>
    <mergeCell ref="D92:J92"/>
    <mergeCell ref="J93:J98"/>
    <mergeCell ref="A99:F99"/>
    <mergeCell ref="A100:C100"/>
    <mergeCell ref="D100:J100"/>
    <mergeCell ref="A102:F102"/>
    <mergeCell ref="A211:F211"/>
    <mergeCell ref="J104:J124"/>
    <mergeCell ref="A125:F125"/>
    <mergeCell ref="A126:F126"/>
    <mergeCell ref="J127:J131"/>
    <mergeCell ref="A132:F132"/>
    <mergeCell ref="A133:C133"/>
    <mergeCell ref="D133:J133"/>
    <mergeCell ref="J134:J176"/>
    <mergeCell ref="A177:F177"/>
    <mergeCell ref="A178:C178"/>
    <mergeCell ref="D178:J178"/>
    <mergeCell ref="J179:J210"/>
    <mergeCell ref="A212:C212"/>
    <mergeCell ref="D212:J212"/>
    <mergeCell ref="J213:J227"/>
    <mergeCell ref="A228:F228"/>
    <mergeCell ref="A229:C229"/>
    <mergeCell ref="D229:J229"/>
    <mergeCell ref="A342:F342"/>
    <mergeCell ref="J230:J240"/>
    <mergeCell ref="A241:F241"/>
    <mergeCell ref="A242:C242"/>
    <mergeCell ref="D242:J242"/>
    <mergeCell ref="J243:J261"/>
    <mergeCell ref="A262:F262"/>
    <mergeCell ref="A263:C263"/>
    <mergeCell ref="D263:J263"/>
    <mergeCell ref="J264:J270"/>
    <mergeCell ref="A271:F271"/>
    <mergeCell ref="A272:J272"/>
    <mergeCell ref="A404:C404"/>
    <mergeCell ref="D404:J404"/>
    <mergeCell ref="A343:J343"/>
    <mergeCell ref="J344:J352"/>
    <mergeCell ref="A353:F353"/>
    <mergeCell ref="A354:C354"/>
    <mergeCell ref="D354:J354"/>
    <mergeCell ref="J355:J356"/>
    <mergeCell ref="A357:F357"/>
    <mergeCell ref="A358:C358"/>
    <mergeCell ref="D358:J358"/>
    <mergeCell ref="J359:J401"/>
    <mergeCell ref="A403:F403"/>
    <mergeCell ref="A475:F475"/>
    <mergeCell ref="J405:J445"/>
    <mergeCell ref="A446:F446"/>
    <mergeCell ref="A447:C447"/>
    <mergeCell ref="D447:J447"/>
    <mergeCell ref="J448:J461"/>
    <mergeCell ref="A462:F462"/>
    <mergeCell ref="A463:C463"/>
    <mergeCell ref="D463:J463"/>
    <mergeCell ref="A465:F465"/>
    <mergeCell ref="A466:J466"/>
    <mergeCell ref="J467:J474"/>
    <mergeCell ref="A476:C476"/>
    <mergeCell ref="D476:J476"/>
    <mergeCell ref="J477:J488"/>
    <mergeCell ref="A489:F489"/>
    <mergeCell ref="A490:C490"/>
    <mergeCell ref="D490:J490"/>
    <mergeCell ref="B507:I507"/>
    <mergeCell ref="B510:C510"/>
    <mergeCell ref="B512:C512"/>
    <mergeCell ref="G513:I513"/>
    <mergeCell ref="J491:J492"/>
    <mergeCell ref="A493:F493"/>
    <mergeCell ref="A494:J494"/>
    <mergeCell ref="J495:J503"/>
    <mergeCell ref="A504:F504"/>
    <mergeCell ref="A505:B50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66"/>
  <sheetViews>
    <sheetView view="pageBreakPreview" zoomScale="77" zoomScaleNormal="96" zoomScaleSheetLayoutView="77" workbookViewId="0">
      <selection sqref="A1:H1"/>
    </sheetView>
  </sheetViews>
  <sheetFormatPr defaultColWidth="9" defaultRowHeight="12.75"/>
  <cols>
    <col min="1" max="1" width="13.125" style="154" customWidth="1"/>
    <col min="2" max="2" width="46.125" style="154" customWidth="1"/>
    <col min="3" max="3" width="9" style="154" customWidth="1"/>
    <col min="4" max="4" width="9" style="154"/>
    <col min="5" max="5" width="18.875" style="154" customWidth="1"/>
    <col min="6" max="6" width="15" style="154" customWidth="1"/>
    <col min="7" max="7" width="6.625" style="154" customWidth="1"/>
    <col min="8" max="8" width="26.125" style="154" customWidth="1"/>
    <col min="9" max="16384" width="9" style="154"/>
  </cols>
  <sheetData>
    <row r="1" spans="1:8" ht="18">
      <c r="A1" s="252" t="s">
        <v>1188</v>
      </c>
      <c r="B1" s="252"/>
      <c r="C1" s="252"/>
      <c r="D1" s="252"/>
      <c r="E1" s="252"/>
      <c r="F1" s="252"/>
      <c r="G1" s="252"/>
      <c r="H1" s="252"/>
    </row>
    <row r="2" spans="1:8" ht="15.75">
      <c r="A2" s="155"/>
      <c r="B2" s="253"/>
      <c r="C2" s="253"/>
      <c r="D2" s="253"/>
      <c r="E2" s="253"/>
      <c r="F2" s="253"/>
      <c r="G2" s="253"/>
      <c r="H2" s="253"/>
    </row>
    <row r="3" spans="1:8" ht="45">
      <c r="A3" s="162" t="s">
        <v>3</v>
      </c>
      <c r="B3" s="162" t="s">
        <v>4</v>
      </c>
      <c r="C3" s="162" t="s">
        <v>5</v>
      </c>
      <c r="D3" s="162" t="s">
        <v>1183</v>
      </c>
      <c r="E3" s="163" t="s">
        <v>1184</v>
      </c>
      <c r="F3" s="157" t="s">
        <v>1185</v>
      </c>
      <c r="G3" s="164" t="s">
        <v>1186</v>
      </c>
      <c r="H3" s="157" t="s">
        <v>1187</v>
      </c>
    </row>
    <row r="4" spans="1:8" ht="14.25">
      <c r="A4" s="165">
        <v>1</v>
      </c>
      <c r="B4" s="165">
        <v>2</v>
      </c>
      <c r="C4" s="165">
        <v>3</v>
      </c>
      <c r="D4" s="165">
        <v>4</v>
      </c>
      <c r="E4" s="165">
        <v>5</v>
      </c>
      <c r="F4" s="165">
        <v>6</v>
      </c>
      <c r="G4" s="165">
        <v>7</v>
      </c>
      <c r="H4" s="165">
        <v>8</v>
      </c>
    </row>
    <row r="5" spans="1:8" ht="21.75" customHeight="1">
      <c r="A5" s="104">
        <v>1</v>
      </c>
      <c r="B5" s="150" t="s">
        <v>728</v>
      </c>
      <c r="C5" s="166" t="s">
        <v>18</v>
      </c>
      <c r="D5" s="167">
        <v>500</v>
      </c>
      <c r="E5" s="168"/>
      <c r="F5" s="169" t="str">
        <f>IF(D5*E5&gt;0,D5*E5,"")</f>
        <v/>
      </c>
      <c r="G5" s="170">
        <v>5</v>
      </c>
      <c r="H5" s="169" t="str">
        <f>IF(E5&gt;0,F5*1.05,"")</f>
        <v/>
      </c>
    </row>
    <row r="6" spans="1:8" ht="21.75" customHeight="1">
      <c r="A6" s="104">
        <f>A5+1</f>
        <v>2</v>
      </c>
      <c r="B6" s="153" t="s">
        <v>729</v>
      </c>
      <c r="C6" s="166" t="s">
        <v>18</v>
      </c>
      <c r="D6" s="167">
        <v>250</v>
      </c>
      <c r="E6" s="168"/>
      <c r="F6" s="169" t="str">
        <f t="shared" ref="F6:F41" si="0">IF(D6*E6&gt;0,D6*E6,"")</f>
        <v/>
      </c>
      <c r="G6" s="170">
        <v>5</v>
      </c>
      <c r="H6" s="169" t="str">
        <f t="shared" ref="H6:H41" si="1">IF(E6&gt;0,F6*1.05,"")</f>
        <v/>
      </c>
    </row>
    <row r="7" spans="1:8" ht="21.75" customHeight="1">
      <c r="A7" s="104">
        <f t="shared" ref="A7:A41" si="2">A6+1</f>
        <v>3</v>
      </c>
      <c r="B7" s="153" t="s">
        <v>730</v>
      </c>
      <c r="C7" s="166" t="s">
        <v>18</v>
      </c>
      <c r="D7" s="167">
        <v>50</v>
      </c>
      <c r="E7" s="168"/>
      <c r="F7" s="169" t="str">
        <f t="shared" si="0"/>
        <v/>
      </c>
      <c r="G7" s="170">
        <v>5</v>
      </c>
      <c r="H7" s="169" t="str">
        <f t="shared" si="1"/>
        <v/>
      </c>
    </row>
    <row r="8" spans="1:8" ht="21.75" customHeight="1">
      <c r="A8" s="104">
        <f t="shared" si="2"/>
        <v>4</v>
      </c>
      <c r="B8" s="153" t="s">
        <v>731</v>
      </c>
      <c r="C8" s="166" t="s">
        <v>18</v>
      </c>
      <c r="D8" s="167">
        <v>250</v>
      </c>
      <c r="E8" s="168"/>
      <c r="F8" s="169" t="str">
        <f t="shared" si="0"/>
        <v/>
      </c>
      <c r="G8" s="170">
        <v>5</v>
      </c>
      <c r="H8" s="169" t="str">
        <f t="shared" si="1"/>
        <v/>
      </c>
    </row>
    <row r="9" spans="1:8" ht="21.75" customHeight="1">
      <c r="A9" s="104">
        <f t="shared" si="2"/>
        <v>5</v>
      </c>
      <c r="B9" s="153" t="s">
        <v>732</v>
      </c>
      <c r="C9" s="166" t="s">
        <v>18</v>
      </c>
      <c r="D9" s="167">
        <v>200</v>
      </c>
      <c r="E9" s="168"/>
      <c r="F9" s="169" t="str">
        <f t="shared" si="0"/>
        <v/>
      </c>
      <c r="G9" s="170">
        <v>5</v>
      </c>
      <c r="H9" s="169" t="str">
        <f t="shared" si="1"/>
        <v/>
      </c>
    </row>
    <row r="10" spans="1:8" ht="21.75" customHeight="1">
      <c r="A10" s="104">
        <f t="shared" si="2"/>
        <v>6</v>
      </c>
      <c r="B10" s="153" t="s">
        <v>733</v>
      </c>
      <c r="C10" s="166" t="s">
        <v>18</v>
      </c>
      <c r="D10" s="167">
        <v>250</v>
      </c>
      <c r="E10" s="168"/>
      <c r="F10" s="169" t="str">
        <f t="shared" si="0"/>
        <v/>
      </c>
      <c r="G10" s="170">
        <v>5</v>
      </c>
      <c r="H10" s="169" t="str">
        <f t="shared" si="1"/>
        <v/>
      </c>
    </row>
    <row r="11" spans="1:8" ht="21.75" customHeight="1">
      <c r="A11" s="104">
        <f t="shared" si="2"/>
        <v>7</v>
      </c>
      <c r="B11" s="65" t="s">
        <v>735</v>
      </c>
      <c r="C11" s="166" t="s">
        <v>18</v>
      </c>
      <c r="D11" s="167">
        <v>250</v>
      </c>
      <c r="E11" s="168"/>
      <c r="F11" s="169" t="str">
        <f t="shared" si="0"/>
        <v/>
      </c>
      <c r="G11" s="170">
        <v>5</v>
      </c>
      <c r="H11" s="169" t="str">
        <f t="shared" si="1"/>
        <v/>
      </c>
    </row>
    <row r="12" spans="1:8" ht="21.75" customHeight="1">
      <c r="A12" s="104">
        <f t="shared" si="2"/>
        <v>8</v>
      </c>
      <c r="B12" s="152" t="s">
        <v>736</v>
      </c>
      <c r="C12" s="166" t="s">
        <v>18</v>
      </c>
      <c r="D12" s="167">
        <v>250</v>
      </c>
      <c r="E12" s="168"/>
      <c r="F12" s="169" t="str">
        <f t="shared" si="0"/>
        <v/>
      </c>
      <c r="G12" s="170">
        <v>5</v>
      </c>
      <c r="H12" s="169" t="str">
        <f t="shared" si="1"/>
        <v/>
      </c>
    </row>
    <row r="13" spans="1:8" ht="21.75" customHeight="1">
      <c r="A13" s="104">
        <f t="shared" si="2"/>
        <v>9</v>
      </c>
      <c r="B13" s="152" t="s">
        <v>737</v>
      </c>
      <c r="C13" s="166" t="s">
        <v>18</v>
      </c>
      <c r="D13" s="167">
        <v>250</v>
      </c>
      <c r="E13" s="168"/>
      <c r="F13" s="169" t="str">
        <f t="shared" si="0"/>
        <v/>
      </c>
      <c r="G13" s="170">
        <v>5</v>
      </c>
      <c r="H13" s="169" t="str">
        <f t="shared" si="1"/>
        <v/>
      </c>
    </row>
    <row r="14" spans="1:8" ht="21.75" customHeight="1">
      <c r="A14" s="104">
        <f t="shared" si="2"/>
        <v>10</v>
      </c>
      <c r="B14" s="152" t="s">
        <v>738</v>
      </c>
      <c r="C14" s="166" t="s">
        <v>18</v>
      </c>
      <c r="D14" s="167">
        <v>400</v>
      </c>
      <c r="E14" s="168"/>
      <c r="F14" s="169" t="str">
        <f t="shared" si="0"/>
        <v/>
      </c>
      <c r="G14" s="170">
        <v>5</v>
      </c>
      <c r="H14" s="169" t="str">
        <f t="shared" si="1"/>
        <v/>
      </c>
    </row>
    <row r="15" spans="1:8" ht="21.75" customHeight="1">
      <c r="A15" s="104">
        <f t="shared" si="2"/>
        <v>11</v>
      </c>
      <c r="B15" s="151" t="s">
        <v>739</v>
      </c>
      <c r="C15" s="166" t="s">
        <v>18</v>
      </c>
      <c r="D15" s="167">
        <v>150</v>
      </c>
      <c r="E15" s="168"/>
      <c r="F15" s="169" t="str">
        <f t="shared" si="0"/>
        <v/>
      </c>
      <c r="G15" s="170">
        <v>5</v>
      </c>
      <c r="H15" s="169" t="str">
        <f t="shared" si="1"/>
        <v/>
      </c>
    </row>
    <row r="16" spans="1:8" ht="21.75" customHeight="1">
      <c r="A16" s="104">
        <f t="shared" si="2"/>
        <v>12</v>
      </c>
      <c r="B16" s="153" t="s">
        <v>740</v>
      </c>
      <c r="C16" s="166" t="s">
        <v>18</v>
      </c>
      <c r="D16" s="167">
        <v>250</v>
      </c>
      <c r="E16" s="168"/>
      <c r="F16" s="169" t="str">
        <f t="shared" si="0"/>
        <v/>
      </c>
      <c r="G16" s="170">
        <v>5</v>
      </c>
      <c r="H16" s="169" t="str">
        <f t="shared" si="1"/>
        <v/>
      </c>
    </row>
    <row r="17" spans="1:8" ht="21.75" customHeight="1">
      <c r="A17" s="104">
        <f t="shared" si="2"/>
        <v>13</v>
      </c>
      <c r="B17" s="64" t="s">
        <v>741</v>
      </c>
      <c r="C17" s="166" t="s">
        <v>18</v>
      </c>
      <c r="D17" s="167">
        <v>400</v>
      </c>
      <c r="E17" s="168"/>
      <c r="F17" s="169" t="str">
        <f t="shared" si="0"/>
        <v/>
      </c>
      <c r="G17" s="170">
        <v>5</v>
      </c>
      <c r="H17" s="169" t="str">
        <f t="shared" si="1"/>
        <v/>
      </c>
    </row>
    <row r="18" spans="1:8" ht="21.75" customHeight="1">
      <c r="A18" s="104">
        <f t="shared" si="2"/>
        <v>14</v>
      </c>
      <c r="B18" s="153" t="s">
        <v>742</v>
      </c>
      <c r="C18" s="166" t="s">
        <v>18</v>
      </c>
      <c r="D18" s="167">
        <v>400</v>
      </c>
      <c r="E18" s="168"/>
      <c r="F18" s="169" t="str">
        <f t="shared" si="0"/>
        <v/>
      </c>
      <c r="G18" s="170">
        <v>5</v>
      </c>
      <c r="H18" s="169" t="str">
        <f t="shared" si="1"/>
        <v/>
      </c>
    </row>
    <row r="19" spans="1:8" ht="21.75" customHeight="1">
      <c r="A19" s="104">
        <f t="shared" si="2"/>
        <v>15</v>
      </c>
      <c r="B19" s="153" t="s">
        <v>743</v>
      </c>
      <c r="C19" s="166" t="s">
        <v>18</v>
      </c>
      <c r="D19" s="167">
        <v>300</v>
      </c>
      <c r="E19" s="168"/>
      <c r="F19" s="169" t="str">
        <f t="shared" si="0"/>
        <v/>
      </c>
      <c r="G19" s="170">
        <v>5</v>
      </c>
      <c r="H19" s="169" t="str">
        <f t="shared" si="1"/>
        <v/>
      </c>
    </row>
    <row r="20" spans="1:8" ht="21.75" customHeight="1">
      <c r="A20" s="104">
        <f t="shared" si="2"/>
        <v>16</v>
      </c>
      <c r="B20" s="153" t="s">
        <v>744</v>
      </c>
      <c r="C20" s="166" t="s">
        <v>18</v>
      </c>
      <c r="D20" s="167">
        <v>300</v>
      </c>
      <c r="E20" s="168"/>
      <c r="F20" s="169" t="str">
        <f t="shared" si="0"/>
        <v/>
      </c>
      <c r="G20" s="170">
        <v>5</v>
      </c>
      <c r="H20" s="169" t="str">
        <f t="shared" si="1"/>
        <v/>
      </c>
    </row>
    <row r="21" spans="1:8" ht="21.75" customHeight="1">
      <c r="A21" s="104">
        <f t="shared" si="2"/>
        <v>17</v>
      </c>
      <c r="B21" s="151" t="s">
        <v>745</v>
      </c>
      <c r="C21" s="166" t="s">
        <v>18</v>
      </c>
      <c r="D21" s="167">
        <v>300</v>
      </c>
      <c r="E21" s="168"/>
      <c r="F21" s="169" t="str">
        <f t="shared" si="0"/>
        <v/>
      </c>
      <c r="G21" s="170">
        <v>5</v>
      </c>
      <c r="H21" s="169" t="str">
        <f t="shared" si="1"/>
        <v/>
      </c>
    </row>
    <row r="22" spans="1:8" ht="21.75" customHeight="1">
      <c r="A22" s="104">
        <f t="shared" si="2"/>
        <v>18</v>
      </c>
      <c r="B22" s="151" t="s">
        <v>746</v>
      </c>
      <c r="C22" s="166" t="s">
        <v>18</v>
      </c>
      <c r="D22" s="167">
        <v>300</v>
      </c>
      <c r="E22" s="168"/>
      <c r="F22" s="169" t="str">
        <f t="shared" si="0"/>
        <v/>
      </c>
      <c r="G22" s="170">
        <v>5</v>
      </c>
      <c r="H22" s="169" t="str">
        <f t="shared" si="1"/>
        <v/>
      </c>
    </row>
    <row r="23" spans="1:8" ht="21.75" customHeight="1">
      <c r="A23" s="104">
        <f t="shared" si="2"/>
        <v>19</v>
      </c>
      <c r="B23" s="153" t="s">
        <v>1104</v>
      </c>
      <c r="C23" s="166" t="s">
        <v>18</v>
      </c>
      <c r="D23" s="167">
        <v>400</v>
      </c>
      <c r="E23" s="168"/>
      <c r="F23" s="169" t="str">
        <f t="shared" si="0"/>
        <v/>
      </c>
      <c r="G23" s="170">
        <v>5</v>
      </c>
      <c r="H23" s="169" t="str">
        <f t="shared" si="1"/>
        <v/>
      </c>
    </row>
    <row r="24" spans="1:8" ht="21.75" customHeight="1">
      <c r="A24" s="104">
        <f t="shared" si="2"/>
        <v>20</v>
      </c>
      <c r="B24" s="151" t="s">
        <v>749</v>
      </c>
      <c r="C24" s="166" t="s">
        <v>18</v>
      </c>
      <c r="D24" s="167">
        <v>500</v>
      </c>
      <c r="E24" s="168"/>
      <c r="F24" s="169" t="str">
        <f t="shared" si="0"/>
        <v/>
      </c>
      <c r="G24" s="170">
        <v>5</v>
      </c>
      <c r="H24" s="169" t="str">
        <f t="shared" si="1"/>
        <v/>
      </c>
    </row>
    <row r="25" spans="1:8" ht="21.75" customHeight="1">
      <c r="A25" s="104">
        <f t="shared" si="2"/>
        <v>21</v>
      </c>
      <c r="B25" s="151" t="s">
        <v>750</v>
      </c>
      <c r="C25" s="166" t="s">
        <v>18</v>
      </c>
      <c r="D25" s="167">
        <v>300</v>
      </c>
      <c r="E25" s="168"/>
      <c r="F25" s="169" t="str">
        <f t="shared" si="0"/>
        <v/>
      </c>
      <c r="G25" s="170">
        <v>5</v>
      </c>
      <c r="H25" s="169" t="str">
        <f t="shared" si="1"/>
        <v/>
      </c>
    </row>
    <row r="26" spans="1:8" ht="21.75" customHeight="1">
      <c r="A26" s="104">
        <f t="shared" si="2"/>
        <v>22</v>
      </c>
      <c r="B26" s="151" t="s">
        <v>751</v>
      </c>
      <c r="C26" s="166" t="s">
        <v>18</v>
      </c>
      <c r="D26" s="167">
        <v>300</v>
      </c>
      <c r="E26" s="168"/>
      <c r="F26" s="169" t="str">
        <f t="shared" si="0"/>
        <v/>
      </c>
      <c r="G26" s="170">
        <v>5</v>
      </c>
      <c r="H26" s="169" t="str">
        <f t="shared" si="1"/>
        <v/>
      </c>
    </row>
    <row r="27" spans="1:8" ht="21.75" customHeight="1">
      <c r="A27" s="104">
        <f t="shared" si="2"/>
        <v>23</v>
      </c>
      <c r="B27" s="151" t="s">
        <v>894</v>
      </c>
      <c r="C27" s="166" t="s">
        <v>18</v>
      </c>
      <c r="D27" s="167">
        <v>150</v>
      </c>
      <c r="E27" s="168"/>
      <c r="F27" s="169" t="str">
        <f t="shared" si="0"/>
        <v/>
      </c>
      <c r="G27" s="170">
        <v>5</v>
      </c>
      <c r="H27" s="169" t="str">
        <f t="shared" si="1"/>
        <v/>
      </c>
    </row>
    <row r="28" spans="1:8" ht="21.75" customHeight="1">
      <c r="A28" s="104">
        <f t="shared" si="2"/>
        <v>24</v>
      </c>
      <c r="B28" s="151" t="s">
        <v>752</v>
      </c>
      <c r="C28" s="166" t="s">
        <v>18</v>
      </c>
      <c r="D28" s="167">
        <v>150</v>
      </c>
      <c r="E28" s="168"/>
      <c r="F28" s="169" t="str">
        <f t="shared" si="0"/>
        <v/>
      </c>
      <c r="G28" s="170">
        <v>5</v>
      </c>
      <c r="H28" s="169" t="str">
        <f t="shared" si="1"/>
        <v/>
      </c>
    </row>
    <row r="29" spans="1:8" ht="21.75" customHeight="1">
      <c r="A29" s="104">
        <f t="shared" si="2"/>
        <v>25</v>
      </c>
      <c r="B29" s="150" t="s">
        <v>753</v>
      </c>
      <c r="C29" s="166" t="s">
        <v>18</v>
      </c>
      <c r="D29" s="167">
        <v>150</v>
      </c>
      <c r="E29" s="168"/>
      <c r="F29" s="169" t="str">
        <f t="shared" si="0"/>
        <v/>
      </c>
      <c r="G29" s="170">
        <v>5</v>
      </c>
      <c r="H29" s="169" t="str">
        <f t="shared" si="1"/>
        <v/>
      </c>
    </row>
    <row r="30" spans="1:8" ht="21.75" customHeight="1">
      <c r="A30" s="104">
        <f t="shared" si="2"/>
        <v>26</v>
      </c>
      <c r="B30" s="151" t="s">
        <v>754</v>
      </c>
      <c r="C30" s="166" t="s">
        <v>18</v>
      </c>
      <c r="D30" s="167">
        <v>25</v>
      </c>
      <c r="E30" s="168"/>
      <c r="F30" s="169" t="str">
        <f t="shared" si="0"/>
        <v/>
      </c>
      <c r="G30" s="170">
        <v>5</v>
      </c>
      <c r="H30" s="169" t="str">
        <f t="shared" si="1"/>
        <v/>
      </c>
    </row>
    <row r="31" spans="1:8" ht="21.75" customHeight="1">
      <c r="A31" s="104">
        <f t="shared" si="2"/>
        <v>27</v>
      </c>
      <c r="B31" s="150" t="s">
        <v>244</v>
      </c>
      <c r="C31" s="166" t="s">
        <v>18</v>
      </c>
      <c r="D31" s="167">
        <v>100</v>
      </c>
      <c r="E31" s="168"/>
      <c r="F31" s="169" t="str">
        <f t="shared" si="0"/>
        <v/>
      </c>
      <c r="G31" s="170">
        <v>5</v>
      </c>
      <c r="H31" s="169" t="str">
        <f t="shared" si="1"/>
        <v/>
      </c>
    </row>
    <row r="32" spans="1:8" ht="21.75" customHeight="1">
      <c r="A32" s="104">
        <f t="shared" si="2"/>
        <v>28</v>
      </c>
      <c r="B32" s="150" t="s">
        <v>246</v>
      </c>
      <c r="C32" s="166" t="s">
        <v>18</v>
      </c>
      <c r="D32" s="167">
        <v>500</v>
      </c>
      <c r="E32" s="168"/>
      <c r="F32" s="169" t="str">
        <f t="shared" si="0"/>
        <v/>
      </c>
      <c r="G32" s="170">
        <v>5</v>
      </c>
      <c r="H32" s="169" t="str">
        <f t="shared" si="1"/>
        <v/>
      </c>
    </row>
    <row r="33" spans="1:8" ht="21.75" customHeight="1">
      <c r="A33" s="104">
        <f t="shared" si="2"/>
        <v>29</v>
      </c>
      <c r="B33" s="150" t="s">
        <v>755</v>
      </c>
      <c r="C33" s="166" t="s">
        <v>18</v>
      </c>
      <c r="D33" s="167">
        <v>150</v>
      </c>
      <c r="E33" s="168"/>
      <c r="F33" s="169" t="str">
        <f t="shared" si="0"/>
        <v/>
      </c>
      <c r="G33" s="170">
        <v>5</v>
      </c>
      <c r="H33" s="169" t="str">
        <f t="shared" si="1"/>
        <v/>
      </c>
    </row>
    <row r="34" spans="1:8" ht="21.75" customHeight="1">
      <c r="A34" s="104">
        <f t="shared" si="2"/>
        <v>30</v>
      </c>
      <c r="B34" s="150" t="s">
        <v>756</v>
      </c>
      <c r="C34" s="166" t="s">
        <v>18</v>
      </c>
      <c r="D34" s="167">
        <v>15</v>
      </c>
      <c r="E34" s="168"/>
      <c r="F34" s="169" t="str">
        <f t="shared" si="0"/>
        <v/>
      </c>
      <c r="G34" s="170">
        <v>5</v>
      </c>
      <c r="H34" s="169" t="str">
        <f t="shared" si="1"/>
        <v/>
      </c>
    </row>
    <row r="35" spans="1:8" ht="21.75" customHeight="1">
      <c r="A35" s="104">
        <f t="shared" si="2"/>
        <v>31</v>
      </c>
      <c r="B35" s="150" t="s">
        <v>757</v>
      </c>
      <c r="C35" s="166" t="s">
        <v>18</v>
      </c>
      <c r="D35" s="167">
        <v>15</v>
      </c>
      <c r="E35" s="168"/>
      <c r="F35" s="169" t="str">
        <f t="shared" si="0"/>
        <v/>
      </c>
      <c r="G35" s="170">
        <v>5</v>
      </c>
      <c r="H35" s="169" t="str">
        <f t="shared" si="1"/>
        <v/>
      </c>
    </row>
    <row r="36" spans="1:8" ht="21.75" customHeight="1">
      <c r="A36" s="104">
        <f t="shared" si="2"/>
        <v>32</v>
      </c>
      <c r="B36" s="150" t="s">
        <v>758</v>
      </c>
      <c r="C36" s="166" t="s">
        <v>18</v>
      </c>
      <c r="D36" s="167">
        <v>100</v>
      </c>
      <c r="E36" s="168"/>
      <c r="F36" s="169" t="str">
        <f t="shared" si="0"/>
        <v/>
      </c>
      <c r="G36" s="170">
        <v>5</v>
      </c>
      <c r="H36" s="169" t="str">
        <f t="shared" si="1"/>
        <v/>
      </c>
    </row>
    <row r="37" spans="1:8" ht="21.75" customHeight="1">
      <c r="A37" s="104">
        <f t="shared" si="2"/>
        <v>33</v>
      </c>
      <c r="B37" s="152" t="s">
        <v>1182</v>
      </c>
      <c r="C37" s="166" t="s">
        <v>18</v>
      </c>
      <c r="D37" s="167">
        <v>25</v>
      </c>
      <c r="E37" s="168"/>
      <c r="F37" s="169" t="str">
        <f t="shared" si="0"/>
        <v/>
      </c>
      <c r="G37" s="170">
        <v>5</v>
      </c>
      <c r="H37" s="169" t="str">
        <f t="shared" si="1"/>
        <v/>
      </c>
    </row>
    <row r="38" spans="1:8" ht="21.75" customHeight="1">
      <c r="A38" s="104">
        <f t="shared" si="2"/>
        <v>34</v>
      </c>
      <c r="B38" s="150" t="s">
        <v>759</v>
      </c>
      <c r="C38" s="166" t="s">
        <v>18</v>
      </c>
      <c r="D38" s="167">
        <v>50</v>
      </c>
      <c r="E38" s="168"/>
      <c r="F38" s="169" t="str">
        <f t="shared" si="0"/>
        <v/>
      </c>
      <c r="G38" s="170">
        <v>5</v>
      </c>
      <c r="H38" s="169" t="str">
        <f t="shared" si="1"/>
        <v/>
      </c>
    </row>
    <row r="39" spans="1:8" ht="21.75" customHeight="1">
      <c r="A39" s="104">
        <f t="shared" si="2"/>
        <v>35</v>
      </c>
      <c r="B39" s="150" t="s">
        <v>760</v>
      </c>
      <c r="C39" s="166" t="s">
        <v>18</v>
      </c>
      <c r="D39" s="167">
        <v>100</v>
      </c>
      <c r="E39" s="168"/>
      <c r="F39" s="169" t="str">
        <f t="shared" si="0"/>
        <v/>
      </c>
      <c r="G39" s="170">
        <v>5</v>
      </c>
      <c r="H39" s="169" t="str">
        <f t="shared" si="1"/>
        <v/>
      </c>
    </row>
    <row r="40" spans="1:8" ht="21.75" customHeight="1">
      <c r="A40" s="104">
        <f t="shared" si="2"/>
        <v>36</v>
      </c>
      <c r="B40" s="150" t="s">
        <v>764</v>
      </c>
      <c r="C40" s="166" t="s">
        <v>18</v>
      </c>
      <c r="D40" s="167">
        <v>300</v>
      </c>
      <c r="E40" s="168"/>
      <c r="F40" s="169" t="str">
        <f t="shared" si="0"/>
        <v/>
      </c>
      <c r="G40" s="170">
        <v>5</v>
      </c>
      <c r="H40" s="169" t="str">
        <f t="shared" si="1"/>
        <v/>
      </c>
    </row>
    <row r="41" spans="1:8" ht="21.75" customHeight="1">
      <c r="A41" s="104">
        <f t="shared" si="2"/>
        <v>37</v>
      </c>
      <c r="B41" s="150" t="s">
        <v>765</v>
      </c>
      <c r="C41" s="166" t="s">
        <v>18</v>
      </c>
      <c r="D41" s="167">
        <v>150</v>
      </c>
      <c r="E41" s="168"/>
      <c r="F41" s="169" t="str">
        <f t="shared" si="0"/>
        <v/>
      </c>
      <c r="G41" s="170">
        <v>5</v>
      </c>
      <c r="H41" s="169" t="str">
        <f t="shared" si="1"/>
        <v/>
      </c>
    </row>
    <row r="42" spans="1:8" ht="31.5" customHeight="1">
      <c r="A42" s="254" t="s">
        <v>1189</v>
      </c>
      <c r="B42" s="255"/>
      <c r="C42" s="255"/>
      <c r="D42" s="255"/>
      <c r="E42" s="255"/>
      <c r="F42" s="255"/>
      <c r="G42" s="256"/>
      <c r="H42" s="171" t="str">
        <f>IF(SUM(H5:H41)&gt;0,SUM(H5:H41),"")</f>
        <v/>
      </c>
    </row>
    <row r="43" spans="1:8" ht="14.25">
      <c r="A43" s="172"/>
      <c r="B43" s="172"/>
      <c r="C43" s="172"/>
      <c r="D43" s="172"/>
      <c r="E43" s="172"/>
      <c r="F43" s="172"/>
      <c r="G43" s="172"/>
      <c r="H43" s="172"/>
    </row>
    <row r="44" spans="1:8" s="158" customFormat="1" ht="45.75" customHeight="1">
      <c r="A44" s="249" t="s">
        <v>1194</v>
      </c>
      <c r="B44" s="249"/>
      <c r="C44" s="249"/>
      <c r="D44" s="249"/>
      <c r="E44" s="249"/>
      <c r="F44" s="249"/>
      <c r="G44" s="249"/>
      <c r="H44" s="249"/>
    </row>
    <row r="45" spans="1:8" s="158" customFormat="1" ht="12.75" customHeight="1">
      <c r="A45" s="249" t="s">
        <v>1195</v>
      </c>
      <c r="B45" s="250"/>
      <c r="C45" s="250"/>
      <c r="D45" s="250"/>
      <c r="E45" s="250"/>
      <c r="F45" s="250"/>
      <c r="G45" s="250"/>
      <c r="H45" s="250"/>
    </row>
    <row r="46" spans="1:8" s="158" customFormat="1" ht="15">
      <c r="A46" s="250"/>
      <c r="B46" s="250"/>
      <c r="C46" s="250"/>
      <c r="D46" s="250"/>
      <c r="E46" s="250"/>
      <c r="F46" s="250"/>
      <c r="G46" s="250"/>
      <c r="H46" s="250"/>
    </row>
    <row r="47" spans="1:8" s="158" customFormat="1" ht="29.25" customHeight="1">
      <c r="A47" s="250"/>
      <c r="B47" s="250"/>
      <c r="C47" s="250"/>
      <c r="D47" s="250"/>
      <c r="E47" s="250"/>
      <c r="F47" s="250"/>
      <c r="G47" s="250"/>
      <c r="H47" s="250"/>
    </row>
    <row r="48" spans="1:8" s="158" customFormat="1" ht="15">
      <c r="A48" s="251" t="s">
        <v>1190</v>
      </c>
      <c r="B48" s="250"/>
      <c r="C48" s="250"/>
      <c r="D48" s="250"/>
      <c r="E48" s="250"/>
      <c r="F48" s="250"/>
      <c r="G48" s="250"/>
      <c r="H48" s="250"/>
    </row>
    <row r="49" spans="1:8" s="159" customFormat="1" ht="97.5" customHeight="1">
      <c r="A49" s="250"/>
      <c r="B49" s="250"/>
      <c r="C49" s="250"/>
      <c r="D49" s="250"/>
      <c r="E49" s="250"/>
      <c r="F49" s="250"/>
      <c r="G49" s="250"/>
      <c r="H49" s="250"/>
    </row>
    <row r="50" spans="1:8" ht="14.25">
      <c r="A50" s="172"/>
      <c r="B50" s="172"/>
      <c r="C50" s="172"/>
      <c r="D50" s="172"/>
      <c r="E50" s="172"/>
      <c r="F50" s="172"/>
      <c r="G50" s="172"/>
      <c r="H50" s="172"/>
    </row>
    <row r="51" spans="1:8" ht="14.25">
      <c r="A51" s="172"/>
      <c r="B51" s="172"/>
      <c r="C51" s="172"/>
      <c r="D51" s="172"/>
      <c r="E51" s="172"/>
      <c r="F51" s="172"/>
      <c r="G51" s="172"/>
      <c r="H51" s="172"/>
    </row>
    <row r="52" spans="1:8" ht="14.25">
      <c r="A52" s="172"/>
      <c r="B52" s="172"/>
      <c r="C52" s="172"/>
      <c r="D52" s="172"/>
      <c r="E52" s="172"/>
      <c r="F52" s="172"/>
      <c r="G52" s="172"/>
      <c r="H52" s="172"/>
    </row>
    <row r="53" spans="1:8" ht="14.25">
      <c r="A53" s="172"/>
      <c r="B53" s="172"/>
      <c r="C53" s="172"/>
      <c r="D53" s="172"/>
      <c r="E53" s="172"/>
      <c r="F53" s="172"/>
      <c r="G53" s="172"/>
      <c r="H53" s="172"/>
    </row>
    <row r="54" spans="1:8" ht="14.25">
      <c r="A54" s="172"/>
      <c r="B54" s="172"/>
      <c r="C54" s="172"/>
      <c r="D54" s="172"/>
      <c r="E54" s="172"/>
      <c r="F54" s="172"/>
      <c r="G54" s="172"/>
      <c r="H54" s="172"/>
    </row>
    <row r="55" spans="1:8" ht="14.25">
      <c r="A55" s="172"/>
      <c r="B55" s="172"/>
      <c r="C55" s="172"/>
      <c r="D55" s="172"/>
      <c r="E55" s="172"/>
      <c r="F55" s="172"/>
      <c r="G55" s="172"/>
      <c r="H55" s="172"/>
    </row>
    <row r="56" spans="1:8" ht="14.25">
      <c r="A56" s="172"/>
      <c r="B56" s="172"/>
      <c r="C56" s="172"/>
      <c r="D56" s="172"/>
      <c r="E56" s="172"/>
      <c r="F56" s="172"/>
      <c r="G56" s="172"/>
      <c r="H56" s="172"/>
    </row>
    <row r="57" spans="1:8" ht="14.25">
      <c r="A57" s="172"/>
      <c r="B57" s="172"/>
      <c r="C57" s="172"/>
      <c r="D57" s="172"/>
      <c r="E57" s="172"/>
      <c r="F57" s="172"/>
      <c r="G57" s="172"/>
      <c r="H57" s="172"/>
    </row>
    <row r="58" spans="1:8" ht="14.25">
      <c r="A58" s="172"/>
      <c r="B58" s="172"/>
      <c r="C58" s="172"/>
      <c r="D58" s="172"/>
      <c r="E58" s="172"/>
      <c r="F58" s="172"/>
      <c r="G58" s="172"/>
      <c r="H58" s="172"/>
    </row>
    <row r="59" spans="1:8" ht="14.25">
      <c r="A59" s="172"/>
      <c r="B59" s="172"/>
      <c r="C59" s="172"/>
      <c r="D59" s="172"/>
      <c r="E59" s="172"/>
      <c r="F59" s="172"/>
      <c r="G59" s="172"/>
      <c r="H59" s="172"/>
    </row>
    <row r="60" spans="1:8" ht="14.25">
      <c r="A60" s="172"/>
      <c r="B60" s="172"/>
      <c r="C60" s="172"/>
      <c r="D60" s="172"/>
      <c r="E60" s="172"/>
      <c r="F60" s="172"/>
      <c r="G60" s="172"/>
      <c r="H60" s="172"/>
    </row>
    <row r="61" spans="1:8" ht="14.25">
      <c r="A61" s="172"/>
      <c r="B61" s="172"/>
      <c r="C61" s="172"/>
      <c r="D61" s="172"/>
      <c r="E61" s="172"/>
      <c r="F61" s="172"/>
      <c r="G61" s="172"/>
      <c r="H61" s="172"/>
    </row>
    <row r="62" spans="1:8" ht="14.25">
      <c r="A62" s="172"/>
      <c r="B62" s="172"/>
      <c r="C62" s="172"/>
      <c r="D62" s="172"/>
      <c r="E62" s="172"/>
      <c r="F62" s="172"/>
      <c r="G62" s="172"/>
      <c r="H62" s="172"/>
    </row>
    <row r="63" spans="1:8" ht="14.25">
      <c r="A63" s="172"/>
      <c r="B63" s="172"/>
      <c r="C63" s="172"/>
      <c r="D63" s="172"/>
      <c r="E63" s="172"/>
      <c r="F63" s="172"/>
      <c r="G63" s="172"/>
      <c r="H63" s="172"/>
    </row>
    <row r="64" spans="1:8" ht="14.25">
      <c r="A64" s="172"/>
      <c r="B64" s="172"/>
      <c r="C64" s="172"/>
      <c r="D64" s="172"/>
      <c r="E64" s="172"/>
      <c r="F64" s="172"/>
      <c r="G64" s="172"/>
      <c r="H64" s="172"/>
    </row>
    <row r="65" spans="1:8" ht="14.25">
      <c r="A65" s="172"/>
      <c r="B65" s="172"/>
      <c r="C65" s="172"/>
      <c r="D65" s="172"/>
      <c r="E65" s="172"/>
      <c r="F65" s="172"/>
      <c r="G65" s="172"/>
      <c r="H65" s="172"/>
    </row>
    <row r="66" spans="1:8" ht="14.25">
      <c r="A66" s="172"/>
      <c r="B66" s="172"/>
      <c r="C66" s="172"/>
      <c r="D66" s="172"/>
      <c r="E66" s="172"/>
      <c r="F66" s="172"/>
      <c r="G66" s="172"/>
      <c r="H66" s="172"/>
    </row>
  </sheetData>
  <mergeCells count="6">
    <mergeCell ref="A45:H47"/>
    <mergeCell ref="A48:H49"/>
    <mergeCell ref="A1:H1"/>
    <mergeCell ref="B2:H2"/>
    <mergeCell ref="A42:G42"/>
    <mergeCell ref="A44:H44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horizontalDpi="4294967294" verticalDpi="4294967294" r:id="rId1"/>
  <headerFooter>
    <oddHeader>&amp;L&amp;"Arial,Kursywa"Sygnatura sprawy: 22.BLT.SZP.2612.136.2024&amp;R&amp;"Arial,Kursywa"Załącznik nr 2 do SWZ</oddHeader>
    <oddFooter>&amp;C&amp;"Arial,Normalny"Strona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49"/>
  <sheetViews>
    <sheetView tabSelected="1" view="pageLayout" zoomScale="80" zoomScaleNormal="96" zoomScaleSheetLayoutView="77" zoomScalePageLayoutView="80" workbookViewId="0">
      <selection activeCell="B42" sqref="B42"/>
    </sheetView>
  </sheetViews>
  <sheetFormatPr defaultColWidth="9" defaultRowHeight="12.75"/>
  <cols>
    <col min="1" max="1" width="5.75" style="155" customWidth="1"/>
    <col min="2" max="2" width="55.625" style="155" customWidth="1"/>
    <col min="3" max="3" width="6.75" style="155" customWidth="1"/>
    <col min="4" max="4" width="11.5" style="155" customWidth="1"/>
    <col min="5" max="5" width="18.875" style="155" customWidth="1"/>
    <col min="6" max="6" width="17.375" style="155" customWidth="1"/>
    <col min="7" max="7" width="6.875" style="155" customWidth="1"/>
    <col min="8" max="8" width="23.875" style="155" customWidth="1"/>
    <col min="9" max="16384" width="9" style="155"/>
  </cols>
  <sheetData>
    <row r="1" spans="1:8" ht="15.75">
      <c r="A1" s="160"/>
      <c r="B1" s="257"/>
      <c r="C1" s="257"/>
      <c r="D1" s="257"/>
      <c r="E1" s="257"/>
      <c r="F1" s="257"/>
      <c r="G1" s="257"/>
      <c r="H1" s="257"/>
    </row>
    <row r="2" spans="1:8" ht="18">
      <c r="A2" s="252" t="s">
        <v>1193</v>
      </c>
      <c r="B2" s="252"/>
      <c r="C2" s="252"/>
      <c r="D2" s="252"/>
      <c r="E2" s="252"/>
      <c r="F2" s="252"/>
      <c r="G2" s="252"/>
      <c r="H2" s="252"/>
    </row>
    <row r="3" spans="1:8" s="156" customFormat="1">
      <c r="A3" s="161"/>
      <c r="B3" s="161"/>
      <c r="C3" s="161"/>
      <c r="D3" s="161"/>
      <c r="E3" s="161"/>
      <c r="F3" s="161"/>
      <c r="G3" s="161"/>
      <c r="H3" s="161"/>
    </row>
    <row r="4" spans="1:8" s="156" customFormat="1" ht="45">
      <c r="A4" s="162" t="s">
        <v>3</v>
      </c>
      <c r="B4" s="162" t="s">
        <v>4</v>
      </c>
      <c r="C4" s="162" t="s">
        <v>5</v>
      </c>
      <c r="D4" s="162" t="s">
        <v>1183</v>
      </c>
      <c r="E4" s="163" t="s">
        <v>1184</v>
      </c>
      <c r="F4" s="157" t="s">
        <v>1185</v>
      </c>
      <c r="G4" s="164" t="s">
        <v>1186</v>
      </c>
      <c r="H4" s="157" t="s">
        <v>1187</v>
      </c>
    </row>
    <row r="5" spans="1:8" ht="14.25">
      <c r="A5" s="165">
        <v>1</v>
      </c>
      <c r="B5" s="165">
        <v>2</v>
      </c>
      <c r="C5" s="165">
        <v>3</v>
      </c>
      <c r="D5" s="165">
        <v>4</v>
      </c>
      <c r="E5" s="165">
        <v>5</v>
      </c>
      <c r="F5" s="165">
        <v>7</v>
      </c>
      <c r="G5" s="165">
        <v>8</v>
      </c>
      <c r="H5" s="165">
        <v>9</v>
      </c>
    </row>
    <row r="6" spans="1:8" ht="20.25" customHeight="1">
      <c r="A6" s="104">
        <v>1</v>
      </c>
      <c r="B6" s="150" t="s">
        <v>728</v>
      </c>
      <c r="C6" s="166" t="s">
        <v>18</v>
      </c>
      <c r="D6" s="167">
        <v>500</v>
      </c>
      <c r="E6" s="168"/>
      <c r="F6" s="169" t="str">
        <f>IF(D6*E6&gt;0,D6*E6,"")</f>
        <v/>
      </c>
      <c r="G6" s="170">
        <v>5</v>
      </c>
      <c r="H6" s="169" t="str">
        <f t="shared" ref="H6:H41" si="0">IF(E6&gt;0,F6*1.05,"")</f>
        <v/>
      </c>
    </row>
    <row r="7" spans="1:8" ht="20.25" customHeight="1">
      <c r="A7" s="104">
        <f>A6+1</f>
        <v>2</v>
      </c>
      <c r="B7" s="153" t="s">
        <v>729</v>
      </c>
      <c r="C7" s="166" t="s">
        <v>18</v>
      </c>
      <c r="D7" s="167">
        <v>250</v>
      </c>
      <c r="E7" s="168"/>
      <c r="F7" s="169" t="str">
        <f t="shared" ref="F7:F42" si="1">IF(D7*E7&gt;0,D7*E7,"")</f>
        <v/>
      </c>
      <c r="G7" s="170">
        <v>5</v>
      </c>
      <c r="H7" s="169" t="str">
        <f t="shared" si="0"/>
        <v/>
      </c>
    </row>
    <row r="8" spans="1:8" ht="20.25" customHeight="1">
      <c r="A8" s="104">
        <f t="shared" ref="A8:A42" si="2">A7+1</f>
        <v>3</v>
      </c>
      <c r="B8" s="153" t="s">
        <v>730</v>
      </c>
      <c r="C8" s="166" t="s">
        <v>18</v>
      </c>
      <c r="D8" s="167">
        <v>50</v>
      </c>
      <c r="E8" s="168"/>
      <c r="F8" s="169" t="str">
        <f t="shared" si="1"/>
        <v/>
      </c>
      <c r="G8" s="170">
        <v>5</v>
      </c>
      <c r="H8" s="169" t="str">
        <f t="shared" si="0"/>
        <v/>
      </c>
    </row>
    <row r="9" spans="1:8" ht="20.25" customHeight="1">
      <c r="A9" s="104">
        <f t="shared" si="2"/>
        <v>4</v>
      </c>
      <c r="B9" s="153" t="s">
        <v>731</v>
      </c>
      <c r="C9" s="166" t="s">
        <v>18</v>
      </c>
      <c r="D9" s="167">
        <v>250</v>
      </c>
      <c r="E9" s="168"/>
      <c r="F9" s="169" t="str">
        <f t="shared" si="1"/>
        <v/>
      </c>
      <c r="G9" s="170">
        <v>5</v>
      </c>
      <c r="H9" s="169" t="str">
        <f t="shared" si="0"/>
        <v/>
      </c>
    </row>
    <row r="10" spans="1:8" ht="20.25" customHeight="1">
      <c r="A10" s="104">
        <f t="shared" si="2"/>
        <v>5</v>
      </c>
      <c r="B10" s="153" t="s">
        <v>732</v>
      </c>
      <c r="C10" s="166" t="s">
        <v>18</v>
      </c>
      <c r="D10" s="167">
        <v>200</v>
      </c>
      <c r="E10" s="168"/>
      <c r="F10" s="169" t="str">
        <f t="shared" si="1"/>
        <v/>
      </c>
      <c r="G10" s="170">
        <v>5</v>
      </c>
      <c r="H10" s="169" t="str">
        <f t="shared" si="0"/>
        <v/>
      </c>
    </row>
    <row r="11" spans="1:8" ht="20.25" customHeight="1">
      <c r="A11" s="104">
        <f t="shared" si="2"/>
        <v>6</v>
      </c>
      <c r="B11" s="153" t="s">
        <v>733</v>
      </c>
      <c r="C11" s="166" t="s">
        <v>18</v>
      </c>
      <c r="D11" s="167">
        <v>250</v>
      </c>
      <c r="E11" s="168"/>
      <c r="F11" s="169" t="str">
        <f t="shared" si="1"/>
        <v/>
      </c>
      <c r="G11" s="170">
        <v>5</v>
      </c>
      <c r="H11" s="169" t="str">
        <f t="shared" si="0"/>
        <v/>
      </c>
    </row>
    <row r="12" spans="1:8" ht="20.25" customHeight="1">
      <c r="A12" s="104">
        <f t="shared" si="2"/>
        <v>7</v>
      </c>
      <c r="B12" s="65" t="s">
        <v>735</v>
      </c>
      <c r="C12" s="166" t="s">
        <v>18</v>
      </c>
      <c r="D12" s="167">
        <v>250</v>
      </c>
      <c r="E12" s="168"/>
      <c r="F12" s="169" t="str">
        <f t="shared" si="1"/>
        <v/>
      </c>
      <c r="G12" s="170">
        <v>5</v>
      </c>
      <c r="H12" s="169" t="str">
        <f t="shared" si="0"/>
        <v/>
      </c>
    </row>
    <row r="13" spans="1:8" ht="20.25" customHeight="1">
      <c r="A13" s="104">
        <f t="shared" si="2"/>
        <v>8</v>
      </c>
      <c r="B13" s="152" t="s">
        <v>736</v>
      </c>
      <c r="C13" s="166" t="s">
        <v>18</v>
      </c>
      <c r="D13" s="167">
        <v>250</v>
      </c>
      <c r="E13" s="168"/>
      <c r="F13" s="169" t="str">
        <f t="shared" si="1"/>
        <v/>
      </c>
      <c r="G13" s="170">
        <v>5</v>
      </c>
      <c r="H13" s="169" t="str">
        <f t="shared" si="0"/>
        <v/>
      </c>
    </row>
    <row r="14" spans="1:8" ht="20.25" customHeight="1">
      <c r="A14" s="104">
        <f t="shared" si="2"/>
        <v>9</v>
      </c>
      <c r="B14" s="152" t="s">
        <v>737</v>
      </c>
      <c r="C14" s="166" t="s">
        <v>18</v>
      </c>
      <c r="D14" s="167">
        <v>250</v>
      </c>
      <c r="E14" s="168"/>
      <c r="F14" s="169" t="str">
        <f t="shared" si="1"/>
        <v/>
      </c>
      <c r="G14" s="170">
        <v>5</v>
      </c>
      <c r="H14" s="169" t="str">
        <f t="shared" si="0"/>
        <v/>
      </c>
    </row>
    <row r="15" spans="1:8" ht="20.25" customHeight="1">
      <c r="A15" s="104">
        <f t="shared" si="2"/>
        <v>10</v>
      </c>
      <c r="B15" s="152" t="s">
        <v>738</v>
      </c>
      <c r="C15" s="166" t="s">
        <v>18</v>
      </c>
      <c r="D15" s="167">
        <v>400</v>
      </c>
      <c r="E15" s="168"/>
      <c r="F15" s="169" t="str">
        <f t="shared" si="1"/>
        <v/>
      </c>
      <c r="G15" s="170">
        <v>5</v>
      </c>
      <c r="H15" s="169" t="str">
        <f t="shared" si="0"/>
        <v/>
      </c>
    </row>
    <row r="16" spans="1:8" ht="20.25" customHeight="1">
      <c r="A16" s="104">
        <f t="shared" si="2"/>
        <v>11</v>
      </c>
      <c r="B16" s="151" t="s">
        <v>739</v>
      </c>
      <c r="C16" s="166" t="s">
        <v>18</v>
      </c>
      <c r="D16" s="167">
        <v>150</v>
      </c>
      <c r="E16" s="168"/>
      <c r="F16" s="169" t="str">
        <f t="shared" si="1"/>
        <v/>
      </c>
      <c r="G16" s="170">
        <v>5</v>
      </c>
      <c r="H16" s="169" t="str">
        <f t="shared" si="0"/>
        <v/>
      </c>
    </row>
    <row r="17" spans="1:8" ht="20.25" customHeight="1">
      <c r="A17" s="104">
        <f t="shared" si="2"/>
        <v>12</v>
      </c>
      <c r="B17" s="153" t="s">
        <v>740</v>
      </c>
      <c r="C17" s="166" t="s">
        <v>18</v>
      </c>
      <c r="D17" s="167">
        <v>250</v>
      </c>
      <c r="E17" s="168"/>
      <c r="F17" s="169" t="str">
        <f t="shared" si="1"/>
        <v/>
      </c>
      <c r="G17" s="170">
        <v>5</v>
      </c>
      <c r="H17" s="169" t="str">
        <f t="shared" si="0"/>
        <v/>
      </c>
    </row>
    <row r="18" spans="1:8" ht="20.25" customHeight="1">
      <c r="A18" s="104">
        <f t="shared" si="2"/>
        <v>13</v>
      </c>
      <c r="B18" s="64" t="s">
        <v>741</v>
      </c>
      <c r="C18" s="166" t="s">
        <v>18</v>
      </c>
      <c r="D18" s="167">
        <v>400</v>
      </c>
      <c r="E18" s="168"/>
      <c r="F18" s="169" t="str">
        <f t="shared" si="1"/>
        <v/>
      </c>
      <c r="G18" s="170">
        <v>5</v>
      </c>
      <c r="H18" s="169" t="str">
        <f t="shared" si="0"/>
        <v/>
      </c>
    </row>
    <row r="19" spans="1:8" ht="20.25" customHeight="1">
      <c r="A19" s="104">
        <f t="shared" si="2"/>
        <v>14</v>
      </c>
      <c r="B19" s="153" t="s">
        <v>742</v>
      </c>
      <c r="C19" s="166" t="s">
        <v>18</v>
      </c>
      <c r="D19" s="167">
        <v>400</v>
      </c>
      <c r="E19" s="168"/>
      <c r="F19" s="169" t="str">
        <f t="shared" si="1"/>
        <v/>
      </c>
      <c r="G19" s="170">
        <v>5</v>
      </c>
      <c r="H19" s="169" t="str">
        <f t="shared" si="0"/>
        <v/>
      </c>
    </row>
    <row r="20" spans="1:8" ht="20.25" customHeight="1">
      <c r="A20" s="104">
        <f t="shared" si="2"/>
        <v>15</v>
      </c>
      <c r="B20" s="153" t="s">
        <v>743</v>
      </c>
      <c r="C20" s="166" t="s">
        <v>18</v>
      </c>
      <c r="D20" s="167">
        <v>300</v>
      </c>
      <c r="E20" s="168"/>
      <c r="F20" s="169" t="str">
        <f t="shared" si="1"/>
        <v/>
      </c>
      <c r="G20" s="170">
        <v>5</v>
      </c>
      <c r="H20" s="169" t="str">
        <f t="shared" si="0"/>
        <v/>
      </c>
    </row>
    <row r="21" spans="1:8" ht="20.25" customHeight="1">
      <c r="A21" s="104">
        <f t="shared" si="2"/>
        <v>16</v>
      </c>
      <c r="B21" s="153" t="s">
        <v>744</v>
      </c>
      <c r="C21" s="166" t="s">
        <v>18</v>
      </c>
      <c r="D21" s="167">
        <v>300</v>
      </c>
      <c r="E21" s="168"/>
      <c r="F21" s="169" t="str">
        <f t="shared" si="1"/>
        <v/>
      </c>
      <c r="G21" s="170">
        <v>5</v>
      </c>
      <c r="H21" s="169" t="str">
        <f t="shared" si="0"/>
        <v/>
      </c>
    </row>
    <row r="22" spans="1:8" ht="20.25" customHeight="1">
      <c r="A22" s="104">
        <f t="shared" si="2"/>
        <v>17</v>
      </c>
      <c r="B22" s="151" t="s">
        <v>745</v>
      </c>
      <c r="C22" s="166" t="s">
        <v>18</v>
      </c>
      <c r="D22" s="167">
        <v>300</v>
      </c>
      <c r="E22" s="168"/>
      <c r="F22" s="169" t="str">
        <f t="shared" si="1"/>
        <v/>
      </c>
      <c r="G22" s="170">
        <v>5</v>
      </c>
      <c r="H22" s="169" t="str">
        <f t="shared" si="0"/>
        <v/>
      </c>
    </row>
    <row r="23" spans="1:8" ht="20.25" customHeight="1">
      <c r="A23" s="104">
        <f t="shared" si="2"/>
        <v>18</v>
      </c>
      <c r="B23" s="151" t="s">
        <v>746</v>
      </c>
      <c r="C23" s="166" t="s">
        <v>18</v>
      </c>
      <c r="D23" s="167">
        <v>300</v>
      </c>
      <c r="E23" s="168"/>
      <c r="F23" s="169" t="str">
        <f t="shared" si="1"/>
        <v/>
      </c>
      <c r="G23" s="170">
        <v>5</v>
      </c>
      <c r="H23" s="169" t="str">
        <f t="shared" si="0"/>
        <v/>
      </c>
    </row>
    <row r="24" spans="1:8" ht="20.25" customHeight="1">
      <c r="A24" s="104">
        <f t="shared" si="2"/>
        <v>19</v>
      </c>
      <c r="B24" s="153" t="s">
        <v>1104</v>
      </c>
      <c r="C24" s="166" t="s">
        <v>18</v>
      </c>
      <c r="D24" s="167">
        <v>400</v>
      </c>
      <c r="E24" s="168"/>
      <c r="F24" s="169" t="str">
        <f t="shared" si="1"/>
        <v/>
      </c>
      <c r="G24" s="170">
        <v>5</v>
      </c>
      <c r="H24" s="169" t="str">
        <f t="shared" si="0"/>
        <v/>
      </c>
    </row>
    <row r="25" spans="1:8" ht="20.25" customHeight="1">
      <c r="A25" s="104">
        <f t="shared" si="2"/>
        <v>20</v>
      </c>
      <c r="B25" s="151" t="s">
        <v>749</v>
      </c>
      <c r="C25" s="166" t="s">
        <v>18</v>
      </c>
      <c r="D25" s="167">
        <v>500</v>
      </c>
      <c r="E25" s="168"/>
      <c r="F25" s="169" t="str">
        <f t="shared" si="1"/>
        <v/>
      </c>
      <c r="G25" s="170">
        <v>5</v>
      </c>
      <c r="H25" s="169" t="str">
        <f t="shared" si="0"/>
        <v/>
      </c>
    </row>
    <row r="26" spans="1:8" ht="20.25" customHeight="1">
      <c r="A26" s="104">
        <f t="shared" si="2"/>
        <v>21</v>
      </c>
      <c r="B26" s="151" t="s">
        <v>750</v>
      </c>
      <c r="C26" s="166" t="s">
        <v>18</v>
      </c>
      <c r="D26" s="167">
        <v>300</v>
      </c>
      <c r="E26" s="168"/>
      <c r="F26" s="169" t="str">
        <f t="shared" si="1"/>
        <v/>
      </c>
      <c r="G26" s="170">
        <v>5</v>
      </c>
      <c r="H26" s="169" t="str">
        <f t="shared" si="0"/>
        <v/>
      </c>
    </row>
    <row r="27" spans="1:8" ht="20.25" customHeight="1">
      <c r="A27" s="104">
        <f t="shared" si="2"/>
        <v>22</v>
      </c>
      <c r="B27" s="151" t="s">
        <v>751</v>
      </c>
      <c r="C27" s="166" t="s">
        <v>18</v>
      </c>
      <c r="D27" s="167">
        <v>300</v>
      </c>
      <c r="E27" s="168"/>
      <c r="F27" s="169" t="str">
        <f t="shared" si="1"/>
        <v/>
      </c>
      <c r="G27" s="170">
        <v>5</v>
      </c>
      <c r="H27" s="169" t="str">
        <f t="shared" si="0"/>
        <v/>
      </c>
    </row>
    <row r="28" spans="1:8" ht="20.25" customHeight="1">
      <c r="A28" s="104">
        <f t="shared" si="2"/>
        <v>23</v>
      </c>
      <c r="B28" s="151" t="s">
        <v>894</v>
      </c>
      <c r="C28" s="166" t="s">
        <v>18</v>
      </c>
      <c r="D28" s="167">
        <v>150</v>
      </c>
      <c r="E28" s="168"/>
      <c r="F28" s="169" t="str">
        <f t="shared" si="1"/>
        <v/>
      </c>
      <c r="G28" s="170">
        <v>5</v>
      </c>
      <c r="H28" s="169" t="str">
        <f t="shared" si="0"/>
        <v/>
      </c>
    </row>
    <row r="29" spans="1:8" ht="20.25" customHeight="1">
      <c r="A29" s="104">
        <f t="shared" si="2"/>
        <v>24</v>
      </c>
      <c r="B29" s="151" t="s">
        <v>752</v>
      </c>
      <c r="C29" s="166" t="s">
        <v>18</v>
      </c>
      <c r="D29" s="167">
        <v>150</v>
      </c>
      <c r="E29" s="168"/>
      <c r="F29" s="169" t="str">
        <f t="shared" si="1"/>
        <v/>
      </c>
      <c r="G29" s="170">
        <v>5</v>
      </c>
      <c r="H29" s="169" t="str">
        <f t="shared" si="0"/>
        <v/>
      </c>
    </row>
    <row r="30" spans="1:8" ht="20.25" customHeight="1">
      <c r="A30" s="104">
        <f t="shared" si="2"/>
        <v>25</v>
      </c>
      <c r="B30" s="150" t="s">
        <v>753</v>
      </c>
      <c r="C30" s="166" t="s">
        <v>18</v>
      </c>
      <c r="D30" s="167">
        <v>150</v>
      </c>
      <c r="E30" s="168"/>
      <c r="F30" s="169" t="str">
        <f t="shared" si="1"/>
        <v/>
      </c>
      <c r="G30" s="170">
        <v>5</v>
      </c>
      <c r="H30" s="169" t="str">
        <f t="shared" si="0"/>
        <v/>
      </c>
    </row>
    <row r="31" spans="1:8" ht="20.25" customHeight="1">
      <c r="A31" s="104">
        <f t="shared" si="2"/>
        <v>26</v>
      </c>
      <c r="B31" s="151" t="s">
        <v>754</v>
      </c>
      <c r="C31" s="166" t="s">
        <v>18</v>
      </c>
      <c r="D31" s="167">
        <v>25</v>
      </c>
      <c r="E31" s="168"/>
      <c r="F31" s="169" t="str">
        <f t="shared" si="1"/>
        <v/>
      </c>
      <c r="G31" s="170">
        <v>5</v>
      </c>
      <c r="H31" s="169" t="str">
        <f t="shared" si="0"/>
        <v/>
      </c>
    </row>
    <row r="32" spans="1:8" ht="20.25" customHeight="1">
      <c r="A32" s="104">
        <f t="shared" si="2"/>
        <v>27</v>
      </c>
      <c r="B32" s="150" t="s">
        <v>244</v>
      </c>
      <c r="C32" s="166" t="s">
        <v>18</v>
      </c>
      <c r="D32" s="167">
        <v>100</v>
      </c>
      <c r="E32" s="168"/>
      <c r="F32" s="169" t="str">
        <f>IF(D32*E32&gt;0,D32*E32,"")</f>
        <v/>
      </c>
      <c r="G32" s="170">
        <v>5</v>
      </c>
      <c r="H32" s="169" t="str">
        <f t="shared" si="0"/>
        <v/>
      </c>
    </row>
    <row r="33" spans="1:8" ht="20.25" customHeight="1">
      <c r="A33" s="104">
        <f t="shared" si="2"/>
        <v>28</v>
      </c>
      <c r="B33" s="150" t="s">
        <v>246</v>
      </c>
      <c r="C33" s="166" t="s">
        <v>18</v>
      </c>
      <c r="D33" s="167">
        <v>500</v>
      </c>
      <c r="E33" s="168"/>
      <c r="F33" s="169" t="str">
        <f t="shared" si="1"/>
        <v/>
      </c>
      <c r="G33" s="170">
        <v>5</v>
      </c>
      <c r="H33" s="169" t="str">
        <f t="shared" si="0"/>
        <v/>
      </c>
    </row>
    <row r="34" spans="1:8" ht="20.25" customHeight="1">
      <c r="A34" s="104">
        <f t="shared" si="2"/>
        <v>29</v>
      </c>
      <c r="B34" s="150" t="s">
        <v>755</v>
      </c>
      <c r="C34" s="166" t="s">
        <v>18</v>
      </c>
      <c r="D34" s="167">
        <v>150</v>
      </c>
      <c r="E34" s="168"/>
      <c r="F34" s="169" t="str">
        <f t="shared" si="1"/>
        <v/>
      </c>
      <c r="G34" s="170">
        <v>5</v>
      </c>
      <c r="H34" s="169" t="str">
        <f t="shared" si="0"/>
        <v/>
      </c>
    </row>
    <row r="35" spans="1:8" ht="20.25" customHeight="1">
      <c r="A35" s="104">
        <f t="shared" si="2"/>
        <v>30</v>
      </c>
      <c r="B35" s="150" t="s">
        <v>756</v>
      </c>
      <c r="C35" s="166" t="s">
        <v>18</v>
      </c>
      <c r="D35" s="167">
        <v>15</v>
      </c>
      <c r="E35" s="168"/>
      <c r="F35" s="169" t="str">
        <f t="shared" si="1"/>
        <v/>
      </c>
      <c r="G35" s="170">
        <v>5</v>
      </c>
      <c r="H35" s="169" t="str">
        <f t="shared" si="0"/>
        <v/>
      </c>
    </row>
    <row r="36" spans="1:8" ht="20.25" customHeight="1">
      <c r="A36" s="104">
        <f t="shared" si="2"/>
        <v>31</v>
      </c>
      <c r="B36" s="150" t="s">
        <v>757</v>
      </c>
      <c r="C36" s="166" t="s">
        <v>18</v>
      </c>
      <c r="D36" s="167">
        <v>15</v>
      </c>
      <c r="E36" s="168"/>
      <c r="F36" s="169" t="str">
        <f t="shared" si="1"/>
        <v/>
      </c>
      <c r="G36" s="170">
        <v>5</v>
      </c>
      <c r="H36" s="169" t="str">
        <f t="shared" si="0"/>
        <v/>
      </c>
    </row>
    <row r="37" spans="1:8" ht="20.25" customHeight="1">
      <c r="A37" s="104">
        <f t="shared" si="2"/>
        <v>32</v>
      </c>
      <c r="B37" s="150" t="s">
        <v>758</v>
      </c>
      <c r="C37" s="166" t="s">
        <v>18</v>
      </c>
      <c r="D37" s="167">
        <v>100</v>
      </c>
      <c r="E37" s="168"/>
      <c r="F37" s="169" t="str">
        <f t="shared" si="1"/>
        <v/>
      </c>
      <c r="G37" s="170">
        <v>5</v>
      </c>
      <c r="H37" s="169" t="str">
        <f t="shared" si="0"/>
        <v/>
      </c>
    </row>
    <row r="38" spans="1:8" ht="20.25" customHeight="1">
      <c r="A38" s="104">
        <f t="shared" si="2"/>
        <v>33</v>
      </c>
      <c r="B38" s="152" t="s">
        <v>1182</v>
      </c>
      <c r="C38" s="166" t="s">
        <v>18</v>
      </c>
      <c r="D38" s="167">
        <v>25</v>
      </c>
      <c r="E38" s="168"/>
      <c r="F38" s="169" t="str">
        <f t="shared" si="1"/>
        <v/>
      </c>
      <c r="G38" s="170">
        <v>5</v>
      </c>
      <c r="H38" s="169" t="str">
        <f t="shared" si="0"/>
        <v/>
      </c>
    </row>
    <row r="39" spans="1:8" ht="20.25" customHeight="1">
      <c r="A39" s="104">
        <f t="shared" si="2"/>
        <v>34</v>
      </c>
      <c r="B39" s="150" t="s">
        <v>759</v>
      </c>
      <c r="C39" s="166" t="s">
        <v>18</v>
      </c>
      <c r="D39" s="167">
        <v>50</v>
      </c>
      <c r="E39" s="168"/>
      <c r="F39" s="169" t="str">
        <f t="shared" si="1"/>
        <v/>
      </c>
      <c r="G39" s="170">
        <v>5</v>
      </c>
      <c r="H39" s="169" t="str">
        <f t="shared" si="0"/>
        <v/>
      </c>
    </row>
    <row r="40" spans="1:8" ht="20.25" customHeight="1">
      <c r="A40" s="104">
        <f t="shared" si="2"/>
        <v>35</v>
      </c>
      <c r="B40" s="150" t="s">
        <v>760</v>
      </c>
      <c r="C40" s="166" t="s">
        <v>18</v>
      </c>
      <c r="D40" s="167">
        <v>100</v>
      </c>
      <c r="E40" s="168"/>
      <c r="F40" s="169" t="str">
        <f t="shared" si="1"/>
        <v/>
      </c>
      <c r="G40" s="170">
        <v>5</v>
      </c>
      <c r="H40" s="169" t="str">
        <f t="shared" si="0"/>
        <v/>
      </c>
    </row>
    <row r="41" spans="1:8" ht="20.25" customHeight="1">
      <c r="A41" s="104">
        <f t="shared" si="2"/>
        <v>36</v>
      </c>
      <c r="B41" s="150" t="s">
        <v>764</v>
      </c>
      <c r="C41" s="166" t="s">
        <v>18</v>
      </c>
      <c r="D41" s="167">
        <v>300</v>
      </c>
      <c r="E41" s="168"/>
      <c r="F41" s="169" t="str">
        <f t="shared" si="1"/>
        <v/>
      </c>
      <c r="G41" s="170">
        <v>5</v>
      </c>
      <c r="H41" s="169" t="str">
        <f t="shared" si="0"/>
        <v/>
      </c>
    </row>
    <row r="42" spans="1:8" ht="22.5" customHeight="1">
      <c r="A42" s="104">
        <f t="shared" si="2"/>
        <v>37</v>
      </c>
      <c r="B42" s="150" t="s">
        <v>765</v>
      </c>
      <c r="C42" s="166" t="s">
        <v>18</v>
      </c>
      <c r="D42" s="167">
        <v>150</v>
      </c>
      <c r="E42" s="168"/>
      <c r="F42" s="169" t="str">
        <f t="shared" si="1"/>
        <v/>
      </c>
      <c r="G42" s="170">
        <v>5</v>
      </c>
      <c r="H42" s="169" t="str">
        <f t="shared" ref="H42" si="3">IF(E42&gt;0,F42*1.05,"")</f>
        <v/>
      </c>
    </row>
    <row r="43" spans="1:8" ht="33" customHeight="1">
      <c r="A43" s="254" t="s">
        <v>1196</v>
      </c>
      <c r="B43" s="255"/>
      <c r="C43" s="255"/>
      <c r="D43" s="255"/>
      <c r="E43" s="255"/>
      <c r="F43" s="255"/>
      <c r="G43" s="256"/>
      <c r="H43" s="173" t="str">
        <f>IF(SUM(H6:H42)&gt;0,SUM(H6:H42),"")</f>
        <v/>
      </c>
    </row>
    <row r="44" spans="1:8" s="158" customFormat="1" ht="45.75" customHeight="1">
      <c r="A44" s="258" t="s">
        <v>1191</v>
      </c>
      <c r="B44" s="258"/>
      <c r="C44" s="258"/>
      <c r="D44" s="258"/>
      <c r="E44" s="258"/>
      <c r="F44" s="258"/>
      <c r="G44" s="258"/>
      <c r="H44" s="258"/>
    </row>
    <row r="45" spans="1:8" s="158" customFormat="1" ht="12.75" customHeight="1">
      <c r="A45" s="258" t="s">
        <v>1192</v>
      </c>
      <c r="B45" s="259"/>
      <c r="C45" s="259"/>
      <c r="D45" s="259"/>
      <c r="E45" s="259"/>
      <c r="F45" s="259"/>
      <c r="G45" s="259"/>
      <c r="H45" s="259"/>
    </row>
    <row r="46" spans="1:8" s="158" customFormat="1" ht="15">
      <c r="A46" s="259"/>
      <c r="B46" s="259"/>
      <c r="C46" s="259"/>
      <c r="D46" s="259"/>
      <c r="E46" s="259"/>
      <c r="F46" s="259"/>
      <c r="G46" s="259"/>
      <c r="H46" s="259"/>
    </row>
    <row r="47" spans="1:8" s="158" customFormat="1" ht="29.25" customHeight="1">
      <c r="A47" s="259"/>
      <c r="B47" s="259"/>
      <c r="C47" s="259"/>
      <c r="D47" s="259"/>
      <c r="E47" s="259"/>
      <c r="F47" s="259"/>
      <c r="G47" s="259"/>
      <c r="H47" s="259"/>
    </row>
    <row r="48" spans="1:8" s="158" customFormat="1" ht="15">
      <c r="A48" s="260" t="s">
        <v>1190</v>
      </c>
      <c r="B48" s="259"/>
      <c r="C48" s="259"/>
      <c r="D48" s="259"/>
      <c r="E48" s="259"/>
      <c r="F48" s="259"/>
      <c r="G48" s="259"/>
      <c r="H48" s="259"/>
    </row>
    <row r="49" spans="1:8" s="159" customFormat="1" ht="97.5" customHeight="1">
      <c r="A49" s="259"/>
      <c r="B49" s="259"/>
      <c r="C49" s="259"/>
      <c r="D49" s="259"/>
      <c r="E49" s="259"/>
      <c r="F49" s="259"/>
      <c r="G49" s="259"/>
      <c r="H49" s="259"/>
    </row>
  </sheetData>
  <mergeCells count="6">
    <mergeCell ref="B1:H1"/>
    <mergeCell ref="A2:H2"/>
    <mergeCell ref="A44:H44"/>
    <mergeCell ref="A45:H47"/>
    <mergeCell ref="A48:H49"/>
    <mergeCell ref="A43:G43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horizontalDpi="4294967294" verticalDpi="4294967294" r:id="rId1"/>
  <headerFooter>
    <oddHeader>&amp;L&amp;"Arial,Kursywa"Sygnatura sprawy: 22.BLT.SZP.2612.136.2024&amp;R&amp;"Arial,Kursywa"Załącznik nr 2 do SWZ</oddHeader>
    <oddFooter>&amp;C&amp;"Arial,Normalny"Strona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498"/>
  <sheetViews>
    <sheetView zoomScaleNormal="100" workbookViewId="0">
      <pane xSplit="3" ySplit="11" topLeftCell="D30" activePane="bottomRight" state="frozen"/>
      <selection pane="topRight" activeCell="E1" sqref="E1"/>
      <selection pane="bottomLeft" activeCell="A4" sqref="A4"/>
      <selection pane="bottomRight" activeCell="B24" sqref="B24"/>
    </sheetView>
  </sheetViews>
  <sheetFormatPr defaultColWidth="9" defaultRowHeight="12.75"/>
  <cols>
    <col min="1" max="1" width="3.625" style="3" customWidth="1"/>
    <col min="2" max="2" width="46.375" style="3" customWidth="1"/>
    <col min="3" max="3" width="4.625" style="3" customWidth="1"/>
    <col min="4" max="4" width="10.625" style="3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3"/>
    <col min="15" max="15" width="14.5" style="3" customWidth="1"/>
    <col min="16" max="16384" width="9" style="3"/>
  </cols>
  <sheetData>
    <row r="1" spans="1:15">
      <c r="A1" s="1"/>
      <c r="B1" s="2" t="s">
        <v>0</v>
      </c>
      <c r="I1" s="234" t="s">
        <v>899</v>
      </c>
      <c r="J1" s="234"/>
    </row>
    <row r="2" spans="1:15" ht="14.25" customHeight="1">
      <c r="A2" s="2"/>
      <c r="B2" s="2"/>
      <c r="E2" s="235" t="s">
        <v>898</v>
      </c>
      <c r="F2" s="235"/>
      <c r="G2" s="235"/>
      <c r="H2" s="235"/>
      <c r="I2" s="235"/>
      <c r="J2" s="235"/>
    </row>
    <row r="3" spans="1:15" ht="14.25" customHeight="1">
      <c r="A3" s="1"/>
      <c r="B3" s="2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2"/>
      <c r="C6" s="2"/>
      <c r="D6" s="2"/>
      <c r="E6" s="2"/>
      <c r="F6" s="2"/>
      <c r="G6" s="2"/>
      <c r="H6" s="2"/>
      <c r="I6" s="2"/>
    </row>
    <row r="7" spans="1:15">
      <c r="A7" s="1"/>
      <c r="B7" s="236" t="s">
        <v>2</v>
      </c>
      <c r="C7" s="236"/>
      <c r="D7" s="236"/>
      <c r="E7" s="236"/>
      <c r="F7" s="236"/>
      <c r="G7" s="236"/>
      <c r="H7" s="236"/>
      <c r="I7" s="236"/>
    </row>
    <row r="8" spans="1:15">
      <c r="A8" s="1"/>
      <c r="B8" s="236" t="s">
        <v>714</v>
      </c>
      <c r="C8" s="236"/>
      <c r="D8" s="236"/>
      <c r="E8" s="236"/>
      <c r="F8" s="236"/>
      <c r="G8" s="236"/>
      <c r="H8" s="236"/>
      <c r="I8" s="236"/>
    </row>
    <row r="9" spans="1:15">
      <c r="A9" s="1"/>
      <c r="B9" s="2"/>
      <c r="C9" s="2"/>
      <c r="D9" s="2"/>
      <c r="E9" s="2"/>
      <c r="F9" s="2"/>
      <c r="G9" s="2"/>
      <c r="H9" s="2"/>
      <c r="I9" s="2"/>
    </row>
    <row r="10" spans="1:15">
      <c r="M10" s="233"/>
      <c r="N10" s="233"/>
      <c r="O10" s="233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88"/>
      <c r="M11" s="188"/>
      <c r="N11" s="188"/>
      <c r="O11" s="188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237" t="s">
        <v>13</v>
      </c>
      <c r="B13" s="238"/>
      <c r="C13" s="238"/>
      <c r="D13" s="238"/>
      <c r="E13" s="238"/>
      <c r="F13" s="238"/>
      <c r="G13" s="238"/>
      <c r="H13" s="238"/>
      <c r="I13" s="238"/>
      <c r="J13" s="239"/>
    </row>
    <row r="14" spans="1:15">
      <c r="A14" s="240"/>
      <c r="B14" s="241"/>
      <c r="C14" s="241"/>
      <c r="D14" s="241"/>
      <c r="E14" s="241"/>
      <c r="F14" s="241"/>
      <c r="G14" s="241"/>
      <c r="H14" s="241"/>
      <c r="I14" s="241"/>
      <c r="J14" s="242"/>
    </row>
    <row r="15" spans="1:15">
      <c r="A15" s="243" t="s">
        <v>14</v>
      </c>
      <c r="B15" s="244"/>
      <c r="C15" s="244"/>
      <c r="D15" s="244"/>
      <c r="E15" s="244"/>
      <c r="F15" s="244"/>
      <c r="G15" s="244"/>
      <c r="H15" s="244"/>
      <c r="I15" s="244"/>
      <c r="J15" s="245"/>
    </row>
    <row r="16" spans="1:15">
      <c r="A16" s="246"/>
      <c r="B16" s="247"/>
      <c r="C16" s="247"/>
      <c r="D16" s="247"/>
      <c r="E16" s="247"/>
      <c r="F16" s="247"/>
      <c r="G16" s="247"/>
      <c r="H16" s="247"/>
      <c r="I16" s="247"/>
      <c r="J16" s="248"/>
    </row>
    <row r="17" spans="1:12">
      <c r="A17" s="192" t="s">
        <v>15</v>
      </c>
      <c r="B17" s="193"/>
      <c r="C17" s="194"/>
      <c r="D17" s="192"/>
      <c r="E17" s="193"/>
      <c r="F17" s="193"/>
      <c r="G17" s="193"/>
      <c r="H17" s="193"/>
      <c r="I17" s="193"/>
      <c r="J17" s="194"/>
    </row>
    <row r="18" spans="1:12" ht="14.25">
      <c r="A18" s="13" t="s">
        <v>16</v>
      </c>
      <c r="B18" s="32" t="s">
        <v>17</v>
      </c>
      <c r="C18" s="13" t="s">
        <v>18</v>
      </c>
      <c r="D18" s="14">
        <v>0</v>
      </c>
      <c r="E18" s="15">
        <v>0</v>
      </c>
      <c r="F18" s="15" t="e">
        <f t="shared" ref="F18:F69" si="0">I18/D18</f>
        <v>#DIV/0!</v>
      </c>
      <c r="G18" s="16">
        <f t="shared" ref="G18:G69" si="1">D18*E18</f>
        <v>0</v>
      </c>
      <c r="H18" s="17"/>
      <c r="I18" s="16">
        <f t="shared" ref="I18:I69" si="2">(G18*H18%)+G18</f>
        <v>0</v>
      </c>
      <c r="J18" s="205">
        <f>G70/4.4536</f>
        <v>0</v>
      </c>
    </row>
    <row r="19" spans="1:12" ht="14.25">
      <c r="A19" s="13" t="s">
        <v>19</v>
      </c>
      <c r="B19" s="32" t="s">
        <v>20</v>
      </c>
      <c r="C19" s="13" t="s">
        <v>18</v>
      </c>
      <c r="D19" s="14">
        <v>0</v>
      </c>
      <c r="E19" s="15">
        <v>0</v>
      </c>
      <c r="F19" s="15" t="e">
        <f t="shared" si="0"/>
        <v>#DIV/0!</v>
      </c>
      <c r="G19" s="16">
        <f t="shared" si="1"/>
        <v>0</v>
      </c>
      <c r="H19" s="17"/>
      <c r="I19" s="16">
        <f t="shared" si="2"/>
        <v>0</v>
      </c>
      <c r="J19" s="206"/>
    </row>
    <row r="20" spans="1:12" ht="15">
      <c r="A20" s="13" t="s">
        <v>21</v>
      </c>
      <c r="B20" s="51" t="s">
        <v>22</v>
      </c>
      <c r="C20" s="13" t="s">
        <v>18</v>
      </c>
      <c r="D20" s="14">
        <v>0</v>
      </c>
      <c r="E20" s="15">
        <v>0</v>
      </c>
      <c r="F20" s="15" t="e">
        <f t="shared" si="0"/>
        <v>#DIV/0!</v>
      </c>
      <c r="G20" s="16">
        <f t="shared" si="1"/>
        <v>0</v>
      </c>
      <c r="H20" s="17"/>
      <c r="I20" s="16">
        <f t="shared" si="2"/>
        <v>0</v>
      </c>
      <c r="J20" s="206"/>
    </row>
    <row r="21" spans="1:12" ht="15">
      <c r="A21" s="13" t="s">
        <v>23</v>
      </c>
      <c r="B21" s="51" t="s">
        <v>24</v>
      </c>
      <c r="C21" s="13" t="s">
        <v>18</v>
      </c>
      <c r="D21" s="14">
        <v>0</v>
      </c>
      <c r="E21" s="15">
        <v>0</v>
      </c>
      <c r="F21" s="15" t="e">
        <f t="shared" si="0"/>
        <v>#DIV/0!</v>
      </c>
      <c r="G21" s="16">
        <f t="shared" si="1"/>
        <v>0</v>
      </c>
      <c r="H21" s="17"/>
      <c r="I21" s="16">
        <f t="shared" si="2"/>
        <v>0</v>
      </c>
      <c r="J21" s="206"/>
    </row>
    <row r="22" spans="1:12" ht="15">
      <c r="A22" s="13" t="s">
        <v>25</v>
      </c>
      <c r="B22" s="51" t="s">
        <v>26</v>
      </c>
      <c r="C22" s="13" t="s">
        <v>18</v>
      </c>
      <c r="D22" s="14">
        <v>0</v>
      </c>
      <c r="E22" s="15">
        <v>0</v>
      </c>
      <c r="F22" s="15" t="e">
        <f t="shared" si="0"/>
        <v>#DIV/0!</v>
      </c>
      <c r="G22" s="16">
        <f t="shared" si="1"/>
        <v>0</v>
      </c>
      <c r="H22" s="17"/>
      <c r="I22" s="16">
        <f t="shared" si="2"/>
        <v>0</v>
      </c>
      <c r="J22" s="206"/>
    </row>
    <row r="23" spans="1:12" ht="15">
      <c r="A23" s="13" t="s">
        <v>27</v>
      </c>
      <c r="B23" s="51" t="s">
        <v>28</v>
      </c>
      <c r="C23" s="13" t="s">
        <v>18</v>
      </c>
      <c r="D23" s="14">
        <v>0</v>
      </c>
      <c r="E23" s="15">
        <v>0</v>
      </c>
      <c r="F23" s="15" t="e">
        <f t="shared" si="0"/>
        <v>#DIV/0!</v>
      </c>
      <c r="G23" s="16">
        <f t="shared" si="1"/>
        <v>0</v>
      </c>
      <c r="H23" s="17"/>
      <c r="I23" s="16">
        <f t="shared" si="2"/>
        <v>0</v>
      </c>
      <c r="J23" s="206"/>
      <c r="L23" s="3" t="s">
        <v>29</v>
      </c>
    </row>
    <row r="24" spans="1:12" ht="15">
      <c r="A24" s="13" t="s">
        <v>30</v>
      </c>
      <c r="B24" s="51" t="s">
        <v>31</v>
      </c>
      <c r="C24" s="13" t="s">
        <v>18</v>
      </c>
      <c r="D24" s="14">
        <v>0</v>
      </c>
      <c r="E24" s="15">
        <v>0</v>
      </c>
      <c r="F24" s="15" t="e">
        <f t="shared" si="0"/>
        <v>#DIV/0!</v>
      </c>
      <c r="G24" s="16">
        <f t="shared" si="1"/>
        <v>0</v>
      </c>
      <c r="H24" s="17"/>
      <c r="I24" s="16">
        <f t="shared" si="2"/>
        <v>0</v>
      </c>
      <c r="J24" s="206"/>
    </row>
    <row r="25" spans="1:12" ht="14.25">
      <c r="A25" s="13" t="s">
        <v>32</v>
      </c>
      <c r="B25" s="32" t="s">
        <v>33</v>
      </c>
      <c r="C25" s="13" t="s">
        <v>18</v>
      </c>
      <c r="D25" s="14">
        <v>0</v>
      </c>
      <c r="E25" s="15">
        <v>0</v>
      </c>
      <c r="F25" s="15" t="e">
        <f t="shared" si="0"/>
        <v>#DIV/0!</v>
      </c>
      <c r="G25" s="16">
        <f t="shared" si="1"/>
        <v>0</v>
      </c>
      <c r="H25" s="17"/>
      <c r="I25" s="16">
        <f t="shared" si="2"/>
        <v>0</v>
      </c>
      <c r="J25" s="206"/>
    </row>
    <row r="26" spans="1:12" ht="15">
      <c r="A26" s="13" t="s">
        <v>34</v>
      </c>
      <c r="B26" s="51" t="s">
        <v>35</v>
      </c>
      <c r="C26" s="13" t="s">
        <v>18</v>
      </c>
      <c r="D26" s="14">
        <v>0</v>
      </c>
      <c r="E26" s="15">
        <v>0</v>
      </c>
      <c r="F26" s="15" t="e">
        <f t="shared" si="0"/>
        <v>#DIV/0!</v>
      </c>
      <c r="G26" s="16">
        <f t="shared" si="1"/>
        <v>0</v>
      </c>
      <c r="H26" s="17"/>
      <c r="I26" s="16">
        <f t="shared" si="2"/>
        <v>0</v>
      </c>
      <c r="J26" s="206"/>
    </row>
    <row r="27" spans="1:12" ht="15">
      <c r="A27" s="13" t="s">
        <v>36</v>
      </c>
      <c r="B27" s="51" t="s">
        <v>37</v>
      </c>
      <c r="C27" s="13" t="s">
        <v>18</v>
      </c>
      <c r="D27" s="14">
        <v>0</v>
      </c>
      <c r="E27" s="15">
        <v>0</v>
      </c>
      <c r="F27" s="15" t="e">
        <f t="shared" si="0"/>
        <v>#DIV/0!</v>
      </c>
      <c r="G27" s="16">
        <f t="shared" si="1"/>
        <v>0</v>
      </c>
      <c r="H27" s="17"/>
      <c r="I27" s="16">
        <f t="shared" si="2"/>
        <v>0</v>
      </c>
      <c r="J27" s="206"/>
    </row>
    <row r="28" spans="1:12" ht="15">
      <c r="A28" s="13" t="s">
        <v>38</v>
      </c>
      <c r="B28" s="51" t="s">
        <v>39</v>
      </c>
      <c r="C28" s="13" t="s">
        <v>18</v>
      </c>
      <c r="D28" s="14">
        <v>0</v>
      </c>
      <c r="E28" s="15">
        <v>0</v>
      </c>
      <c r="F28" s="15" t="e">
        <f t="shared" si="0"/>
        <v>#DIV/0!</v>
      </c>
      <c r="G28" s="16">
        <f t="shared" si="1"/>
        <v>0</v>
      </c>
      <c r="H28" s="17"/>
      <c r="I28" s="16">
        <f t="shared" si="2"/>
        <v>0</v>
      </c>
      <c r="J28" s="206"/>
    </row>
    <row r="29" spans="1:12" ht="14.25">
      <c r="A29" s="13" t="s">
        <v>40</v>
      </c>
      <c r="B29" s="32" t="s">
        <v>715</v>
      </c>
      <c r="C29" s="13" t="s">
        <v>18</v>
      </c>
      <c r="D29" s="14">
        <v>0</v>
      </c>
      <c r="E29" s="15">
        <v>0</v>
      </c>
      <c r="F29" s="15" t="e">
        <f t="shared" si="0"/>
        <v>#DIV/0!</v>
      </c>
      <c r="G29" s="16">
        <f t="shared" si="1"/>
        <v>0</v>
      </c>
      <c r="H29" s="17"/>
      <c r="I29" s="16">
        <f t="shared" si="2"/>
        <v>0</v>
      </c>
      <c r="J29" s="206"/>
    </row>
    <row r="30" spans="1:12" ht="14.25">
      <c r="A30" s="13" t="s">
        <v>41</v>
      </c>
      <c r="B30" s="32" t="s">
        <v>42</v>
      </c>
      <c r="C30" s="13" t="s">
        <v>18</v>
      </c>
      <c r="D30" s="14">
        <v>0</v>
      </c>
      <c r="E30" s="15">
        <v>0</v>
      </c>
      <c r="F30" s="15" t="e">
        <f t="shared" si="0"/>
        <v>#DIV/0!</v>
      </c>
      <c r="G30" s="16">
        <f t="shared" si="1"/>
        <v>0</v>
      </c>
      <c r="H30" s="17"/>
      <c r="I30" s="16">
        <f t="shared" si="2"/>
        <v>0</v>
      </c>
      <c r="J30" s="206"/>
    </row>
    <row r="31" spans="1:12" ht="15">
      <c r="A31" s="13" t="s">
        <v>43</v>
      </c>
      <c r="B31" s="51" t="s">
        <v>44</v>
      </c>
      <c r="C31" s="13" t="s">
        <v>18</v>
      </c>
      <c r="D31" s="14">
        <v>0</v>
      </c>
      <c r="E31" s="15">
        <v>0</v>
      </c>
      <c r="F31" s="15" t="e">
        <f t="shared" si="0"/>
        <v>#DIV/0!</v>
      </c>
      <c r="G31" s="16">
        <f t="shared" si="1"/>
        <v>0</v>
      </c>
      <c r="H31" s="17"/>
      <c r="I31" s="16">
        <f t="shared" si="2"/>
        <v>0</v>
      </c>
      <c r="J31" s="206"/>
    </row>
    <row r="32" spans="1:12" ht="15">
      <c r="A32" s="13" t="s">
        <v>45</v>
      </c>
      <c r="B32" s="51" t="s">
        <v>46</v>
      </c>
      <c r="C32" s="13" t="s">
        <v>18</v>
      </c>
      <c r="D32" s="14">
        <v>0</v>
      </c>
      <c r="E32" s="15">
        <v>0</v>
      </c>
      <c r="F32" s="15" t="e">
        <f t="shared" si="0"/>
        <v>#DIV/0!</v>
      </c>
      <c r="G32" s="16">
        <f t="shared" si="1"/>
        <v>0</v>
      </c>
      <c r="H32" s="17"/>
      <c r="I32" s="16">
        <f t="shared" si="2"/>
        <v>0</v>
      </c>
      <c r="J32" s="206"/>
    </row>
    <row r="33" spans="1:10" ht="15">
      <c r="A33" s="13" t="s">
        <v>47</v>
      </c>
      <c r="B33" s="51" t="s">
        <v>48</v>
      </c>
      <c r="C33" s="13" t="s">
        <v>18</v>
      </c>
      <c r="D33" s="14">
        <v>0</v>
      </c>
      <c r="E33" s="15">
        <v>0</v>
      </c>
      <c r="F33" s="15" t="e">
        <f t="shared" si="0"/>
        <v>#DIV/0!</v>
      </c>
      <c r="G33" s="16">
        <f t="shared" si="1"/>
        <v>0</v>
      </c>
      <c r="H33" s="17"/>
      <c r="I33" s="16">
        <f t="shared" si="2"/>
        <v>0</v>
      </c>
      <c r="J33" s="206"/>
    </row>
    <row r="34" spans="1:10" ht="14.25">
      <c r="A34" s="13" t="s">
        <v>49</v>
      </c>
      <c r="B34" s="32" t="s">
        <v>50</v>
      </c>
      <c r="C34" s="13" t="s">
        <v>18</v>
      </c>
      <c r="D34" s="14">
        <v>0</v>
      </c>
      <c r="E34" s="15">
        <v>0</v>
      </c>
      <c r="F34" s="15" t="e">
        <f t="shared" si="0"/>
        <v>#DIV/0!</v>
      </c>
      <c r="G34" s="16">
        <f t="shared" si="1"/>
        <v>0</v>
      </c>
      <c r="H34" s="17"/>
      <c r="I34" s="16">
        <f t="shared" si="2"/>
        <v>0</v>
      </c>
      <c r="J34" s="206"/>
    </row>
    <row r="35" spans="1:10" ht="15">
      <c r="A35" s="13" t="s">
        <v>51</v>
      </c>
      <c r="B35" s="51" t="s">
        <v>52</v>
      </c>
      <c r="C35" s="13" t="s">
        <v>18</v>
      </c>
      <c r="D35" s="14">
        <v>0</v>
      </c>
      <c r="E35" s="15">
        <v>0</v>
      </c>
      <c r="F35" s="15" t="e">
        <f t="shared" si="0"/>
        <v>#DIV/0!</v>
      </c>
      <c r="G35" s="16">
        <f t="shared" si="1"/>
        <v>0</v>
      </c>
      <c r="H35" s="17"/>
      <c r="I35" s="16">
        <f t="shared" si="2"/>
        <v>0</v>
      </c>
      <c r="J35" s="206"/>
    </row>
    <row r="36" spans="1:10" ht="14.25">
      <c r="A36" s="13" t="s">
        <v>53</v>
      </c>
      <c r="B36" s="32" t="s">
        <v>716</v>
      </c>
      <c r="C36" s="13" t="s">
        <v>18</v>
      </c>
      <c r="D36" s="14">
        <v>0</v>
      </c>
      <c r="E36" s="15">
        <v>0</v>
      </c>
      <c r="F36" s="15" t="e">
        <f t="shared" si="0"/>
        <v>#DIV/0!</v>
      </c>
      <c r="G36" s="16">
        <f t="shared" si="1"/>
        <v>0</v>
      </c>
      <c r="H36" s="17"/>
      <c r="I36" s="16">
        <f t="shared" si="2"/>
        <v>0</v>
      </c>
      <c r="J36" s="206"/>
    </row>
    <row r="37" spans="1:10" ht="14.25">
      <c r="A37" s="13" t="s">
        <v>54</v>
      </c>
      <c r="B37" s="32" t="s">
        <v>55</v>
      </c>
      <c r="C37" s="13" t="s">
        <v>18</v>
      </c>
      <c r="D37" s="14">
        <v>0</v>
      </c>
      <c r="E37" s="15">
        <v>0</v>
      </c>
      <c r="F37" s="15" t="e">
        <f t="shared" si="0"/>
        <v>#DIV/0!</v>
      </c>
      <c r="G37" s="16">
        <f t="shared" si="1"/>
        <v>0</v>
      </c>
      <c r="H37" s="17"/>
      <c r="I37" s="16">
        <f t="shared" si="2"/>
        <v>0</v>
      </c>
      <c r="J37" s="206"/>
    </row>
    <row r="38" spans="1:10" ht="15">
      <c r="A38" s="13" t="s">
        <v>56</v>
      </c>
      <c r="B38" s="51" t="s">
        <v>57</v>
      </c>
      <c r="C38" s="13" t="s">
        <v>18</v>
      </c>
      <c r="D38" s="14">
        <v>0</v>
      </c>
      <c r="E38" s="15">
        <v>0</v>
      </c>
      <c r="F38" s="15" t="e">
        <f t="shared" si="0"/>
        <v>#DIV/0!</v>
      </c>
      <c r="G38" s="16">
        <f t="shared" si="1"/>
        <v>0</v>
      </c>
      <c r="H38" s="17"/>
      <c r="I38" s="16">
        <f t="shared" si="2"/>
        <v>0</v>
      </c>
      <c r="J38" s="206"/>
    </row>
    <row r="39" spans="1:10" ht="14.25">
      <c r="A39" s="13" t="s">
        <v>58</v>
      </c>
      <c r="B39" s="32" t="s">
        <v>59</v>
      </c>
      <c r="C39" s="13" t="s">
        <v>18</v>
      </c>
      <c r="D39" s="14">
        <v>0</v>
      </c>
      <c r="E39" s="15">
        <v>0</v>
      </c>
      <c r="F39" s="15" t="e">
        <f t="shared" si="0"/>
        <v>#DIV/0!</v>
      </c>
      <c r="G39" s="16">
        <f t="shared" si="1"/>
        <v>0</v>
      </c>
      <c r="H39" s="17"/>
      <c r="I39" s="16">
        <f t="shared" si="2"/>
        <v>0</v>
      </c>
      <c r="J39" s="206"/>
    </row>
    <row r="40" spans="1:10" ht="14.25">
      <c r="A40" s="13" t="s">
        <v>60</v>
      </c>
      <c r="B40" s="32" t="s">
        <v>61</v>
      </c>
      <c r="C40" s="13" t="s">
        <v>18</v>
      </c>
      <c r="D40" s="14">
        <v>0</v>
      </c>
      <c r="E40" s="15">
        <v>0</v>
      </c>
      <c r="F40" s="15" t="e">
        <f t="shared" si="0"/>
        <v>#DIV/0!</v>
      </c>
      <c r="G40" s="16">
        <f t="shared" si="1"/>
        <v>0</v>
      </c>
      <c r="H40" s="17"/>
      <c r="I40" s="16">
        <f t="shared" si="2"/>
        <v>0</v>
      </c>
      <c r="J40" s="206"/>
    </row>
    <row r="41" spans="1:10" ht="14.25">
      <c r="A41" s="13" t="s">
        <v>62</v>
      </c>
      <c r="B41" s="32" t="s">
        <v>63</v>
      </c>
      <c r="C41" s="13" t="s">
        <v>18</v>
      </c>
      <c r="D41" s="14">
        <v>0</v>
      </c>
      <c r="E41" s="15">
        <v>0</v>
      </c>
      <c r="F41" s="15" t="e">
        <f t="shared" si="0"/>
        <v>#DIV/0!</v>
      </c>
      <c r="G41" s="16">
        <f t="shared" si="1"/>
        <v>0</v>
      </c>
      <c r="H41" s="17"/>
      <c r="I41" s="16">
        <f t="shared" si="2"/>
        <v>0</v>
      </c>
      <c r="J41" s="206"/>
    </row>
    <row r="42" spans="1:10" ht="14.25">
      <c r="A42" s="13" t="s">
        <v>64</v>
      </c>
      <c r="B42" s="32" t="s">
        <v>65</v>
      </c>
      <c r="C42" s="13" t="s">
        <v>18</v>
      </c>
      <c r="D42" s="14">
        <v>0</v>
      </c>
      <c r="E42" s="15">
        <v>0</v>
      </c>
      <c r="F42" s="15" t="e">
        <f t="shared" si="0"/>
        <v>#DIV/0!</v>
      </c>
      <c r="G42" s="16">
        <f t="shared" si="1"/>
        <v>0</v>
      </c>
      <c r="H42" s="17"/>
      <c r="I42" s="16">
        <f t="shared" si="2"/>
        <v>0</v>
      </c>
      <c r="J42" s="206"/>
    </row>
    <row r="43" spans="1:10" ht="14.25">
      <c r="A43" s="13" t="s">
        <v>66</v>
      </c>
      <c r="B43" s="32" t="s">
        <v>67</v>
      </c>
      <c r="C43" s="13" t="s">
        <v>18</v>
      </c>
      <c r="D43" s="14">
        <v>0</v>
      </c>
      <c r="E43" s="15">
        <v>0</v>
      </c>
      <c r="F43" s="15" t="e">
        <f t="shared" si="0"/>
        <v>#DIV/0!</v>
      </c>
      <c r="G43" s="16">
        <f t="shared" si="1"/>
        <v>0</v>
      </c>
      <c r="H43" s="17"/>
      <c r="I43" s="16">
        <f t="shared" si="2"/>
        <v>0</v>
      </c>
      <c r="J43" s="206"/>
    </row>
    <row r="44" spans="1:10" ht="14.25">
      <c r="A44" s="13" t="s">
        <v>68</v>
      </c>
      <c r="B44" s="32" t="s">
        <v>69</v>
      </c>
      <c r="C44" s="13" t="s">
        <v>18</v>
      </c>
      <c r="D44" s="14">
        <v>0</v>
      </c>
      <c r="E44" s="15">
        <v>0</v>
      </c>
      <c r="F44" s="15" t="e">
        <f t="shared" si="0"/>
        <v>#DIV/0!</v>
      </c>
      <c r="G44" s="16">
        <f t="shared" si="1"/>
        <v>0</v>
      </c>
      <c r="H44" s="17"/>
      <c r="I44" s="16">
        <f t="shared" si="2"/>
        <v>0</v>
      </c>
      <c r="J44" s="206"/>
    </row>
    <row r="45" spans="1:10" ht="14.25">
      <c r="A45" s="13" t="s">
        <v>70</v>
      </c>
      <c r="B45" s="32" t="s">
        <v>71</v>
      </c>
      <c r="C45" s="13" t="s">
        <v>18</v>
      </c>
      <c r="D45" s="14">
        <v>0</v>
      </c>
      <c r="E45" s="15">
        <v>0</v>
      </c>
      <c r="F45" s="15" t="e">
        <f t="shared" si="0"/>
        <v>#DIV/0!</v>
      </c>
      <c r="G45" s="16">
        <f t="shared" si="1"/>
        <v>0</v>
      </c>
      <c r="H45" s="17"/>
      <c r="I45" s="16">
        <f t="shared" si="2"/>
        <v>0</v>
      </c>
      <c r="J45" s="206"/>
    </row>
    <row r="46" spans="1:10" ht="14.25">
      <c r="A46" s="13" t="s">
        <v>72</v>
      </c>
      <c r="B46" s="32" t="s">
        <v>73</v>
      </c>
      <c r="C46" s="13" t="s">
        <v>18</v>
      </c>
      <c r="D46" s="14">
        <v>0</v>
      </c>
      <c r="E46" s="15">
        <v>0</v>
      </c>
      <c r="F46" s="15" t="e">
        <f t="shared" si="0"/>
        <v>#DIV/0!</v>
      </c>
      <c r="G46" s="16">
        <f t="shared" si="1"/>
        <v>0</v>
      </c>
      <c r="H46" s="17"/>
      <c r="I46" s="16">
        <f t="shared" si="2"/>
        <v>0</v>
      </c>
      <c r="J46" s="206"/>
    </row>
    <row r="47" spans="1:10" ht="15">
      <c r="A47" s="13" t="s">
        <v>74</v>
      </c>
      <c r="B47" s="51" t="s">
        <v>75</v>
      </c>
      <c r="C47" s="13" t="s">
        <v>18</v>
      </c>
      <c r="D47" s="14">
        <v>0</v>
      </c>
      <c r="E47" s="15">
        <v>0</v>
      </c>
      <c r="F47" s="15" t="e">
        <f t="shared" si="0"/>
        <v>#DIV/0!</v>
      </c>
      <c r="G47" s="16">
        <f t="shared" si="1"/>
        <v>0</v>
      </c>
      <c r="H47" s="17"/>
      <c r="I47" s="16">
        <f t="shared" si="2"/>
        <v>0</v>
      </c>
      <c r="J47" s="206"/>
    </row>
    <row r="48" spans="1:10" ht="15">
      <c r="A48" s="13" t="s">
        <v>76</v>
      </c>
      <c r="B48" s="51" t="s">
        <v>77</v>
      </c>
      <c r="C48" s="13" t="s">
        <v>18</v>
      </c>
      <c r="D48" s="14">
        <v>0</v>
      </c>
      <c r="E48" s="15">
        <v>0</v>
      </c>
      <c r="F48" s="15" t="e">
        <f t="shared" si="0"/>
        <v>#DIV/0!</v>
      </c>
      <c r="G48" s="16">
        <f t="shared" si="1"/>
        <v>0</v>
      </c>
      <c r="H48" s="17"/>
      <c r="I48" s="16">
        <f t="shared" si="2"/>
        <v>0</v>
      </c>
      <c r="J48" s="206"/>
    </row>
    <row r="49" spans="1:10" ht="15">
      <c r="A49" s="13" t="s">
        <v>78</v>
      </c>
      <c r="B49" s="51" t="s">
        <v>79</v>
      </c>
      <c r="C49" s="13" t="s">
        <v>18</v>
      </c>
      <c r="D49" s="14">
        <v>0</v>
      </c>
      <c r="E49" s="15">
        <v>0</v>
      </c>
      <c r="F49" s="15" t="e">
        <f t="shared" si="0"/>
        <v>#DIV/0!</v>
      </c>
      <c r="G49" s="16">
        <f t="shared" si="1"/>
        <v>0</v>
      </c>
      <c r="H49" s="17"/>
      <c r="I49" s="16">
        <f t="shared" si="2"/>
        <v>0</v>
      </c>
      <c r="J49" s="206"/>
    </row>
    <row r="50" spans="1:10" ht="15">
      <c r="A50" s="13" t="s">
        <v>80</v>
      </c>
      <c r="B50" s="51" t="s">
        <v>81</v>
      </c>
      <c r="C50" s="13" t="s">
        <v>18</v>
      </c>
      <c r="D50" s="14">
        <v>0</v>
      </c>
      <c r="E50" s="15">
        <v>0</v>
      </c>
      <c r="F50" s="15" t="e">
        <f t="shared" si="0"/>
        <v>#DIV/0!</v>
      </c>
      <c r="G50" s="16">
        <f t="shared" si="1"/>
        <v>0</v>
      </c>
      <c r="H50" s="17"/>
      <c r="I50" s="16">
        <f t="shared" si="2"/>
        <v>0</v>
      </c>
      <c r="J50" s="206"/>
    </row>
    <row r="51" spans="1:10" ht="14.25">
      <c r="A51" s="13" t="s">
        <v>82</v>
      </c>
      <c r="B51" s="32" t="s">
        <v>83</v>
      </c>
      <c r="C51" s="13" t="s">
        <v>18</v>
      </c>
      <c r="D51" s="14">
        <v>0</v>
      </c>
      <c r="E51" s="15">
        <v>0</v>
      </c>
      <c r="F51" s="15" t="e">
        <f t="shared" si="0"/>
        <v>#DIV/0!</v>
      </c>
      <c r="G51" s="16">
        <f t="shared" si="1"/>
        <v>0</v>
      </c>
      <c r="H51" s="17"/>
      <c r="I51" s="16">
        <f t="shared" si="2"/>
        <v>0</v>
      </c>
      <c r="J51" s="206"/>
    </row>
    <row r="52" spans="1:10" ht="15">
      <c r="A52" s="13" t="s">
        <v>84</v>
      </c>
      <c r="B52" s="51" t="s">
        <v>85</v>
      </c>
      <c r="C52" s="13" t="s">
        <v>18</v>
      </c>
      <c r="D52" s="14">
        <v>0</v>
      </c>
      <c r="E52" s="15">
        <v>0</v>
      </c>
      <c r="F52" s="15" t="e">
        <f t="shared" si="0"/>
        <v>#DIV/0!</v>
      </c>
      <c r="G52" s="16">
        <f t="shared" si="1"/>
        <v>0</v>
      </c>
      <c r="H52" s="17"/>
      <c r="I52" s="16">
        <f t="shared" si="2"/>
        <v>0</v>
      </c>
      <c r="J52" s="206"/>
    </row>
    <row r="53" spans="1:10" ht="15">
      <c r="A53" s="13" t="s">
        <v>86</v>
      </c>
      <c r="B53" s="51" t="s">
        <v>87</v>
      </c>
      <c r="C53" s="13" t="s">
        <v>18</v>
      </c>
      <c r="D53" s="14">
        <v>0</v>
      </c>
      <c r="E53" s="15">
        <v>0</v>
      </c>
      <c r="F53" s="15" t="e">
        <f t="shared" si="0"/>
        <v>#DIV/0!</v>
      </c>
      <c r="G53" s="16">
        <f t="shared" si="1"/>
        <v>0</v>
      </c>
      <c r="H53" s="17"/>
      <c r="I53" s="16">
        <f t="shared" si="2"/>
        <v>0</v>
      </c>
      <c r="J53" s="206"/>
    </row>
    <row r="54" spans="1:10" ht="14.25">
      <c r="A54" s="13" t="s">
        <v>88</v>
      </c>
      <c r="B54" s="32" t="s">
        <v>89</v>
      </c>
      <c r="C54" s="13" t="s">
        <v>18</v>
      </c>
      <c r="D54" s="14">
        <v>0</v>
      </c>
      <c r="E54" s="15">
        <v>0</v>
      </c>
      <c r="F54" s="15" t="e">
        <f t="shared" si="0"/>
        <v>#DIV/0!</v>
      </c>
      <c r="G54" s="16">
        <f t="shared" si="1"/>
        <v>0</v>
      </c>
      <c r="H54" s="17"/>
      <c r="I54" s="16">
        <f t="shared" si="2"/>
        <v>0</v>
      </c>
      <c r="J54" s="206"/>
    </row>
    <row r="55" spans="1:10" ht="14.25">
      <c r="A55" s="13" t="s">
        <v>90</v>
      </c>
      <c r="B55" s="32" t="s">
        <v>91</v>
      </c>
      <c r="C55" s="13" t="s">
        <v>18</v>
      </c>
      <c r="D55" s="14">
        <v>0</v>
      </c>
      <c r="E55" s="15">
        <v>0</v>
      </c>
      <c r="F55" s="15" t="e">
        <f t="shared" si="0"/>
        <v>#DIV/0!</v>
      </c>
      <c r="G55" s="16">
        <f t="shared" si="1"/>
        <v>0</v>
      </c>
      <c r="H55" s="17"/>
      <c r="I55" s="16">
        <f t="shared" si="2"/>
        <v>0</v>
      </c>
      <c r="J55" s="206"/>
    </row>
    <row r="56" spans="1:10" ht="14.25">
      <c r="A56" s="13" t="s">
        <v>92</v>
      </c>
      <c r="B56" s="32" t="s">
        <v>93</v>
      </c>
      <c r="C56" s="13" t="s">
        <v>18</v>
      </c>
      <c r="D56" s="14">
        <v>0</v>
      </c>
      <c r="E56" s="15">
        <v>0</v>
      </c>
      <c r="F56" s="15" t="e">
        <f t="shared" si="0"/>
        <v>#DIV/0!</v>
      </c>
      <c r="G56" s="16">
        <f t="shared" si="1"/>
        <v>0</v>
      </c>
      <c r="H56" s="17"/>
      <c r="I56" s="16">
        <f t="shared" si="2"/>
        <v>0</v>
      </c>
      <c r="J56" s="206"/>
    </row>
    <row r="57" spans="1:10" ht="15">
      <c r="A57" s="13" t="s">
        <v>94</v>
      </c>
      <c r="B57" s="51" t="s">
        <v>95</v>
      </c>
      <c r="C57" s="13" t="s">
        <v>18</v>
      </c>
      <c r="D57" s="14">
        <v>0</v>
      </c>
      <c r="E57" s="15">
        <v>0</v>
      </c>
      <c r="F57" s="15" t="e">
        <f t="shared" si="0"/>
        <v>#DIV/0!</v>
      </c>
      <c r="G57" s="16">
        <f t="shared" si="1"/>
        <v>0</v>
      </c>
      <c r="H57" s="17"/>
      <c r="I57" s="16">
        <f t="shared" si="2"/>
        <v>0</v>
      </c>
      <c r="J57" s="206"/>
    </row>
    <row r="58" spans="1:10" ht="14.25">
      <c r="A58" s="13" t="s">
        <v>96</v>
      </c>
      <c r="B58" s="32" t="s">
        <v>97</v>
      </c>
      <c r="C58" s="13" t="s">
        <v>18</v>
      </c>
      <c r="D58" s="14">
        <v>0</v>
      </c>
      <c r="E58" s="15">
        <v>0</v>
      </c>
      <c r="F58" s="15" t="e">
        <f t="shared" si="0"/>
        <v>#DIV/0!</v>
      </c>
      <c r="G58" s="16">
        <f t="shared" si="1"/>
        <v>0</v>
      </c>
      <c r="H58" s="17"/>
      <c r="I58" s="16">
        <f t="shared" si="2"/>
        <v>0</v>
      </c>
      <c r="J58" s="206"/>
    </row>
    <row r="59" spans="1:10" ht="14.25">
      <c r="A59" s="13" t="s">
        <v>98</v>
      </c>
      <c r="B59" s="32" t="s">
        <v>99</v>
      </c>
      <c r="C59" s="13" t="s">
        <v>18</v>
      </c>
      <c r="D59" s="14">
        <v>0</v>
      </c>
      <c r="E59" s="15">
        <v>0</v>
      </c>
      <c r="F59" s="15" t="e">
        <f t="shared" si="0"/>
        <v>#DIV/0!</v>
      </c>
      <c r="G59" s="16">
        <f t="shared" si="1"/>
        <v>0</v>
      </c>
      <c r="H59" s="17"/>
      <c r="I59" s="16">
        <f t="shared" si="2"/>
        <v>0</v>
      </c>
      <c r="J59" s="206"/>
    </row>
    <row r="60" spans="1:10" ht="14.25">
      <c r="A60" s="13" t="s">
        <v>100</v>
      </c>
      <c r="B60" s="32" t="s">
        <v>101</v>
      </c>
      <c r="C60" s="13" t="s">
        <v>18</v>
      </c>
      <c r="D60" s="14">
        <v>0</v>
      </c>
      <c r="E60" s="15">
        <v>0</v>
      </c>
      <c r="F60" s="15" t="e">
        <f t="shared" si="0"/>
        <v>#DIV/0!</v>
      </c>
      <c r="G60" s="16">
        <f t="shared" si="1"/>
        <v>0</v>
      </c>
      <c r="H60" s="17"/>
      <c r="I60" s="16">
        <f t="shared" si="2"/>
        <v>0</v>
      </c>
      <c r="J60" s="206"/>
    </row>
    <row r="61" spans="1:10" ht="14.25">
      <c r="A61" s="13" t="s">
        <v>102</v>
      </c>
      <c r="B61" s="32" t="s">
        <v>103</v>
      </c>
      <c r="C61" s="13" t="s">
        <v>18</v>
      </c>
      <c r="D61" s="14">
        <v>0</v>
      </c>
      <c r="E61" s="15">
        <v>0</v>
      </c>
      <c r="F61" s="15" t="e">
        <f t="shared" si="0"/>
        <v>#DIV/0!</v>
      </c>
      <c r="G61" s="16">
        <f t="shared" si="1"/>
        <v>0</v>
      </c>
      <c r="H61" s="17"/>
      <c r="I61" s="16">
        <f t="shared" si="2"/>
        <v>0</v>
      </c>
      <c r="J61" s="206"/>
    </row>
    <row r="62" spans="1:10" ht="14.25">
      <c r="A62" s="13" t="s">
        <v>104</v>
      </c>
      <c r="B62" s="32" t="s">
        <v>105</v>
      </c>
      <c r="C62" s="13" t="s">
        <v>18</v>
      </c>
      <c r="D62" s="14">
        <v>0</v>
      </c>
      <c r="E62" s="15">
        <v>0</v>
      </c>
      <c r="F62" s="15" t="e">
        <f t="shared" si="0"/>
        <v>#DIV/0!</v>
      </c>
      <c r="G62" s="16">
        <f t="shared" si="1"/>
        <v>0</v>
      </c>
      <c r="H62" s="17"/>
      <c r="I62" s="16">
        <f t="shared" si="2"/>
        <v>0</v>
      </c>
      <c r="J62" s="206"/>
    </row>
    <row r="63" spans="1:10" ht="14.25">
      <c r="A63" s="13" t="s">
        <v>106</v>
      </c>
      <c r="B63" s="32" t="s">
        <v>107</v>
      </c>
      <c r="C63" s="13" t="s">
        <v>18</v>
      </c>
      <c r="D63" s="14">
        <v>0</v>
      </c>
      <c r="E63" s="15">
        <v>0</v>
      </c>
      <c r="F63" s="15" t="e">
        <f t="shared" si="0"/>
        <v>#DIV/0!</v>
      </c>
      <c r="G63" s="16">
        <f t="shared" si="1"/>
        <v>0</v>
      </c>
      <c r="H63" s="17"/>
      <c r="I63" s="16">
        <f t="shared" si="2"/>
        <v>0</v>
      </c>
      <c r="J63" s="206"/>
    </row>
    <row r="64" spans="1:10" ht="15">
      <c r="A64" s="13" t="s">
        <v>108</v>
      </c>
      <c r="B64" s="51" t="s">
        <v>109</v>
      </c>
      <c r="C64" s="13" t="s">
        <v>18</v>
      </c>
      <c r="D64" s="14">
        <v>0</v>
      </c>
      <c r="E64" s="15">
        <v>0</v>
      </c>
      <c r="F64" s="15" t="e">
        <f t="shared" si="0"/>
        <v>#DIV/0!</v>
      </c>
      <c r="G64" s="16">
        <f t="shared" si="1"/>
        <v>0</v>
      </c>
      <c r="H64" s="17"/>
      <c r="I64" s="16">
        <f t="shared" si="2"/>
        <v>0</v>
      </c>
      <c r="J64" s="206"/>
    </row>
    <row r="65" spans="1:10" ht="14.25">
      <c r="A65" s="13" t="s">
        <v>110</v>
      </c>
      <c r="B65" s="32" t="s">
        <v>111</v>
      </c>
      <c r="C65" s="13" t="s">
        <v>18</v>
      </c>
      <c r="D65" s="14">
        <v>0</v>
      </c>
      <c r="E65" s="15">
        <v>0</v>
      </c>
      <c r="F65" s="15" t="e">
        <f t="shared" si="0"/>
        <v>#DIV/0!</v>
      </c>
      <c r="G65" s="16">
        <f t="shared" si="1"/>
        <v>0</v>
      </c>
      <c r="H65" s="17"/>
      <c r="I65" s="16">
        <f t="shared" si="2"/>
        <v>0</v>
      </c>
      <c r="J65" s="206"/>
    </row>
    <row r="66" spans="1:10" ht="14.25">
      <c r="A66" s="53" t="s">
        <v>112</v>
      </c>
      <c r="B66" s="32" t="s">
        <v>113</v>
      </c>
      <c r="C66" s="13" t="s">
        <v>18</v>
      </c>
      <c r="D66" s="14">
        <v>0</v>
      </c>
      <c r="E66" s="15">
        <v>0</v>
      </c>
      <c r="F66" s="15" t="e">
        <f t="shared" si="0"/>
        <v>#DIV/0!</v>
      </c>
      <c r="G66" s="16">
        <f t="shared" si="1"/>
        <v>0</v>
      </c>
      <c r="H66" s="17"/>
      <c r="I66" s="16">
        <f t="shared" si="2"/>
        <v>0</v>
      </c>
      <c r="J66" s="206"/>
    </row>
    <row r="67" spans="1:10" ht="14.25">
      <c r="A67" s="53" t="s">
        <v>114</v>
      </c>
      <c r="B67" s="32" t="s">
        <v>116</v>
      </c>
      <c r="C67" s="13" t="s">
        <v>18</v>
      </c>
      <c r="D67" s="14">
        <v>0</v>
      </c>
      <c r="E67" s="15">
        <v>0</v>
      </c>
      <c r="F67" s="15" t="e">
        <f t="shared" si="0"/>
        <v>#DIV/0!</v>
      </c>
      <c r="G67" s="16">
        <f t="shared" si="1"/>
        <v>0</v>
      </c>
      <c r="H67" s="17"/>
      <c r="I67" s="16">
        <f t="shared" si="2"/>
        <v>0</v>
      </c>
      <c r="J67" s="206"/>
    </row>
    <row r="68" spans="1:10" ht="14.25">
      <c r="A68" s="53" t="s">
        <v>115</v>
      </c>
      <c r="B68" s="32" t="s">
        <v>118</v>
      </c>
      <c r="C68" s="13" t="s">
        <v>18</v>
      </c>
      <c r="D68" s="14">
        <v>0</v>
      </c>
      <c r="E68" s="15">
        <v>0</v>
      </c>
      <c r="F68" s="15" t="e">
        <f t="shared" si="0"/>
        <v>#DIV/0!</v>
      </c>
      <c r="G68" s="16">
        <f t="shared" si="1"/>
        <v>0</v>
      </c>
      <c r="H68" s="17"/>
      <c r="I68" s="16">
        <f t="shared" si="2"/>
        <v>0</v>
      </c>
      <c r="J68" s="206"/>
    </row>
    <row r="69" spans="1:10" ht="14.25">
      <c r="A69" s="53" t="s">
        <v>117</v>
      </c>
      <c r="B69" s="32" t="s">
        <v>120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35">
        <f t="shared" si="1"/>
        <v>0</v>
      </c>
      <c r="H69" s="49"/>
      <c r="I69" s="35">
        <f t="shared" si="2"/>
        <v>0</v>
      </c>
      <c r="J69" s="207"/>
    </row>
    <row r="70" spans="1:10">
      <c r="A70" s="198"/>
      <c r="B70" s="199"/>
      <c r="C70" s="199"/>
      <c r="D70" s="199"/>
      <c r="E70" s="199"/>
      <c r="F70" s="200"/>
      <c r="G70" s="18">
        <f>SUM(G18:G69)</f>
        <v>0</v>
      </c>
      <c r="H70" s="19" t="s">
        <v>121</v>
      </c>
      <c r="I70" s="18">
        <f>SUM(I18:I69)</f>
        <v>0</v>
      </c>
      <c r="J70" s="18">
        <f>J18</f>
        <v>0</v>
      </c>
    </row>
    <row r="71" spans="1:10">
      <c r="A71" s="192" t="s">
        <v>122</v>
      </c>
      <c r="B71" s="193"/>
      <c r="C71" s="194"/>
      <c r="D71" s="212"/>
      <c r="E71" s="213"/>
      <c r="F71" s="213"/>
      <c r="G71" s="213"/>
      <c r="H71" s="213"/>
      <c r="I71" s="213"/>
      <c r="J71" s="214"/>
    </row>
    <row r="72" spans="1:10" ht="14.25">
      <c r="A72" s="13" t="s">
        <v>119</v>
      </c>
      <c r="B72" s="32" t="s">
        <v>124</v>
      </c>
      <c r="C72" s="13" t="s">
        <v>18</v>
      </c>
      <c r="D72" s="14">
        <v>0</v>
      </c>
      <c r="E72" s="15">
        <v>0</v>
      </c>
      <c r="F72" s="20" t="e">
        <f t="shared" ref="F72:F89" si="3">I72/D72</f>
        <v>#DIV/0!</v>
      </c>
      <c r="G72" s="16">
        <f t="shared" ref="G72:G89" si="4">D72*E72</f>
        <v>0</v>
      </c>
      <c r="H72" s="17"/>
      <c r="I72" s="16">
        <f t="shared" ref="I72:I89" si="5">(G72*H72%)+G72</f>
        <v>0</v>
      </c>
      <c r="J72" s="205">
        <f>G90/4.4536</f>
        <v>0</v>
      </c>
    </row>
    <row r="73" spans="1:10" ht="15">
      <c r="A73" s="53" t="s">
        <v>123</v>
      </c>
      <c r="B73" s="51" t="s">
        <v>126</v>
      </c>
      <c r="C73" s="13" t="s">
        <v>18</v>
      </c>
      <c r="D73" s="14">
        <v>0</v>
      </c>
      <c r="E73" s="15">
        <v>0</v>
      </c>
      <c r="F73" s="20" t="e">
        <f t="shared" si="3"/>
        <v>#DIV/0!</v>
      </c>
      <c r="G73" s="16">
        <f t="shared" si="4"/>
        <v>0</v>
      </c>
      <c r="H73" s="17"/>
      <c r="I73" s="16">
        <f t="shared" si="5"/>
        <v>0</v>
      </c>
      <c r="J73" s="206"/>
    </row>
    <row r="74" spans="1:10" ht="14.25">
      <c r="A74" s="53" t="s">
        <v>125</v>
      </c>
      <c r="B74" s="32" t="s">
        <v>128</v>
      </c>
      <c r="C74" s="13" t="s">
        <v>18</v>
      </c>
      <c r="D74" s="14">
        <v>0</v>
      </c>
      <c r="E74" s="15">
        <v>0</v>
      </c>
      <c r="F74" s="20" t="e">
        <f t="shared" si="3"/>
        <v>#DIV/0!</v>
      </c>
      <c r="G74" s="16">
        <f t="shared" si="4"/>
        <v>0</v>
      </c>
      <c r="H74" s="17"/>
      <c r="I74" s="16">
        <f t="shared" si="5"/>
        <v>0</v>
      </c>
      <c r="J74" s="206"/>
    </row>
    <row r="75" spans="1:10" ht="14.25">
      <c r="A75" s="53" t="s">
        <v>127</v>
      </c>
      <c r="B75" s="32" t="s">
        <v>130</v>
      </c>
      <c r="C75" s="13" t="s">
        <v>18</v>
      </c>
      <c r="D75" s="14">
        <v>0</v>
      </c>
      <c r="E75" s="15">
        <v>0</v>
      </c>
      <c r="F75" s="20" t="e">
        <f t="shared" si="3"/>
        <v>#DIV/0!</v>
      </c>
      <c r="G75" s="16">
        <f t="shared" si="4"/>
        <v>0</v>
      </c>
      <c r="H75" s="17"/>
      <c r="I75" s="16">
        <f t="shared" si="5"/>
        <v>0</v>
      </c>
      <c r="J75" s="206"/>
    </row>
    <row r="76" spans="1:10" ht="14.25">
      <c r="A76" s="53" t="s">
        <v>129</v>
      </c>
      <c r="B76" s="32" t="s">
        <v>132</v>
      </c>
      <c r="C76" s="13" t="s">
        <v>18</v>
      </c>
      <c r="D76" s="14">
        <v>0</v>
      </c>
      <c r="E76" s="15">
        <v>0</v>
      </c>
      <c r="F76" s="20" t="e">
        <f t="shared" si="3"/>
        <v>#DIV/0!</v>
      </c>
      <c r="G76" s="16">
        <f t="shared" si="4"/>
        <v>0</v>
      </c>
      <c r="H76" s="17"/>
      <c r="I76" s="16">
        <f t="shared" si="5"/>
        <v>0</v>
      </c>
      <c r="J76" s="206"/>
    </row>
    <row r="77" spans="1:10" ht="14.25">
      <c r="A77" s="53" t="s">
        <v>131</v>
      </c>
      <c r="B77" s="32" t="s">
        <v>134</v>
      </c>
      <c r="C77" s="13" t="s">
        <v>18</v>
      </c>
      <c r="D77" s="14">
        <v>0</v>
      </c>
      <c r="E77" s="15">
        <v>0</v>
      </c>
      <c r="F77" s="20" t="e">
        <f t="shared" si="3"/>
        <v>#DIV/0!</v>
      </c>
      <c r="G77" s="16">
        <f t="shared" si="4"/>
        <v>0</v>
      </c>
      <c r="H77" s="17"/>
      <c r="I77" s="16">
        <f t="shared" si="5"/>
        <v>0</v>
      </c>
      <c r="J77" s="206"/>
    </row>
    <row r="78" spans="1:10" ht="14.25">
      <c r="A78" s="53" t="s">
        <v>133</v>
      </c>
      <c r="B78" s="32" t="s">
        <v>136</v>
      </c>
      <c r="C78" s="13" t="s">
        <v>18</v>
      </c>
      <c r="D78" s="14">
        <v>0</v>
      </c>
      <c r="E78" s="15">
        <v>0</v>
      </c>
      <c r="F78" s="20" t="e">
        <f t="shared" si="3"/>
        <v>#DIV/0!</v>
      </c>
      <c r="G78" s="16">
        <f t="shared" si="4"/>
        <v>0</v>
      </c>
      <c r="H78" s="17"/>
      <c r="I78" s="16">
        <f t="shared" si="5"/>
        <v>0</v>
      </c>
      <c r="J78" s="206"/>
    </row>
    <row r="79" spans="1:10" ht="14.25">
      <c r="A79" s="53" t="s">
        <v>135</v>
      </c>
      <c r="B79" s="32" t="s">
        <v>138</v>
      </c>
      <c r="C79" s="13" t="s">
        <v>18</v>
      </c>
      <c r="D79" s="14">
        <v>0</v>
      </c>
      <c r="E79" s="15">
        <v>0</v>
      </c>
      <c r="F79" s="20" t="e">
        <f t="shared" si="3"/>
        <v>#DIV/0!</v>
      </c>
      <c r="G79" s="16">
        <f t="shared" si="4"/>
        <v>0</v>
      </c>
      <c r="H79" s="17"/>
      <c r="I79" s="16">
        <f t="shared" si="5"/>
        <v>0</v>
      </c>
      <c r="J79" s="206"/>
    </row>
    <row r="80" spans="1:10" ht="14.25">
      <c r="A80" s="53" t="s">
        <v>137</v>
      </c>
      <c r="B80" s="32" t="s">
        <v>140</v>
      </c>
      <c r="C80" s="13" t="s">
        <v>18</v>
      </c>
      <c r="D80" s="14">
        <v>0</v>
      </c>
      <c r="E80" s="15">
        <v>0</v>
      </c>
      <c r="F80" s="20" t="e">
        <f t="shared" si="3"/>
        <v>#DIV/0!</v>
      </c>
      <c r="G80" s="16">
        <f t="shared" si="4"/>
        <v>0</v>
      </c>
      <c r="H80" s="17"/>
      <c r="I80" s="16">
        <f t="shared" si="5"/>
        <v>0</v>
      </c>
      <c r="J80" s="206"/>
    </row>
    <row r="81" spans="1:10" ht="14.25">
      <c r="A81" s="53" t="s">
        <v>139</v>
      </c>
      <c r="B81" s="32" t="s">
        <v>142</v>
      </c>
      <c r="C81" s="13" t="s">
        <v>18</v>
      </c>
      <c r="D81" s="14">
        <v>0</v>
      </c>
      <c r="E81" s="15">
        <v>0</v>
      </c>
      <c r="F81" s="20" t="e">
        <f t="shared" si="3"/>
        <v>#DIV/0!</v>
      </c>
      <c r="G81" s="16">
        <f t="shared" si="4"/>
        <v>0</v>
      </c>
      <c r="H81" s="17"/>
      <c r="I81" s="16">
        <f t="shared" si="5"/>
        <v>0</v>
      </c>
      <c r="J81" s="206"/>
    </row>
    <row r="82" spans="1:10" ht="15">
      <c r="A82" s="53" t="s">
        <v>141</v>
      </c>
      <c r="B82" s="51" t="s">
        <v>144</v>
      </c>
      <c r="C82" s="13" t="s">
        <v>18</v>
      </c>
      <c r="D82" s="14">
        <v>0</v>
      </c>
      <c r="E82" s="15">
        <v>0</v>
      </c>
      <c r="F82" s="20" t="e">
        <f t="shared" si="3"/>
        <v>#DIV/0!</v>
      </c>
      <c r="G82" s="16">
        <f t="shared" si="4"/>
        <v>0</v>
      </c>
      <c r="H82" s="17"/>
      <c r="I82" s="16">
        <f t="shared" si="5"/>
        <v>0</v>
      </c>
      <c r="J82" s="206"/>
    </row>
    <row r="83" spans="1:10" ht="14.25">
      <c r="A83" s="53" t="s">
        <v>143</v>
      </c>
      <c r="B83" s="32" t="s">
        <v>146</v>
      </c>
      <c r="C83" s="13" t="s">
        <v>18</v>
      </c>
      <c r="D83" s="14">
        <v>0</v>
      </c>
      <c r="E83" s="15">
        <v>0</v>
      </c>
      <c r="F83" s="20" t="e">
        <f t="shared" si="3"/>
        <v>#DIV/0!</v>
      </c>
      <c r="G83" s="16">
        <f t="shared" si="4"/>
        <v>0</v>
      </c>
      <c r="H83" s="17"/>
      <c r="I83" s="16">
        <f t="shared" si="5"/>
        <v>0</v>
      </c>
      <c r="J83" s="206"/>
    </row>
    <row r="84" spans="1:10" ht="14.25">
      <c r="A84" s="53" t="s">
        <v>145</v>
      </c>
      <c r="B84" s="32" t="s">
        <v>148</v>
      </c>
      <c r="C84" s="13" t="s">
        <v>18</v>
      </c>
      <c r="D84" s="14">
        <v>0</v>
      </c>
      <c r="E84" s="15">
        <v>0</v>
      </c>
      <c r="F84" s="20" t="e">
        <f t="shared" si="3"/>
        <v>#DIV/0!</v>
      </c>
      <c r="G84" s="16">
        <f t="shared" si="4"/>
        <v>0</v>
      </c>
      <c r="H84" s="17"/>
      <c r="I84" s="16">
        <f t="shared" si="5"/>
        <v>0</v>
      </c>
      <c r="J84" s="206"/>
    </row>
    <row r="85" spans="1:10" ht="14.25">
      <c r="A85" s="53" t="s">
        <v>147</v>
      </c>
      <c r="B85" s="32" t="s">
        <v>150</v>
      </c>
      <c r="C85" s="13" t="s">
        <v>18</v>
      </c>
      <c r="D85" s="14">
        <v>0</v>
      </c>
      <c r="E85" s="15">
        <v>0</v>
      </c>
      <c r="F85" s="20" t="e">
        <f t="shared" si="3"/>
        <v>#DIV/0!</v>
      </c>
      <c r="G85" s="16">
        <f t="shared" si="4"/>
        <v>0</v>
      </c>
      <c r="H85" s="17"/>
      <c r="I85" s="16">
        <f t="shared" si="5"/>
        <v>0</v>
      </c>
      <c r="J85" s="206"/>
    </row>
    <row r="86" spans="1:10" ht="14.25">
      <c r="A86" s="53" t="s">
        <v>149</v>
      </c>
      <c r="B86" s="32" t="s">
        <v>152</v>
      </c>
      <c r="C86" s="46" t="s">
        <v>18</v>
      </c>
      <c r="D86" s="14">
        <v>0</v>
      </c>
      <c r="E86" s="15">
        <v>0</v>
      </c>
      <c r="F86" s="52" t="e">
        <f t="shared" si="3"/>
        <v>#DIV/0!</v>
      </c>
      <c r="G86" s="35">
        <f t="shared" si="4"/>
        <v>0</v>
      </c>
      <c r="H86" s="49"/>
      <c r="I86" s="35">
        <f t="shared" si="5"/>
        <v>0</v>
      </c>
      <c r="J86" s="206"/>
    </row>
    <row r="87" spans="1:10" ht="14.25">
      <c r="A87" s="53" t="s">
        <v>151</v>
      </c>
      <c r="B87" s="32" t="s">
        <v>717</v>
      </c>
      <c r="C87" s="46" t="s">
        <v>18</v>
      </c>
      <c r="D87" s="14">
        <v>0</v>
      </c>
      <c r="E87" s="15">
        <v>0</v>
      </c>
      <c r="F87" s="52" t="e">
        <f t="shared" si="3"/>
        <v>#DIV/0!</v>
      </c>
      <c r="G87" s="35">
        <f t="shared" si="4"/>
        <v>0</v>
      </c>
      <c r="H87" s="17"/>
      <c r="I87" s="35">
        <f t="shared" si="5"/>
        <v>0</v>
      </c>
      <c r="J87" s="206"/>
    </row>
    <row r="88" spans="1:10" ht="14.25">
      <c r="A88" s="53" t="s">
        <v>154</v>
      </c>
      <c r="B88" s="32" t="s">
        <v>718</v>
      </c>
      <c r="C88" s="46" t="s">
        <v>18</v>
      </c>
      <c r="D88" s="14">
        <v>0</v>
      </c>
      <c r="E88" s="15">
        <v>0</v>
      </c>
      <c r="F88" s="52" t="e">
        <f t="shared" si="3"/>
        <v>#DIV/0!</v>
      </c>
      <c r="G88" s="35">
        <f t="shared" si="4"/>
        <v>0</v>
      </c>
      <c r="H88" s="17"/>
      <c r="I88" s="35">
        <f t="shared" si="5"/>
        <v>0</v>
      </c>
      <c r="J88" s="206"/>
    </row>
    <row r="89" spans="1:10" ht="14.25">
      <c r="A89" s="53" t="s">
        <v>156</v>
      </c>
      <c r="B89" s="32" t="s">
        <v>719</v>
      </c>
      <c r="C89" s="46" t="s">
        <v>18</v>
      </c>
      <c r="D89" s="14">
        <v>0</v>
      </c>
      <c r="E89" s="15">
        <v>0</v>
      </c>
      <c r="F89" s="52" t="e">
        <f t="shared" si="3"/>
        <v>#DIV/0!</v>
      </c>
      <c r="G89" s="35">
        <f t="shared" si="4"/>
        <v>0</v>
      </c>
      <c r="H89" s="17"/>
      <c r="I89" s="35">
        <f t="shared" si="5"/>
        <v>0</v>
      </c>
      <c r="J89" s="207"/>
    </row>
    <row r="90" spans="1:10">
      <c r="A90" s="198"/>
      <c r="B90" s="199"/>
      <c r="C90" s="199"/>
      <c r="D90" s="199"/>
      <c r="E90" s="199"/>
      <c r="F90" s="200"/>
      <c r="G90" s="18">
        <f>SUM(G72:G89)</f>
        <v>0</v>
      </c>
      <c r="H90" s="21" t="s">
        <v>121</v>
      </c>
      <c r="I90" s="18">
        <f>SUM(I72:I89)</f>
        <v>0</v>
      </c>
      <c r="J90" s="18">
        <f>J72</f>
        <v>0</v>
      </c>
    </row>
    <row r="91" spans="1:10">
      <c r="A91" s="192" t="s">
        <v>153</v>
      </c>
      <c r="B91" s="193"/>
      <c r="C91" s="194"/>
      <c r="D91" s="212"/>
      <c r="E91" s="213"/>
      <c r="F91" s="213"/>
      <c r="G91" s="213"/>
      <c r="H91" s="213"/>
      <c r="I91" s="213"/>
      <c r="J91" s="214"/>
    </row>
    <row r="92" spans="1:10" ht="15">
      <c r="A92" s="13" t="s">
        <v>158</v>
      </c>
      <c r="B92" s="51" t="s">
        <v>155</v>
      </c>
      <c r="C92" s="13" t="s">
        <v>18</v>
      </c>
      <c r="D92" s="14">
        <v>0</v>
      </c>
      <c r="E92" s="15">
        <v>0</v>
      </c>
      <c r="F92" s="20" t="e">
        <f>I92/D92</f>
        <v>#DIV/0!</v>
      </c>
      <c r="G92" s="16">
        <f>D92*E92</f>
        <v>0</v>
      </c>
      <c r="H92" s="17"/>
      <c r="I92" s="16">
        <f>(G92*H92%)+G92</f>
        <v>0</v>
      </c>
      <c r="J92" s="218">
        <f>G98/4.4536</f>
        <v>0</v>
      </c>
    </row>
    <row r="93" spans="1:10" ht="14.25">
      <c r="A93" s="53" t="s">
        <v>160</v>
      </c>
      <c r="B93" s="32" t="s">
        <v>157</v>
      </c>
      <c r="C93" s="38" t="s">
        <v>18</v>
      </c>
      <c r="D93" s="14">
        <v>0</v>
      </c>
      <c r="E93" s="15">
        <v>0</v>
      </c>
      <c r="F93" s="20" t="e">
        <f t="shared" ref="F93:F97" si="6">I93/D93</f>
        <v>#DIV/0!</v>
      </c>
      <c r="G93" s="40">
        <f t="shared" ref="G93:G97" si="7">D93*E93</f>
        <v>0</v>
      </c>
      <c r="H93" s="17"/>
      <c r="I93" s="40">
        <f t="shared" ref="I93:I97" si="8">(G93*H93%)+G93</f>
        <v>0</v>
      </c>
      <c r="J93" s="220"/>
    </row>
    <row r="94" spans="1:10" ht="15">
      <c r="A94" s="53" t="s">
        <v>162</v>
      </c>
      <c r="B94" s="51" t="s">
        <v>159</v>
      </c>
      <c r="C94" s="38" t="s">
        <v>18</v>
      </c>
      <c r="D94" s="14">
        <v>0</v>
      </c>
      <c r="E94" s="15">
        <v>0</v>
      </c>
      <c r="F94" s="20" t="e">
        <f t="shared" si="6"/>
        <v>#DIV/0!</v>
      </c>
      <c r="G94" s="40">
        <f t="shared" si="7"/>
        <v>0</v>
      </c>
      <c r="H94" s="17"/>
      <c r="I94" s="40">
        <f t="shared" si="8"/>
        <v>0</v>
      </c>
      <c r="J94" s="220"/>
    </row>
    <row r="95" spans="1:10" s="11" customFormat="1" ht="15">
      <c r="A95" s="53" t="s">
        <v>166</v>
      </c>
      <c r="B95" s="51" t="s">
        <v>720</v>
      </c>
      <c r="C95" s="38" t="s">
        <v>18</v>
      </c>
      <c r="D95" s="14">
        <v>0</v>
      </c>
      <c r="E95" s="15">
        <v>0</v>
      </c>
      <c r="F95" s="20" t="e">
        <f t="shared" si="6"/>
        <v>#DIV/0!</v>
      </c>
      <c r="G95" s="40">
        <f t="shared" si="7"/>
        <v>0</v>
      </c>
      <c r="H95" s="17"/>
      <c r="I95" s="40">
        <f t="shared" si="8"/>
        <v>0</v>
      </c>
      <c r="J95" s="220"/>
    </row>
    <row r="96" spans="1:10" s="11" customFormat="1" ht="14.25">
      <c r="A96" s="53" t="s">
        <v>168</v>
      </c>
      <c r="B96" s="32" t="s">
        <v>721</v>
      </c>
      <c r="C96" s="38" t="s">
        <v>18</v>
      </c>
      <c r="D96" s="14">
        <v>0</v>
      </c>
      <c r="E96" s="15">
        <v>0</v>
      </c>
      <c r="F96" s="20" t="e">
        <f t="shared" si="6"/>
        <v>#DIV/0!</v>
      </c>
      <c r="G96" s="40">
        <f t="shared" si="7"/>
        <v>0</v>
      </c>
      <c r="H96" s="17"/>
      <c r="I96" s="40">
        <f t="shared" si="8"/>
        <v>0</v>
      </c>
      <c r="J96" s="220"/>
    </row>
    <row r="97" spans="1:10" ht="14.25">
      <c r="A97" s="53" t="s">
        <v>170</v>
      </c>
      <c r="B97" s="32" t="s">
        <v>722</v>
      </c>
      <c r="C97" s="38" t="s">
        <v>18</v>
      </c>
      <c r="D97" s="14">
        <v>0</v>
      </c>
      <c r="E97" s="15">
        <v>0</v>
      </c>
      <c r="F97" s="20" t="e">
        <f t="shared" si="6"/>
        <v>#DIV/0!</v>
      </c>
      <c r="G97" s="40">
        <f t="shared" si="7"/>
        <v>0</v>
      </c>
      <c r="H97" s="17"/>
      <c r="I97" s="40">
        <f t="shared" si="8"/>
        <v>0</v>
      </c>
      <c r="J97" s="219"/>
    </row>
    <row r="98" spans="1:10">
      <c r="A98" s="198"/>
      <c r="B98" s="199"/>
      <c r="C98" s="199"/>
      <c r="D98" s="199"/>
      <c r="E98" s="199"/>
      <c r="F98" s="200"/>
      <c r="G98" s="18">
        <f>SUM(G92:G97)</f>
        <v>0</v>
      </c>
      <c r="H98" s="21" t="s">
        <v>121</v>
      </c>
      <c r="I98" s="18">
        <f>SUM(I92:I97)</f>
        <v>0</v>
      </c>
      <c r="J98" s="18">
        <f>J92</f>
        <v>0</v>
      </c>
    </row>
    <row r="99" spans="1:10">
      <c r="A99" s="192" t="s">
        <v>161</v>
      </c>
      <c r="B99" s="193"/>
      <c r="C99" s="194"/>
      <c r="D99" s="212"/>
      <c r="E99" s="213"/>
      <c r="F99" s="213"/>
      <c r="G99" s="213"/>
      <c r="H99" s="213"/>
      <c r="I99" s="213"/>
      <c r="J99" s="214"/>
    </row>
    <row r="100" spans="1:10">
      <c r="A100" s="13" t="s">
        <v>172</v>
      </c>
      <c r="B100" s="22" t="s">
        <v>163</v>
      </c>
      <c r="C100" s="13" t="s">
        <v>164</v>
      </c>
      <c r="D100" s="14">
        <v>0</v>
      </c>
      <c r="E100" s="15">
        <v>0</v>
      </c>
      <c r="F100" s="15" t="e">
        <f>I100/D100</f>
        <v>#DIV/0!</v>
      </c>
      <c r="G100" s="16">
        <f>D100*E100</f>
        <v>0</v>
      </c>
      <c r="H100" s="17"/>
      <c r="I100" s="16">
        <f>(G100*H100%)+G100</f>
        <v>0</v>
      </c>
      <c r="J100" s="16">
        <f>G101/4.4536</f>
        <v>0</v>
      </c>
    </row>
    <row r="101" spans="1:10">
      <c r="A101" s="198"/>
      <c r="B101" s="199"/>
      <c r="C101" s="199"/>
      <c r="D101" s="199"/>
      <c r="E101" s="199"/>
      <c r="F101" s="200"/>
      <c r="G101" s="18">
        <f>SUM(G100)</f>
        <v>0</v>
      </c>
      <c r="H101" s="21" t="s">
        <v>121</v>
      </c>
      <c r="I101" s="18">
        <f>SUM(I100)</f>
        <v>0</v>
      </c>
      <c r="J101" s="18">
        <f>J100</f>
        <v>0</v>
      </c>
    </row>
    <row r="102" spans="1:10">
      <c r="A102" s="192" t="s">
        <v>165</v>
      </c>
      <c r="B102" s="193"/>
      <c r="C102" s="194"/>
      <c r="D102" s="212"/>
      <c r="E102" s="213"/>
      <c r="F102" s="213"/>
      <c r="G102" s="213"/>
      <c r="H102" s="213"/>
      <c r="I102" s="213"/>
      <c r="J102" s="214"/>
    </row>
    <row r="103" spans="1:10" ht="15">
      <c r="A103" s="13" t="s">
        <v>174</v>
      </c>
      <c r="B103" s="51" t="s">
        <v>167</v>
      </c>
      <c r="C103" s="13" t="s">
        <v>18</v>
      </c>
      <c r="D103" s="14">
        <v>0</v>
      </c>
      <c r="E103" s="15">
        <v>0</v>
      </c>
      <c r="F103" s="20" t="e">
        <f t="shared" ref="F103:F123" si="9">I103/D103</f>
        <v>#DIV/0!</v>
      </c>
      <c r="G103" s="16">
        <f t="shared" ref="G103:G123" si="10">D103*E103</f>
        <v>0</v>
      </c>
      <c r="H103" s="17"/>
      <c r="I103" s="16">
        <f t="shared" ref="I103:I123" si="11">(G103*H103%)+G103</f>
        <v>0</v>
      </c>
      <c r="J103" s="205">
        <f>G124/4.4536</f>
        <v>0</v>
      </c>
    </row>
    <row r="104" spans="1:10" ht="14.25">
      <c r="A104" s="53" t="s">
        <v>176</v>
      </c>
      <c r="B104" s="50" t="s">
        <v>169</v>
      </c>
      <c r="C104" s="13" t="s">
        <v>18</v>
      </c>
      <c r="D104" s="14">
        <v>0</v>
      </c>
      <c r="E104" s="15">
        <v>0</v>
      </c>
      <c r="F104" s="20" t="e">
        <f t="shared" si="9"/>
        <v>#DIV/0!</v>
      </c>
      <c r="G104" s="16">
        <f t="shared" si="10"/>
        <v>0</v>
      </c>
      <c r="H104" s="17"/>
      <c r="I104" s="16">
        <f t="shared" si="11"/>
        <v>0</v>
      </c>
      <c r="J104" s="206"/>
    </row>
    <row r="105" spans="1:10" ht="15">
      <c r="A105" s="53" t="s">
        <v>178</v>
      </c>
      <c r="B105" s="51" t="s">
        <v>171</v>
      </c>
      <c r="C105" s="13" t="s">
        <v>18</v>
      </c>
      <c r="D105" s="14">
        <v>0</v>
      </c>
      <c r="E105" s="15">
        <v>0</v>
      </c>
      <c r="F105" s="20" t="e">
        <f t="shared" si="9"/>
        <v>#DIV/0!</v>
      </c>
      <c r="G105" s="16">
        <f t="shared" si="10"/>
        <v>0</v>
      </c>
      <c r="H105" s="17"/>
      <c r="I105" s="16">
        <f t="shared" si="11"/>
        <v>0</v>
      </c>
      <c r="J105" s="206"/>
    </row>
    <row r="106" spans="1:10" ht="14.25">
      <c r="A106" s="53" t="s">
        <v>180</v>
      </c>
      <c r="B106" s="50" t="s">
        <v>173</v>
      </c>
      <c r="C106" s="13" t="s">
        <v>18</v>
      </c>
      <c r="D106" s="14">
        <v>0</v>
      </c>
      <c r="E106" s="15">
        <v>0</v>
      </c>
      <c r="F106" s="20" t="e">
        <f t="shared" si="9"/>
        <v>#DIV/0!</v>
      </c>
      <c r="G106" s="16">
        <f t="shared" si="10"/>
        <v>0</v>
      </c>
      <c r="H106" s="17"/>
      <c r="I106" s="16">
        <f t="shared" si="11"/>
        <v>0</v>
      </c>
      <c r="J106" s="206"/>
    </row>
    <row r="107" spans="1:10" ht="15">
      <c r="A107" s="53" t="s">
        <v>182</v>
      </c>
      <c r="B107" s="51" t="s">
        <v>175</v>
      </c>
      <c r="C107" s="13" t="s">
        <v>18</v>
      </c>
      <c r="D107" s="14">
        <v>0</v>
      </c>
      <c r="E107" s="15">
        <v>0</v>
      </c>
      <c r="F107" s="20" t="e">
        <f t="shared" si="9"/>
        <v>#DIV/0!</v>
      </c>
      <c r="G107" s="16">
        <f t="shared" si="10"/>
        <v>0</v>
      </c>
      <c r="H107" s="17"/>
      <c r="I107" s="16">
        <f t="shared" si="11"/>
        <v>0</v>
      </c>
      <c r="J107" s="206"/>
    </row>
    <row r="108" spans="1:10" ht="15">
      <c r="A108" s="53" t="s">
        <v>184</v>
      </c>
      <c r="B108" s="51" t="s">
        <v>177</v>
      </c>
      <c r="C108" s="13" t="s">
        <v>18</v>
      </c>
      <c r="D108" s="14">
        <v>0</v>
      </c>
      <c r="E108" s="15">
        <v>0</v>
      </c>
      <c r="F108" s="20" t="e">
        <f t="shared" si="9"/>
        <v>#DIV/0!</v>
      </c>
      <c r="G108" s="16">
        <f t="shared" si="10"/>
        <v>0</v>
      </c>
      <c r="H108" s="17"/>
      <c r="I108" s="16">
        <f t="shared" si="11"/>
        <v>0</v>
      </c>
      <c r="J108" s="206"/>
    </row>
    <row r="109" spans="1:10" ht="14.25">
      <c r="A109" s="53" t="s">
        <v>186</v>
      </c>
      <c r="B109" s="50" t="s">
        <v>179</v>
      </c>
      <c r="C109" s="13" t="s">
        <v>18</v>
      </c>
      <c r="D109" s="14">
        <v>0</v>
      </c>
      <c r="E109" s="15">
        <v>0</v>
      </c>
      <c r="F109" s="20" t="e">
        <f t="shared" si="9"/>
        <v>#DIV/0!</v>
      </c>
      <c r="G109" s="16">
        <f t="shared" si="10"/>
        <v>0</v>
      </c>
      <c r="H109" s="17"/>
      <c r="I109" s="16">
        <f t="shared" si="11"/>
        <v>0</v>
      </c>
      <c r="J109" s="206"/>
    </row>
    <row r="110" spans="1:10" ht="15">
      <c r="A110" s="53" t="s">
        <v>188</v>
      </c>
      <c r="B110" s="51" t="s">
        <v>181</v>
      </c>
      <c r="C110" s="13" t="s">
        <v>18</v>
      </c>
      <c r="D110" s="14">
        <v>0</v>
      </c>
      <c r="E110" s="15">
        <v>0</v>
      </c>
      <c r="F110" s="20" t="e">
        <f t="shared" si="9"/>
        <v>#DIV/0!</v>
      </c>
      <c r="G110" s="16">
        <f t="shared" si="10"/>
        <v>0</v>
      </c>
      <c r="H110" s="17"/>
      <c r="I110" s="16">
        <f t="shared" si="11"/>
        <v>0</v>
      </c>
      <c r="J110" s="206"/>
    </row>
    <row r="111" spans="1:10" ht="14.25">
      <c r="A111" s="53" t="s">
        <v>190</v>
      </c>
      <c r="B111" s="50" t="s">
        <v>183</v>
      </c>
      <c r="C111" s="13" t="s">
        <v>18</v>
      </c>
      <c r="D111" s="14">
        <v>0</v>
      </c>
      <c r="E111" s="15">
        <v>0</v>
      </c>
      <c r="F111" s="20" t="e">
        <f t="shared" si="9"/>
        <v>#DIV/0!</v>
      </c>
      <c r="G111" s="16">
        <f t="shared" si="10"/>
        <v>0</v>
      </c>
      <c r="H111" s="17"/>
      <c r="I111" s="16">
        <f t="shared" si="11"/>
        <v>0</v>
      </c>
      <c r="J111" s="206"/>
    </row>
    <row r="112" spans="1:10" ht="15">
      <c r="A112" s="53" t="s">
        <v>192</v>
      </c>
      <c r="B112" s="51" t="s">
        <v>185</v>
      </c>
      <c r="C112" s="13" t="s">
        <v>18</v>
      </c>
      <c r="D112" s="14">
        <v>0</v>
      </c>
      <c r="E112" s="15">
        <v>0</v>
      </c>
      <c r="F112" s="20" t="e">
        <f t="shared" si="9"/>
        <v>#DIV/0!</v>
      </c>
      <c r="G112" s="16">
        <f t="shared" si="10"/>
        <v>0</v>
      </c>
      <c r="H112" s="17"/>
      <c r="I112" s="16">
        <f t="shared" si="11"/>
        <v>0</v>
      </c>
      <c r="J112" s="206"/>
    </row>
    <row r="113" spans="1:10" ht="14.25">
      <c r="A113" s="53" t="s">
        <v>194</v>
      </c>
      <c r="B113" s="50" t="s">
        <v>187</v>
      </c>
      <c r="C113" s="13" t="s">
        <v>18</v>
      </c>
      <c r="D113" s="14">
        <v>0</v>
      </c>
      <c r="E113" s="15">
        <v>0</v>
      </c>
      <c r="F113" s="20" t="e">
        <f t="shared" si="9"/>
        <v>#DIV/0!</v>
      </c>
      <c r="G113" s="16">
        <f t="shared" si="10"/>
        <v>0</v>
      </c>
      <c r="H113" s="17"/>
      <c r="I113" s="16">
        <f t="shared" si="11"/>
        <v>0</v>
      </c>
      <c r="J113" s="206"/>
    </row>
    <row r="114" spans="1:10" ht="15">
      <c r="A114" s="53" t="s">
        <v>196</v>
      </c>
      <c r="B114" s="51" t="s">
        <v>189</v>
      </c>
      <c r="C114" s="13" t="s">
        <v>18</v>
      </c>
      <c r="D114" s="14">
        <v>0</v>
      </c>
      <c r="E114" s="15">
        <v>0</v>
      </c>
      <c r="F114" s="20" t="e">
        <f t="shared" si="9"/>
        <v>#DIV/0!</v>
      </c>
      <c r="G114" s="16">
        <f t="shared" si="10"/>
        <v>0</v>
      </c>
      <c r="H114" s="17"/>
      <c r="I114" s="16">
        <f t="shared" si="11"/>
        <v>0</v>
      </c>
      <c r="J114" s="206"/>
    </row>
    <row r="115" spans="1:10" ht="14.25">
      <c r="A115" s="53" t="s">
        <v>198</v>
      </c>
      <c r="B115" s="50" t="s">
        <v>191</v>
      </c>
      <c r="C115" s="13" t="s">
        <v>18</v>
      </c>
      <c r="D115" s="14">
        <v>0</v>
      </c>
      <c r="E115" s="15">
        <v>0</v>
      </c>
      <c r="F115" s="20" t="e">
        <f t="shared" si="9"/>
        <v>#DIV/0!</v>
      </c>
      <c r="G115" s="16">
        <f t="shared" si="10"/>
        <v>0</v>
      </c>
      <c r="H115" s="17"/>
      <c r="I115" s="16">
        <f t="shared" si="11"/>
        <v>0</v>
      </c>
      <c r="J115" s="206"/>
    </row>
    <row r="116" spans="1:10" ht="14.25">
      <c r="A116" s="53" t="s">
        <v>200</v>
      </c>
      <c r="B116" s="50" t="s">
        <v>193</v>
      </c>
      <c r="C116" s="13" t="s">
        <v>18</v>
      </c>
      <c r="D116" s="14">
        <v>0</v>
      </c>
      <c r="E116" s="15">
        <v>0</v>
      </c>
      <c r="F116" s="20" t="e">
        <f t="shared" si="9"/>
        <v>#DIV/0!</v>
      </c>
      <c r="G116" s="16">
        <f t="shared" si="10"/>
        <v>0</v>
      </c>
      <c r="H116" s="17"/>
      <c r="I116" s="16">
        <f t="shared" si="11"/>
        <v>0</v>
      </c>
      <c r="J116" s="206"/>
    </row>
    <row r="117" spans="1:10" ht="14.25">
      <c r="A117" s="53" t="s">
        <v>202</v>
      </c>
      <c r="B117" s="50" t="s">
        <v>195</v>
      </c>
      <c r="C117" s="13" t="s">
        <v>18</v>
      </c>
      <c r="D117" s="14">
        <v>0</v>
      </c>
      <c r="E117" s="15">
        <v>0</v>
      </c>
      <c r="F117" s="20" t="e">
        <f t="shared" si="9"/>
        <v>#DIV/0!</v>
      </c>
      <c r="G117" s="16">
        <f t="shared" si="10"/>
        <v>0</v>
      </c>
      <c r="H117" s="17"/>
      <c r="I117" s="16">
        <f t="shared" si="11"/>
        <v>0</v>
      </c>
      <c r="J117" s="206"/>
    </row>
    <row r="118" spans="1:10" ht="15">
      <c r="A118" s="53" t="s">
        <v>203</v>
      </c>
      <c r="B118" s="51" t="s">
        <v>197</v>
      </c>
      <c r="C118" s="13" t="s">
        <v>18</v>
      </c>
      <c r="D118" s="14">
        <v>0</v>
      </c>
      <c r="E118" s="15">
        <v>0</v>
      </c>
      <c r="F118" s="20" t="e">
        <f t="shared" si="9"/>
        <v>#DIV/0!</v>
      </c>
      <c r="G118" s="16">
        <f t="shared" si="10"/>
        <v>0</v>
      </c>
      <c r="H118" s="17"/>
      <c r="I118" s="16">
        <f t="shared" si="11"/>
        <v>0</v>
      </c>
      <c r="J118" s="206"/>
    </row>
    <row r="119" spans="1:10" ht="15">
      <c r="A119" s="53" t="s">
        <v>205</v>
      </c>
      <c r="B119" s="51" t="s">
        <v>199</v>
      </c>
      <c r="C119" s="13" t="s">
        <v>18</v>
      </c>
      <c r="D119" s="14">
        <v>0</v>
      </c>
      <c r="E119" s="15">
        <v>0</v>
      </c>
      <c r="F119" s="20" t="e">
        <f t="shared" si="9"/>
        <v>#DIV/0!</v>
      </c>
      <c r="G119" s="16">
        <f t="shared" si="10"/>
        <v>0</v>
      </c>
      <c r="H119" s="17"/>
      <c r="I119" s="16">
        <f t="shared" si="11"/>
        <v>0</v>
      </c>
      <c r="J119" s="206"/>
    </row>
    <row r="120" spans="1:10" ht="14.25">
      <c r="A120" s="53" t="s">
        <v>208</v>
      </c>
      <c r="B120" s="50" t="s">
        <v>201</v>
      </c>
      <c r="C120" s="13" t="s">
        <v>18</v>
      </c>
      <c r="D120" s="14">
        <v>0</v>
      </c>
      <c r="E120" s="15">
        <v>0</v>
      </c>
      <c r="F120" s="20" t="e">
        <f t="shared" si="9"/>
        <v>#DIV/0!</v>
      </c>
      <c r="G120" s="16">
        <f t="shared" si="10"/>
        <v>0</v>
      </c>
      <c r="H120" s="17"/>
      <c r="I120" s="16">
        <f t="shared" si="11"/>
        <v>0</v>
      </c>
      <c r="J120" s="206"/>
    </row>
    <row r="121" spans="1:10" ht="14.25">
      <c r="A121" s="53" t="s">
        <v>210</v>
      </c>
      <c r="B121" s="50" t="s">
        <v>723</v>
      </c>
      <c r="C121" s="13" t="s">
        <v>18</v>
      </c>
      <c r="D121" s="14">
        <v>0</v>
      </c>
      <c r="E121" s="15">
        <v>0</v>
      </c>
      <c r="F121" s="20" t="e">
        <f t="shared" si="9"/>
        <v>#DIV/0!</v>
      </c>
      <c r="G121" s="16">
        <f t="shared" si="10"/>
        <v>0</v>
      </c>
      <c r="H121" s="17"/>
      <c r="I121" s="16">
        <f t="shared" si="11"/>
        <v>0</v>
      </c>
      <c r="J121" s="206"/>
    </row>
    <row r="122" spans="1:10" ht="14.25">
      <c r="A122" s="53" t="s">
        <v>211</v>
      </c>
      <c r="B122" s="50" t="s">
        <v>204</v>
      </c>
      <c r="C122" s="13" t="s">
        <v>18</v>
      </c>
      <c r="D122" s="14">
        <v>0</v>
      </c>
      <c r="E122" s="15">
        <v>0</v>
      </c>
      <c r="F122" s="20" t="e">
        <f t="shared" si="9"/>
        <v>#DIV/0!</v>
      </c>
      <c r="G122" s="16">
        <f t="shared" si="10"/>
        <v>0</v>
      </c>
      <c r="H122" s="17"/>
      <c r="I122" s="16">
        <f t="shared" si="11"/>
        <v>0</v>
      </c>
      <c r="J122" s="206"/>
    </row>
    <row r="123" spans="1:10" ht="14.25">
      <c r="A123" s="53" t="s">
        <v>212</v>
      </c>
      <c r="B123" s="50" t="s">
        <v>206</v>
      </c>
      <c r="C123" s="13" t="s">
        <v>18</v>
      </c>
      <c r="D123" s="14">
        <v>0</v>
      </c>
      <c r="E123" s="15">
        <v>0</v>
      </c>
      <c r="F123" s="20" t="e">
        <f t="shared" si="9"/>
        <v>#DIV/0!</v>
      </c>
      <c r="G123" s="16">
        <f t="shared" si="10"/>
        <v>0</v>
      </c>
      <c r="H123" s="17"/>
      <c r="I123" s="16">
        <f t="shared" si="11"/>
        <v>0</v>
      </c>
      <c r="J123" s="207"/>
    </row>
    <row r="124" spans="1:10">
      <c r="A124" s="198"/>
      <c r="B124" s="199"/>
      <c r="C124" s="199"/>
      <c r="D124" s="199"/>
      <c r="E124" s="199"/>
      <c r="F124" s="200"/>
      <c r="G124" s="18">
        <f>SUM(G103:G123)</f>
        <v>0</v>
      </c>
      <c r="H124" s="21" t="s">
        <v>121</v>
      </c>
      <c r="I124" s="18">
        <f>SUM(I103:I123)</f>
        <v>0</v>
      </c>
      <c r="J124" s="18">
        <f>J103</f>
        <v>0</v>
      </c>
    </row>
    <row r="125" spans="1:10">
      <c r="A125" s="192" t="s">
        <v>207</v>
      </c>
      <c r="B125" s="193"/>
      <c r="C125" s="193"/>
      <c r="D125" s="193"/>
      <c r="E125" s="193"/>
      <c r="F125" s="193"/>
      <c r="G125" s="23"/>
      <c r="H125" s="24"/>
      <c r="I125" s="23"/>
      <c r="J125" s="25"/>
    </row>
    <row r="126" spans="1:10" ht="14.25">
      <c r="A126" s="26" t="s">
        <v>213</v>
      </c>
      <c r="B126" s="50" t="s">
        <v>209</v>
      </c>
      <c r="C126" s="26" t="s">
        <v>18</v>
      </c>
      <c r="D126" s="27">
        <v>0</v>
      </c>
      <c r="E126" s="28">
        <v>0</v>
      </c>
      <c r="F126" s="28" t="e">
        <f>I126/D126</f>
        <v>#DIV/0!</v>
      </c>
      <c r="G126" s="29">
        <f>D126*E126</f>
        <v>0</v>
      </c>
      <c r="H126" s="30"/>
      <c r="I126" s="29">
        <f>(G126*H126%)+G126</f>
        <v>0</v>
      </c>
      <c r="J126" s="227">
        <f>G131/4.4536</f>
        <v>0</v>
      </c>
    </row>
    <row r="127" spans="1:10" ht="14.25">
      <c r="A127" s="26" t="s">
        <v>215</v>
      </c>
      <c r="B127" s="50" t="s">
        <v>724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28"/>
    </row>
    <row r="128" spans="1:10" ht="14.25">
      <c r="A128" s="26" t="s">
        <v>216</v>
      </c>
      <c r="B128" s="50" t="s">
        <v>725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28"/>
    </row>
    <row r="129" spans="1:10" ht="14.25">
      <c r="A129" s="26" t="s">
        <v>217</v>
      </c>
      <c r="B129" s="50" t="s">
        <v>726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28"/>
    </row>
    <row r="130" spans="1:10" ht="14.25">
      <c r="A130" s="26" t="s">
        <v>218</v>
      </c>
      <c r="B130" s="50" t="s">
        <v>727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29"/>
    </row>
    <row r="131" spans="1:10" ht="14.25" customHeight="1">
      <c r="A131" s="230"/>
      <c r="B131" s="231"/>
      <c r="C131" s="231"/>
      <c r="D131" s="231"/>
      <c r="E131" s="231"/>
      <c r="F131" s="232"/>
      <c r="G131" s="18">
        <f>SUM(G126:G130)</f>
        <v>0</v>
      </c>
      <c r="H131" s="31" t="s">
        <v>121</v>
      </c>
      <c r="I131" s="18">
        <f>SUM(I126:I130)</f>
        <v>0</v>
      </c>
      <c r="J131" s="18">
        <f>J126</f>
        <v>0</v>
      </c>
    </row>
    <row r="132" spans="1:10">
      <c r="A132" s="192" t="s">
        <v>214</v>
      </c>
      <c r="B132" s="193"/>
      <c r="C132" s="194"/>
      <c r="D132" s="221"/>
      <c r="E132" s="222"/>
      <c r="F132" s="222"/>
      <c r="G132" s="222"/>
      <c r="H132" s="222"/>
      <c r="I132" s="222"/>
      <c r="J132" s="223"/>
    </row>
    <row r="133" spans="1:10" ht="14.25">
      <c r="A133" s="13" t="s">
        <v>219</v>
      </c>
      <c r="B133" s="32" t="s">
        <v>728</v>
      </c>
      <c r="C133" s="13" t="s">
        <v>18</v>
      </c>
      <c r="D133" s="14">
        <v>0</v>
      </c>
      <c r="E133" s="15">
        <v>0</v>
      </c>
      <c r="F133" s="15" t="e">
        <f t="shared" ref="F133:F175" si="12">I133/D133</f>
        <v>#DIV/0!</v>
      </c>
      <c r="G133" s="16">
        <f t="shared" ref="G133:G175" si="13">D133*E133</f>
        <v>0</v>
      </c>
      <c r="H133" s="17"/>
      <c r="I133" s="16">
        <f t="shared" ref="I133:I175" si="14">(G133*H133%)+G133</f>
        <v>0</v>
      </c>
      <c r="J133" s="205">
        <f>G177/4.4536</f>
        <v>0</v>
      </c>
    </row>
    <row r="134" spans="1:10" ht="14.25">
      <c r="A134" s="53" t="s">
        <v>220</v>
      </c>
      <c r="B134" s="64" t="s">
        <v>729</v>
      </c>
      <c r="C134" s="13" t="s">
        <v>18</v>
      </c>
      <c r="D134" s="14">
        <v>0</v>
      </c>
      <c r="E134" s="15">
        <v>0</v>
      </c>
      <c r="F134" s="15" t="e">
        <f t="shared" si="12"/>
        <v>#DIV/0!</v>
      </c>
      <c r="G134" s="40">
        <f t="shared" si="13"/>
        <v>0</v>
      </c>
      <c r="H134" s="17"/>
      <c r="I134" s="40">
        <f t="shared" si="14"/>
        <v>0</v>
      </c>
      <c r="J134" s="206"/>
    </row>
    <row r="135" spans="1:10" ht="14.25">
      <c r="A135" s="53" t="s">
        <v>221</v>
      </c>
      <c r="B135" s="64" t="s">
        <v>730</v>
      </c>
      <c r="C135" s="13" t="s">
        <v>18</v>
      </c>
      <c r="D135" s="14">
        <v>0</v>
      </c>
      <c r="E135" s="15">
        <v>0</v>
      </c>
      <c r="F135" s="15" t="e">
        <f t="shared" si="12"/>
        <v>#DIV/0!</v>
      </c>
      <c r="G135" s="40">
        <f t="shared" si="13"/>
        <v>0</v>
      </c>
      <c r="H135" s="17"/>
      <c r="I135" s="40">
        <f t="shared" si="14"/>
        <v>0</v>
      </c>
      <c r="J135" s="206"/>
    </row>
    <row r="136" spans="1:10" ht="14.25">
      <c r="A136" s="53" t="s">
        <v>222</v>
      </c>
      <c r="B136" s="64" t="s">
        <v>731</v>
      </c>
      <c r="C136" s="13" t="s">
        <v>18</v>
      </c>
      <c r="D136" s="14">
        <v>0</v>
      </c>
      <c r="E136" s="15">
        <v>0</v>
      </c>
      <c r="F136" s="15" t="e">
        <f t="shared" si="12"/>
        <v>#DIV/0!</v>
      </c>
      <c r="G136" s="40">
        <f t="shared" si="13"/>
        <v>0</v>
      </c>
      <c r="H136" s="17"/>
      <c r="I136" s="40">
        <f t="shared" si="14"/>
        <v>0</v>
      </c>
      <c r="J136" s="206"/>
    </row>
    <row r="137" spans="1:10" ht="14.25">
      <c r="A137" s="53" t="s">
        <v>223</v>
      </c>
      <c r="B137" s="64" t="s">
        <v>732</v>
      </c>
      <c r="C137" s="13" t="s">
        <v>18</v>
      </c>
      <c r="D137" s="14">
        <v>0</v>
      </c>
      <c r="E137" s="15">
        <v>0</v>
      </c>
      <c r="F137" s="15" t="e">
        <f t="shared" si="12"/>
        <v>#DIV/0!</v>
      </c>
      <c r="G137" s="40">
        <f t="shared" si="13"/>
        <v>0</v>
      </c>
      <c r="H137" s="17"/>
      <c r="I137" s="40">
        <f t="shared" si="14"/>
        <v>0</v>
      </c>
      <c r="J137" s="206"/>
    </row>
    <row r="138" spans="1:10" ht="14.25">
      <c r="A138" s="53" t="s">
        <v>224</v>
      </c>
      <c r="B138" s="64" t="s">
        <v>733</v>
      </c>
      <c r="C138" s="13" t="s">
        <v>18</v>
      </c>
      <c r="D138" s="14">
        <v>0</v>
      </c>
      <c r="E138" s="15">
        <v>0</v>
      </c>
      <c r="F138" s="15" t="e">
        <f t="shared" si="12"/>
        <v>#DIV/0!</v>
      </c>
      <c r="G138" s="40">
        <f t="shared" si="13"/>
        <v>0</v>
      </c>
      <c r="H138" s="17"/>
      <c r="I138" s="40">
        <f t="shared" si="14"/>
        <v>0</v>
      </c>
      <c r="J138" s="206"/>
    </row>
    <row r="139" spans="1:10" ht="14.25">
      <c r="A139" s="53" t="s">
        <v>225</v>
      </c>
      <c r="B139" s="32" t="s">
        <v>766</v>
      </c>
      <c r="C139" s="13" t="s">
        <v>18</v>
      </c>
      <c r="D139" s="14">
        <v>0</v>
      </c>
      <c r="E139" s="15">
        <v>0</v>
      </c>
      <c r="F139" s="15" t="e">
        <f t="shared" si="12"/>
        <v>#DIV/0!</v>
      </c>
      <c r="G139" s="40">
        <f t="shared" si="13"/>
        <v>0</v>
      </c>
      <c r="H139" s="17"/>
      <c r="I139" s="40">
        <f t="shared" si="14"/>
        <v>0</v>
      </c>
      <c r="J139" s="206"/>
    </row>
    <row r="140" spans="1:10" ht="14.25">
      <c r="A140" s="53" t="s">
        <v>226</v>
      </c>
      <c r="B140" s="64" t="s">
        <v>734</v>
      </c>
      <c r="C140" s="13" t="s">
        <v>18</v>
      </c>
      <c r="D140" s="14">
        <v>0</v>
      </c>
      <c r="E140" s="15">
        <v>0</v>
      </c>
      <c r="F140" s="15" t="e">
        <f t="shared" si="12"/>
        <v>#DIV/0!</v>
      </c>
      <c r="G140" s="40">
        <f t="shared" si="13"/>
        <v>0</v>
      </c>
      <c r="H140" s="17"/>
      <c r="I140" s="40">
        <f t="shared" si="14"/>
        <v>0</v>
      </c>
      <c r="J140" s="206"/>
    </row>
    <row r="141" spans="1:10" ht="14.25">
      <c r="A141" s="53" t="s">
        <v>227</v>
      </c>
      <c r="B141" s="65" t="s">
        <v>735</v>
      </c>
      <c r="C141" s="13" t="s">
        <v>18</v>
      </c>
      <c r="D141" s="14">
        <v>0</v>
      </c>
      <c r="E141" s="15">
        <v>0</v>
      </c>
      <c r="F141" s="15" t="e">
        <f t="shared" si="12"/>
        <v>#DIV/0!</v>
      </c>
      <c r="G141" s="40">
        <f t="shared" si="13"/>
        <v>0</v>
      </c>
      <c r="H141" s="17"/>
      <c r="I141" s="40">
        <f t="shared" si="14"/>
        <v>0</v>
      </c>
      <c r="J141" s="206"/>
    </row>
    <row r="142" spans="1:10" ht="14.25">
      <c r="A142" s="53" t="s">
        <v>228</v>
      </c>
      <c r="B142" s="65" t="s">
        <v>736</v>
      </c>
      <c r="C142" s="13" t="s">
        <v>18</v>
      </c>
      <c r="D142" s="14">
        <v>0</v>
      </c>
      <c r="E142" s="15">
        <v>0</v>
      </c>
      <c r="F142" s="15" t="e">
        <f t="shared" si="12"/>
        <v>#DIV/0!</v>
      </c>
      <c r="G142" s="40">
        <f t="shared" si="13"/>
        <v>0</v>
      </c>
      <c r="H142" s="17"/>
      <c r="I142" s="40">
        <f t="shared" si="14"/>
        <v>0</v>
      </c>
      <c r="J142" s="206"/>
    </row>
    <row r="143" spans="1:10" ht="14.25">
      <c r="A143" s="53" t="s">
        <v>229</v>
      </c>
      <c r="B143" s="65" t="s">
        <v>737</v>
      </c>
      <c r="C143" s="13" t="s">
        <v>18</v>
      </c>
      <c r="D143" s="14">
        <v>0</v>
      </c>
      <c r="E143" s="15">
        <v>0</v>
      </c>
      <c r="F143" s="15" t="e">
        <f t="shared" si="12"/>
        <v>#DIV/0!</v>
      </c>
      <c r="G143" s="40">
        <f t="shared" si="13"/>
        <v>0</v>
      </c>
      <c r="H143" s="17"/>
      <c r="I143" s="40">
        <f t="shared" si="14"/>
        <v>0</v>
      </c>
      <c r="J143" s="206"/>
    </row>
    <row r="144" spans="1:10" ht="14.25">
      <c r="A144" s="53" t="s">
        <v>230</v>
      </c>
      <c r="B144" s="65" t="s">
        <v>738</v>
      </c>
      <c r="C144" s="13" t="s">
        <v>18</v>
      </c>
      <c r="D144" s="14">
        <v>0</v>
      </c>
      <c r="E144" s="15">
        <v>0</v>
      </c>
      <c r="F144" s="15" t="e">
        <f t="shared" si="12"/>
        <v>#DIV/0!</v>
      </c>
      <c r="G144" s="40">
        <f t="shared" si="13"/>
        <v>0</v>
      </c>
      <c r="H144" s="17"/>
      <c r="I144" s="40">
        <f t="shared" si="14"/>
        <v>0</v>
      </c>
      <c r="J144" s="206"/>
    </row>
    <row r="145" spans="1:10" ht="15">
      <c r="A145" s="53" t="s">
        <v>231</v>
      </c>
      <c r="B145" s="51" t="s">
        <v>739</v>
      </c>
      <c r="C145" s="13" t="s">
        <v>18</v>
      </c>
      <c r="D145" s="14">
        <v>0</v>
      </c>
      <c r="E145" s="15">
        <v>0</v>
      </c>
      <c r="F145" s="15" t="e">
        <f t="shared" si="12"/>
        <v>#DIV/0!</v>
      </c>
      <c r="G145" s="40">
        <f t="shared" si="13"/>
        <v>0</v>
      </c>
      <c r="H145" s="17"/>
      <c r="I145" s="40">
        <f t="shared" si="14"/>
        <v>0</v>
      </c>
      <c r="J145" s="206"/>
    </row>
    <row r="146" spans="1:10" ht="14.25">
      <c r="A146" s="53" t="s">
        <v>232</v>
      </c>
      <c r="B146" s="64" t="s">
        <v>740</v>
      </c>
      <c r="C146" s="13" t="s">
        <v>18</v>
      </c>
      <c r="D146" s="14">
        <v>0</v>
      </c>
      <c r="E146" s="15">
        <v>0</v>
      </c>
      <c r="F146" s="15" t="e">
        <f t="shared" si="12"/>
        <v>#DIV/0!</v>
      </c>
      <c r="G146" s="40">
        <f t="shared" si="13"/>
        <v>0</v>
      </c>
      <c r="H146" s="17"/>
      <c r="I146" s="40">
        <f t="shared" si="14"/>
        <v>0</v>
      </c>
      <c r="J146" s="206"/>
    </row>
    <row r="147" spans="1:10" ht="14.25">
      <c r="A147" s="53" t="s">
        <v>233</v>
      </c>
      <c r="B147" s="64" t="s">
        <v>741</v>
      </c>
      <c r="C147" s="13" t="s">
        <v>18</v>
      </c>
      <c r="D147" s="14">
        <v>0</v>
      </c>
      <c r="E147" s="15">
        <v>0</v>
      </c>
      <c r="F147" s="15" t="e">
        <f t="shared" si="12"/>
        <v>#DIV/0!</v>
      </c>
      <c r="G147" s="40">
        <f t="shared" si="13"/>
        <v>0</v>
      </c>
      <c r="H147" s="17"/>
      <c r="I147" s="40">
        <f t="shared" si="14"/>
        <v>0</v>
      </c>
      <c r="J147" s="206"/>
    </row>
    <row r="148" spans="1:10" ht="14.25">
      <c r="A148" s="53" t="s">
        <v>234</v>
      </c>
      <c r="B148" s="64" t="s">
        <v>742</v>
      </c>
      <c r="C148" s="13" t="s">
        <v>18</v>
      </c>
      <c r="D148" s="14">
        <v>0</v>
      </c>
      <c r="E148" s="15">
        <v>0</v>
      </c>
      <c r="F148" s="15" t="e">
        <f t="shared" si="12"/>
        <v>#DIV/0!</v>
      </c>
      <c r="G148" s="40">
        <f t="shared" si="13"/>
        <v>0</v>
      </c>
      <c r="H148" s="17"/>
      <c r="I148" s="40">
        <f t="shared" si="14"/>
        <v>0</v>
      </c>
      <c r="J148" s="206"/>
    </row>
    <row r="149" spans="1:10" ht="14.25">
      <c r="A149" s="53" t="s">
        <v>235</v>
      </c>
      <c r="B149" s="64" t="s">
        <v>743</v>
      </c>
      <c r="C149" s="13" t="s">
        <v>18</v>
      </c>
      <c r="D149" s="14">
        <v>0</v>
      </c>
      <c r="E149" s="15">
        <v>0</v>
      </c>
      <c r="F149" s="15" t="e">
        <f t="shared" si="12"/>
        <v>#DIV/0!</v>
      </c>
      <c r="G149" s="40">
        <f t="shared" si="13"/>
        <v>0</v>
      </c>
      <c r="H149" s="17"/>
      <c r="I149" s="40">
        <f t="shared" si="14"/>
        <v>0</v>
      </c>
      <c r="J149" s="206"/>
    </row>
    <row r="150" spans="1:10" ht="14.25">
      <c r="A150" s="53" t="s">
        <v>236</v>
      </c>
      <c r="B150" s="64" t="s">
        <v>744</v>
      </c>
      <c r="C150" s="13" t="s">
        <v>18</v>
      </c>
      <c r="D150" s="14">
        <v>0</v>
      </c>
      <c r="E150" s="15">
        <v>0</v>
      </c>
      <c r="F150" s="15" t="e">
        <f t="shared" si="12"/>
        <v>#DIV/0!</v>
      </c>
      <c r="G150" s="40">
        <f t="shared" si="13"/>
        <v>0</v>
      </c>
      <c r="H150" s="17"/>
      <c r="I150" s="40">
        <f t="shared" si="14"/>
        <v>0</v>
      </c>
      <c r="J150" s="206"/>
    </row>
    <row r="151" spans="1:10" ht="15">
      <c r="A151" s="53" t="s">
        <v>237</v>
      </c>
      <c r="B151" s="51" t="s">
        <v>745</v>
      </c>
      <c r="C151" s="13" t="s">
        <v>18</v>
      </c>
      <c r="D151" s="14">
        <v>0</v>
      </c>
      <c r="E151" s="15">
        <v>0</v>
      </c>
      <c r="F151" s="15" t="e">
        <f t="shared" si="12"/>
        <v>#DIV/0!</v>
      </c>
      <c r="G151" s="40">
        <f t="shared" si="13"/>
        <v>0</v>
      </c>
      <c r="H151" s="17"/>
      <c r="I151" s="40">
        <f t="shared" si="14"/>
        <v>0</v>
      </c>
      <c r="J151" s="206"/>
    </row>
    <row r="152" spans="1:10" ht="15">
      <c r="A152" s="53" t="s">
        <v>238</v>
      </c>
      <c r="B152" s="51" t="s">
        <v>746</v>
      </c>
      <c r="C152" s="13" t="s">
        <v>18</v>
      </c>
      <c r="D152" s="14">
        <v>0</v>
      </c>
      <c r="E152" s="15">
        <v>0</v>
      </c>
      <c r="F152" s="15" t="e">
        <f t="shared" si="12"/>
        <v>#DIV/0!</v>
      </c>
      <c r="G152" s="40">
        <f t="shared" si="13"/>
        <v>0</v>
      </c>
      <c r="H152" s="17"/>
      <c r="I152" s="40">
        <f t="shared" si="14"/>
        <v>0</v>
      </c>
      <c r="J152" s="206"/>
    </row>
    <row r="153" spans="1:10" ht="14.25">
      <c r="A153" s="53" t="s">
        <v>239</v>
      </c>
      <c r="B153" s="64" t="s">
        <v>747</v>
      </c>
      <c r="C153" s="13" t="s">
        <v>18</v>
      </c>
      <c r="D153" s="14">
        <v>0</v>
      </c>
      <c r="E153" s="15">
        <v>0</v>
      </c>
      <c r="F153" s="15" t="e">
        <f t="shared" si="12"/>
        <v>#DIV/0!</v>
      </c>
      <c r="G153" s="40">
        <f t="shared" si="13"/>
        <v>0</v>
      </c>
      <c r="H153" s="17"/>
      <c r="I153" s="40">
        <f t="shared" si="14"/>
        <v>0</v>
      </c>
      <c r="J153" s="206"/>
    </row>
    <row r="154" spans="1:10" ht="14.25">
      <c r="A154" s="53" t="s">
        <v>240</v>
      </c>
      <c r="B154" s="64" t="s">
        <v>748</v>
      </c>
      <c r="C154" s="13" t="s">
        <v>18</v>
      </c>
      <c r="D154" s="14">
        <v>0</v>
      </c>
      <c r="E154" s="15">
        <v>0</v>
      </c>
      <c r="F154" s="15" t="e">
        <f t="shared" si="12"/>
        <v>#DIV/0!</v>
      </c>
      <c r="G154" s="40">
        <f t="shared" si="13"/>
        <v>0</v>
      </c>
      <c r="H154" s="17"/>
      <c r="I154" s="40">
        <f t="shared" si="14"/>
        <v>0</v>
      </c>
      <c r="J154" s="206"/>
    </row>
    <row r="155" spans="1:10" ht="15">
      <c r="A155" s="53" t="s">
        <v>241</v>
      </c>
      <c r="B155" s="51" t="s">
        <v>749</v>
      </c>
      <c r="C155" s="13" t="s">
        <v>18</v>
      </c>
      <c r="D155" s="14">
        <v>0</v>
      </c>
      <c r="E155" s="15">
        <v>0</v>
      </c>
      <c r="F155" s="15" t="e">
        <f t="shared" si="12"/>
        <v>#DIV/0!</v>
      </c>
      <c r="G155" s="40">
        <f t="shared" si="13"/>
        <v>0</v>
      </c>
      <c r="H155" s="17"/>
      <c r="I155" s="40">
        <f t="shared" si="14"/>
        <v>0</v>
      </c>
      <c r="J155" s="206"/>
    </row>
    <row r="156" spans="1:10" ht="15">
      <c r="A156" s="53" t="s">
        <v>242</v>
      </c>
      <c r="B156" s="51" t="s">
        <v>750</v>
      </c>
      <c r="C156" s="13" t="s">
        <v>18</v>
      </c>
      <c r="D156" s="14">
        <v>0</v>
      </c>
      <c r="E156" s="15">
        <v>0</v>
      </c>
      <c r="F156" s="15" t="e">
        <f t="shared" si="12"/>
        <v>#DIV/0!</v>
      </c>
      <c r="G156" s="40">
        <f t="shared" si="13"/>
        <v>0</v>
      </c>
      <c r="H156" s="17"/>
      <c r="I156" s="40">
        <f t="shared" si="14"/>
        <v>0</v>
      </c>
      <c r="J156" s="206"/>
    </row>
    <row r="157" spans="1:10" ht="15">
      <c r="A157" s="53" t="s">
        <v>243</v>
      </c>
      <c r="B157" s="51" t="s">
        <v>751</v>
      </c>
      <c r="C157" s="13" t="s">
        <v>18</v>
      </c>
      <c r="D157" s="14">
        <v>0</v>
      </c>
      <c r="E157" s="15">
        <v>0</v>
      </c>
      <c r="F157" s="15" t="e">
        <f t="shared" si="12"/>
        <v>#DIV/0!</v>
      </c>
      <c r="G157" s="40">
        <f t="shared" si="13"/>
        <v>0</v>
      </c>
      <c r="H157" s="17"/>
      <c r="I157" s="40">
        <f t="shared" si="14"/>
        <v>0</v>
      </c>
      <c r="J157" s="206"/>
    </row>
    <row r="158" spans="1:10" ht="15">
      <c r="A158" s="53" t="s">
        <v>245</v>
      </c>
      <c r="B158" s="51" t="s">
        <v>894</v>
      </c>
      <c r="C158" s="13" t="s">
        <v>18</v>
      </c>
      <c r="D158" s="14">
        <v>0</v>
      </c>
      <c r="E158" s="15">
        <v>0</v>
      </c>
      <c r="F158" s="15" t="e">
        <f t="shared" si="12"/>
        <v>#DIV/0!</v>
      </c>
      <c r="G158" s="40">
        <f t="shared" si="13"/>
        <v>0</v>
      </c>
      <c r="H158" s="17"/>
      <c r="I158" s="40">
        <f t="shared" si="14"/>
        <v>0</v>
      </c>
      <c r="J158" s="206"/>
    </row>
    <row r="159" spans="1:10" ht="15">
      <c r="A159" s="53" t="s">
        <v>247</v>
      </c>
      <c r="B159" s="51" t="s">
        <v>752</v>
      </c>
      <c r="C159" s="13" t="s">
        <v>18</v>
      </c>
      <c r="D159" s="14">
        <v>0</v>
      </c>
      <c r="E159" s="15">
        <v>0</v>
      </c>
      <c r="F159" s="15" t="e">
        <f t="shared" si="12"/>
        <v>#DIV/0!</v>
      </c>
      <c r="G159" s="40">
        <f t="shared" si="13"/>
        <v>0</v>
      </c>
      <c r="H159" s="17"/>
      <c r="I159" s="40">
        <f t="shared" si="14"/>
        <v>0</v>
      </c>
      <c r="J159" s="206"/>
    </row>
    <row r="160" spans="1:10" ht="14.25">
      <c r="A160" s="53" t="s">
        <v>248</v>
      </c>
      <c r="B160" s="32" t="s">
        <v>753</v>
      </c>
      <c r="C160" s="13" t="s">
        <v>18</v>
      </c>
      <c r="D160" s="14">
        <v>0</v>
      </c>
      <c r="E160" s="15">
        <v>0</v>
      </c>
      <c r="F160" s="15" t="e">
        <f t="shared" si="12"/>
        <v>#DIV/0!</v>
      </c>
      <c r="G160" s="40">
        <f t="shared" si="13"/>
        <v>0</v>
      </c>
      <c r="H160" s="17"/>
      <c r="I160" s="40">
        <f t="shared" si="14"/>
        <v>0</v>
      </c>
      <c r="J160" s="206"/>
    </row>
    <row r="161" spans="1:10" ht="15">
      <c r="A161" s="53" t="s">
        <v>249</v>
      </c>
      <c r="B161" s="51" t="s">
        <v>754</v>
      </c>
      <c r="C161" s="13" t="s">
        <v>18</v>
      </c>
      <c r="D161" s="14">
        <v>0</v>
      </c>
      <c r="E161" s="15">
        <v>0</v>
      </c>
      <c r="F161" s="15" t="e">
        <f t="shared" si="12"/>
        <v>#DIV/0!</v>
      </c>
      <c r="G161" s="40">
        <f t="shared" si="13"/>
        <v>0</v>
      </c>
      <c r="H161" s="17"/>
      <c r="I161" s="40">
        <f t="shared" si="14"/>
        <v>0</v>
      </c>
      <c r="J161" s="206"/>
    </row>
    <row r="162" spans="1:10" ht="14.25">
      <c r="A162" s="53" t="s">
        <v>250</v>
      </c>
      <c r="B162" s="32" t="s">
        <v>244</v>
      </c>
      <c r="C162" s="13" t="s">
        <v>18</v>
      </c>
      <c r="D162" s="14">
        <v>0</v>
      </c>
      <c r="E162" s="15">
        <v>0</v>
      </c>
      <c r="F162" s="15" t="e">
        <f t="shared" si="12"/>
        <v>#DIV/0!</v>
      </c>
      <c r="G162" s="40">
        <f t="shared" si="13"/>
        <v>0</v>
      </c>
      <c r="H162" s="17"/>
      <c r="I162" s="40">
        <f t="shared" si="14"/>
        <v>0</v>
      </c>
      <c r="J162" s="206"/>
    </row>
    <row r="163" spans="1:10" ht="14.25">
      <c r="A163" s="53" t="s">
        <v>251</v>
      </c>
      <c r="B163" s="32" t="s">
        <v>246</v>
      </c>
      <c r="C163" s="13" t="s">
        <v>18</v>
      </c>
      <c r="D163" s="14">
        <v>0</v>
      </c>
      <c r="E163" s="15">
        <v>0</v>
      </c>
      <c r="F163" s="15" t="e">
        <f t="shared" si="12"/>
        <v>#DIV/0!</v>
      </c>
      <c r="G163" s="40">
        <f t="shared" si="13"/>
        <v>0</v>
      </c>
      <c r="H163" s="17"/>
      <c r="I163" s="40">
        <f t="shared" si="14"/>
        <v>0</v>
      </c>
      <c r="J163" s="206"/>
    </row>
    <row r="164" spans="1:10" ht="14.25">
      <c r="A164" s="53" t="s">
        <v>252</v>
      </c>
      <c r="B164" s="32" t="s">
        <v>755</v>
      </c>
      <c r="C164" s="13" t="s">
        <v>18</v>
      </c>
      <c r="D164" s="14">
        <v>0</v>
      </c>
      <c r="E164" s="15">
        <v>0</v>
      </c>
      <c r="F164" s="15" t="e">
        <f t="shared" si="12"/>
        <v>#DIV/0!</v>
      </c>
      <c r="G164" s="40">
        <f t="shared" si="13"/>
        <v>0</v>
      </c>
      <c r="H164" s="17"/>
      <c r="I164" s="40">
        <f t="shared" si="14"/>
        <v>0</v>
      </c>
      <c r="J164" s="206"/>
    </row>
    <row r="165" spans="1:10" ht="14.25">
      <c r="A165" s="53" t="s">
        <v>253</v>
      </c>
      <c r="B165" s="32" t="s">
        <v>756</v>
      </c>
      <c r="C165" s="13" t="s">
        <v>18</v>
      </c>
      <c r="D165" s="14">
        <v>0</v>
      </c>
      <c r="E165" s="15">
        <v>0</v>
      </c>
      <c r="F165" s="15" t="e">
        <f t="shared" si="12"/>
        <v>#DIV/0!</v>
      </c>
      <c r="G165" s="40">
        <f t="shared" si="13"/>
        <v>0</v>
      </c>
      <c r="H165" s="17"/>
      <c r="I165" s="40">
        <f t="shared" si="14"/>
        <v>0</v>
      </c>
      <c r="J165" s="206"/>
    </row>
    <row r="166" spans="1:10" ht="14.25">
      <c r="A166" s="53" t="s">
        <v>254</v>
      </c>
      <c r="B166" s="32" t="s">
        <v>757</v>
      </c>
      <c r="C166" s="13" t="s">
        <v>18</v>
      </c>
      <c r="D166" s="14">
        <v>0</v>
      </c>
      <c r="E166" s="15">
        <v>0</v>
      </c>
      <c r="F166" s="15" t="e">
        <f t="shared" si="12"/>
        <v>#DIV/0!</v>
      </c>
      <c r="G166" s="40">
        <f t="shared" si="13"/>
        <v>0</v>
      </c>
      <c r="H166" s="17"/>
      <c r="I166" s="40">
        <f t="shared" si="14"/>
        <v>0</v>
      </c>
      <c r="J166" s="206"/>
    </row>
    <row r="167" spans="1:10" ht="14.25">
      <c r="A167" s="53" t="s">
        <v>255</v>
      </c>
      <c r="B167" s="32" t="s">
        <v>758</v>
      </c>
      <c r="C167" s="13" t="s">
        <v>18</v>
      </c>
      <c r="D167" s="14">
        <v>0</v>
      </c>
      <c r="E167" s="15">
        <v>0</v>
      </c>
      <c r="F167" s="15" t="e">
        <f t="shared" si="12"/>
        <v>#DIV/0!</v>
      </c>
      <c r="G167" s="40">
        <f t="shared" si="13"/>
        <v>0</v>
      </c>
      <c r="H167" s="17"/>
      <c r="I167" s="40">
        <f t="shared" si="14"/>
        <v>0</v>
      </c>
      <c r="J167" s="206"/>
    </row>
    <row r="168" spans="1:10" ht="14.25">
      <c r="A168" s="53" t="s">
        <v>256</v>
      </c>
      <c r="B168" s="32" t="s">
        <v>759</v>
      </c>
      <c r="C168" s="13" t="s">
        <v>18</v>
      </c>
      <c r="D168" s="14">
        <v>0</v>
      </c>
      <c r="E168" s="15">
        <v>0</v>
      </c>
      <c r="F168" s="15" t="e">
        <f t="shared" si="12"/>
        <v>#DIV/0!</v>
      </c>
      <c r="G168" s="40">
        <f t="shared" si="13"/>
        <v>0</v>
      </c>
      <c r="H168" s="17"/>
      <c r="I168" s="40">
        <f t="shared" si="14"/>
        <v>0</v>
      </c>
      <c r="J168" s="206"/>
    </row>
    <row r="169" spans="1:10" ht="14.25">
      <c r="A169" s="53" t="s">
        <v>258</v>
      </c>
      <c r="B169" s="32" t="s">
        <v>760</v>
      </c>
      <c r="C169" s="13" t="s">
        <v>18</v>
      </c>
      <c r="D169" s="14">
        <v>0</v>
      </c>
      <c r="E169" s="15">
        <v>0</v>
      </c>
      <c r="F169" s="15" t="e">
        <f t="shared" si="12"/>
        <v>#DIV/0!</v>
      </c>
      <c r="G169" s="40">
        <f t="shared" si="13"/>
        <v>0</v>
      </c>
      <c r="H169" s="17"/>
      <c r="I169" s="40">
        <f t="shared" si="14"/>
        <v>0</v>
      </c>
      <c r="J169" s="206"/>
    </row>
    <row r="170" spans="1:10" ht="14.25">
      <c r="A170" s="53" t="s">
        <v>260</v>
      </c>
      <c r="B170" s="32" t="s">
        <v>761</v>
      </c>
      <c r="C170" s="13" t="s">
        <v>18</v>
      </c>
      <c r="D170" s="14">
        <v>0</v>
      </c>
      <c r="E170" s="15">
        <v>0</v>
      </c>
      <c r="F170" s="15" t="e">
        <f t="shared" si="12"/>
        <v>#DIV/0!</v>
      </c>
      <c r="G170" s="40">
        <f t="shared" si="13"/>
        <v>0</v>
      </c>
      <c r="H170" s="17"/>
      <c r="I170" s="40">
        <f t="shared" si="14"/>
        <v>0</v>
      </c>
      <c r="J170" s="206"/>
    </row>
    <row r="171" spans="1:10" ht="14.25">
      <c r="A171" s="53" t="s">
        <v>262</v>
      </c>
      <c r="B171" s="32" t="s">
        <v>762</v>
      </c>
      <c r="C171" s="13" t="s">
        <v>18</v>
      </c>
      <c r="D171" s="14">
        <v>0</v>
      </c>
      <c r="E171" s="15">
        <v>0</v>
      </c>
      <c r="F171" s="15" t="e">
        <f t="shared" si="12"/>
        <v>#DIV/0!</v>
      </c>
      <c r="G171" s="40">
        <f t="shared" si="13"/>
        <v>0</v>
      </c>
      <c r="H171" s="17"/>
      <c r="I171" s="40">
        <f t="shared" si="14"/>
        <v>0</v>
      </c>
      <c r="J171" s="206"/>
    </row>
    <row r="172" spans="1:10" ht="14.25">
      <c r="A172" s="53" t="s">
        <v>264</v>
      </c>
      <c r="B172" s="32" t="s">
        <v>763</v>
      </c>
      <c r="C172" s="13" t="s">
        <v>18</v>
      </c>
      <c r="D172" s="14">
        <v>0</v>
      </c>
      <c r="E172" s="15">
        <v>0</v>
      </c>
      <c r="F172" s="15" t="e">
        <f t="shared" si="12"/>
        <v>#DIV/0!</v>
      </c>
      <c r="G172" s="40">
        <f t="shared" si="13"/>
        <v>0</v>
      </c>
      <c r="H172" s="17"/>
      <c r="I172" s="40">
        <f t="shared" si="14"/>
        <v>0</v>
      </c>
      <c r="J172" s="206"/>
    </row>
    <row r="173" spans="1:10" s="11" customFormat="1" ht="14.25">
      <c r="A173" s="53" t="s">
        <v>266</v>
      </c>
      <c r="B173" s="32" t="s">
        <v>257</v>
      </c>
      <c r="C173" s="38" t="s">
        <v>18</v>
      </c>
      <c r="D173" s="14">
        <v>0</v>
      </c>
      <c r="E173" s="15">
        <v>0</v>
      </c>
      <c r="F173" s="15" t="e">
        <f t="shared" si="12"/>
        <v>#DIV/0!</v>
      </c>
      <c r="G173" s="40">
        <f t="shared" si="13"/>
        <v>0</v>
      </c>
      <c r="H173" s="17"/>
      <c r="I173" s="40">
        <f t="shared" si="14"/>
        <v>0</v>
      </c>
      <c r="J173" s="206"/>
    </row>
    <row r="174" spans="1:10" s="11" customFormat="1" ht="14.25">
      <c r="A174" s="53" t="s">
        <v>268</v>
      </c>
      <c r="B174" s="32" t="s">
        <v>764</v>
      </c>
      <c r="C174" s="38" t="s">
        <v>18</v>
      </c>
      <c r="D174" s="14">
        <v>0</v>
      </c>
      <c r="E174" s="15">
        <v>0</v>
      </c>
      <c r="F174" s="15" t="e">
        <f t="shared" si="12"/>
        <v>#DIV/0!</v>
      </c>
      <c r="G174" s="40">
        <f t="shared" si="13"/>
        <v>0</v>
      </c>
      <c r="H174" s="17"/>
      <c r="I174" s="40">
        <f t="shared" si="14"/>
        <v>0</v>
      </c>
      <c r="J174" s="206"/>
    </row>
    <row r="175" spans="1:10" ht="14.25">
      <c r="A175" s="53" t="s">
        <v>269</v>
      </c>
      <c r="B175" s="32" t="s">
        <v>765</v>
      </c>
      <c r="C175" s="38" t="s">
        <v>18</v>
      </c>
      <c r="D175" s="14">
        <v>0</v>
      </c>
      <c r="E175" s="15">
        <v>0</v>
      </c>
      <c r="F175" s="15" t="e">
        <f t="shared" si="12"/>
        <v>#DIV/0!</v>
      </c>
      <c r="G175" s="40">
        <f t="shared" si="13"/>
        <v>0</v>
      </c>
      <c r="H175" s="17"/>
      <c r="I175" s="40">
        <f t="shared" si="14"/>
        <v>0</v>
      </c>
      <c r="J175" s="206"/>
    </row>
    <row r="176" spans="1:10" ht="14.25" customHeight="1">
      <c r="A176" s="215"/>
      <c r="B176" s="216"/>
      <c r="C176" s="216"/>
      <c r="D176" s="216"/>
      <c r="E176" s="216"/>
      <c r="F176" s="217"/>
      <c r="G176" s="18">
        <f>SUM(G133:G175)</f>
        <v>0</v>
      </c>
      <c r="H176" s="31" t="s">
        <v>121</v>
      </c>
      <c r="I176" s="18">
        <f>SUM(I133:I175)</f>
        <v>0</v>
      </c>
      <c r="J176" s="18">
        <f>J133</f>
        <v>0</v>
      </c>
    </row>
    <row r="177" spans="1:10">
      <c r="A177" s="192" t="s">
        <v>259</v>
      </c>
      <c r="B177" s="193"/>
      <c r="C177" s="194"/>
      <c r="D177" s="221"/>
      <c r="E177" s="222"/>
      <c r="F177" s="222"/>
      <c r="G177" s="222"/>
      <c r="H177" s="222"/>
      <c r="I177" s="222"/>
      <c r="J177" s="223"/>
    </row>
    <row r="178" spans="1:10" ht="14.25">
      <c r="A178" s="13" t="s">
        <v>271</v>
      </c>
      <c r="B178" s="32" t="s">
        <v>261</v>
      </c>
      <c r="C178" s="13" t="s">
        <v>18</v>
      </c>
      <c r="D178" s="14">
        <v>0</v>
      </c>
      <c r="E178" s="15">
        <v>0</v>
      </c>
      <c r="F178" s="15" t="e">
        <f t="shared" ref="F178:F209" si="15">I178/D178</f>
        <v>#DIV/0!</v>
      </c>
      <c r="G178" s="16">
        <f t="shared" ref="G178:G209" si="16">D178*E178</f>
        <v>0</v>
      </c>
      <c r="H178" s="17"/>
      <c r="I178" s="16">
        <f t="shared" ref="I178:I209" si="17">(G178*H178%)+G178</f>
        <v>0</v>
      </c>
      <c r="J178" s="205">
        <f>G210/4.4536</f>
        <v>0</v>
      </c>
    </row>
    <row r="179" spans="1:10" ht="14.25">
      <c r="A179" s="53" t="s">
        <v>273</v>
      </c>
      <c r="B179" s="32" t="s">
        <v>263</v>
      </c>
      <c r="C179" s="13" t="s">
        <v>18</v>
      </c>
      <c r="D179" s="14">
        <v>0</v>
      </c>
      <c r="E179" s="15">
        <v>0</v>
      </c>
      <c r="F179" s="15" t="e">
        <f t="shared" si="15"/>
        <v>#DIV/0!</v>
      </c>
      <c r="G179" s="16">
        <f t="shared" si="16"/>
        <v>0</v>
      </c>
      <c r="H179" s="17"/>
      <c r="I179" s="16">
        <f t="shared" si="17"/>
        <v>0</v>
      </c>
      <c r="J179" s="206"/>
    </row>
    <row r="180" spans="1:10" ht="14.25">
      <c r="A180" s="53" t="s">
        <v>275</v>
      </c>
      <c r="B180" s="32" t="s">
        <v>265</v>
      </c>
      <c r="C180" s="13" t="s">
        <v>18</v>
      </c>
      <c r="D180" s="14">
        <v>0</v>
      </c>
      <c r="E180" s="15">
        <v>0</v>
      </c>
      <c r="F180" s="15" t="e">
        <f t="shared" si="15"/>
        <v>#DIV/0!</v>
      </c>
      <c r="G180" s="16">
        <f t="shared" si="16"/>
        <v>0</v>
      </c>
      <c r="H180" s="17"/>
      <c r="I180" s="16">
        <f t="shared" si="17"/>
        <v>0</v>
      </c>
      <c r="J180" s="206"/>
    </row>
    <row r="181" spans="1:10" ht="14.25">
      <c r="A181" s="53" t="s">
        <v>277</v>
      </c>
      <c r="B181" s="32" t="s">
        <v>267</v>
      </c>
      <c r="C181" s="13" t="s">
        <v>18</v>
      </c>
      <c r="D181" s="14">
        <v>0</v>
      </c>
      <c r="E181" s="15">
        <v>0</v>
      </c>
      <c r="F181" s="15" t="e">
        <f t="shared" si="15"/>
        <v>#DIV/0!</v>
      </c>
      <c r="G181" s="16">
        <f t="shared" si="16"/>
        <v>0</v>
      </c>
      <c r="H181" s="17"/>
      <c r="I181" s="16">
        <f t="shared" si="17"/>
        <v>0</v>
      </c>
      <c r="J181" s="206"/>
    </row>
    <row r="182" spans="1:10" ht="14.25">
      <c r="A182" s="53" t="s">
        <v>279</v>
      </c>
      <c r="B182" s="32" t="s">
        <v>895</v>
      </c>
      <c r="C182" s="13" t="s">
        <v>18</v>
      </c>
      <c r="D182" s="14">
        <v>0</v>
      </c>
      <c r="E182" s="15">
        <v>0</v>
      </c>
      <c r="F182" s="15" t="e">
        <f t="shared" si="15"/>
        <v>#DIV/0!</v>
      </c>
      <c r="G182" s="16">
        <f t="shared" si="16"/>
        <v>0</v>
      </c>
      <c r="H182" s="17"/>
      <c r="I182" s="16">
        <f t="shared" si="17"/>
        <v>0</v>
      </c>
      <c r="J182" s="206"/>
    </row>
    <row r="183" spans="1:10" ht="14.25">
      <c r="A183" s="53" t="s">
        <v>281</v>
      </c>
      <c r="B183" s="32" t="s">
        <v>270</v>
      </c>
      <c r="C183" s="13" t="s">
        <v>18</v>
      </c>
      <c r="D183" s="14">
        <v>0</v>
      </c>
      <c r="E183" s="15">
        <v>0</v>
      </c>
      <c r="F183" s="15" t="e">
        <f t="shared" si="15"/>
        <v>#DIV/0!</v>
      </c>
      <c r="G183" s="16">
        <f t="shared" si="16"/>
        <v>0</v>
      </c>
      <c r="H183" s="17"/>
      <c r="I183" s="16">
        <f t="shared" si="17"/>
        <v>0</v>
      </c>
      <c r="J183" s="206"/>
    </row>
    <row r="184" spans="1:10" ht="14.25">
      <c r="A184" s="53" t="s">
        <v>283</v>
      </c>
      <c r="B184" s="32" t="s">
        <v>272</v>
      </c>
      <c r="C184" s="13" t="s">
        <v>18</v>
      </c>
      <c r="D184" s="14">
        <v>0</v>
      </c>
      <c r="E184" s="15">
        <v>0</v>
      </c>
      <c r="F184" s="15" t="e">
        <f t="shared" si="15"/>
        <v>#DIV/0!</v>
      </c>
      <c r="G184" s="16">
        <f t="shared" si="16"/>
        <v>0</v>
      </c>
      <c r="H184" s="17"/>
      <c r="I184" s="16">
        <f t="shared" si="17"/>
        <v>0</v>
      </c>
      <c r="J184" s="206"/>
    </row>
    <row r="185" spans="1:10" ht="15">
      <c r="A185" s="53" t="s">
        <v>285</v>
      </c>
      <c r="B185" s="54" t="s">
        <v>274</v>
      </c>
      <c r="C185" s="13" t="s">
        <v>18</v>
      </c>
      <c r="D185" s="14">
        <v>0</v>
      </c>
      <c r="E185" s="15">
        <v>0</v>
      </c>
      <c r="F185" s="15" t="e">
        <f t="shared" si="15"/>
        <v>#DIV/0!</v>
      </c>
      <c r="G185" s="16">
        <f t="shared" si="16"/>
        <v>0</v>
      </c>
      <c r="H185" s="17"/>
      <c r="I185" s="16">
        <f t="shared" si="17"/>
        <v>0</v>
      </c>
      <c r="J185" s="206"/>
    </row>
    <row r="186" spans="1:10" ht="15">
      <c r="A186" s="53" t="s">
        <v>287</v>
      </c>
      <c r="B186" s="54" t="s">
        <v>276</v>
      </c>
      <c r="C186" s="13" t="s">
        <v>18</v>
      </c>
      <c r="D186" s="14">
        <v>0</v>
      </c>
      <c r="E186" s="15">
        <v>0</v>
      </c>
      <c r="F186" s="15" t="e">
        <f t="shared" si="15"/>
        <v>#DIV/0!</v>
      </c>
      <c r="G186" s="16">
        <f t="shared" si="16"/>
        <v>0</v>
      </c>
      <c r="H186" s="17"/>
      <c r="I186" s="16">
        <f t="shared" si="17"/>
        <v>0</v>
      </c>
      <c r="J186" s="206"/>
    </row>
    <row r="187" spans="1:10" ht="15">
      <c r="A187" s="53" t="s">
        <v>289</v>
      </c>
      <c r="B187" s="51" t="s">
        <v>278</v>
      </c>
      <c r="C187" s="13" t="s">
        <v>18</v>
      </c>
      <c r="D187" s="14">
        <v>0</v>
      </c>
      <c r="E187" s="15">
        <v>0</v>
      </c>
      <c r="F187" s="15" t="e">
        <f t="shared" si="15"/>
        <v>#DIV/0!</v>
      </c>
      <c r="G187" s="16">
        <f t="shared" si="16"/>
        <v>0</v>
      </c>
      <c r="H187" s="17"/>
      <c r="I187" s="16">
        <f t="shared" si="17"/>
        <v>0</v>
      </c>
      <c r="J187" s="206"/>
    </row>
    <row r="188" spans="1:10" ht="15">
      <c r="A188" s="53" t="s">
        <v>291</v>
      </c>
      <c r="B188" s="51" t="s">
        <v>280</v>
      </c>
      <c r="C188" s="13" t="s">
        <v>18</v>
      </c>
      <c r="D188" s="14">
        <v>0</v>
      </c>
      <c r="E188" s="15">
        <v>0</v>
      </c>
      <c r="F188" s="15" t="e">
        <f t="shared" si="15"/>
        <v>#DIV/0!</v>
      </c>
      <c r="G188" s="16">
        <f t="shared" si="16"/>
        <v>0</v>
      </c>
      <c r="H188" s="17"/>
      <c r="I188" s="16">
        <f t="shared" si="17"/>
        <v>0</v>
      </c>
      <c r="J188" s="206"/>
    </row>
    <row r="189" spans="1:10" ht="15">
      <c r="A189" s="53" t="s">
        <v>293</v>
      </c>
      <c r="B189" s="51" t="s">
        <v>282</v>
      </c>
      <c r="C189" s="13" t="s">
        <v>18</v>
      </c>
      <c r="D189" s="14">
        <v>0</v>
      </c>
      <c r="E189" s="15">
        <v>0</v>
      </c>
      <c r="F189" s="15" t="e">
        <f t="shared" si="15"/>
        <v>#DIV/0!</v>
      </c>
      <c r="G189" s="16">
        <f t="shared" si="16"/>
        <v>0</v>
      </c>
      <c r="H189" s="17"/>
      <c r="I189" s="16">
        <f t="shared" si="17"/>
        <v>0</v>
      </c>
      <c r="J189" s="206"/>
    </row>
    <row r="190" spans="1:10" ht="15">
      <c r="A190" s="53" t="s">
        <v>295</v>
      </c>
      <c r="B190" s="51" t="s">
        <v>284</v>
      </c>
      <c r="C190" s="13" t="s">
        <v>18</v>
      </c>
      <c r="D190" s="14">
        <v>0</v>
      </c>
      <c r="E190" s="15">
        <v>0</v>
      </c>
      <c r="F190" s="15" t="e">
        <f t="shared" si="15"/>
        <v>#DIV/0!</v>
      </c>
      <c r="G190" s="16">
        <f t="shared" si="16"/>
        <v>0</v>
      </c>
      <c r="H190" s="17"/>
      <c r="I190" s="16">
        <f t="shared" si="17"/>
        <v>0</v>
      </c>
      <c r="J190" s="206"/>
    </row>
    <row r="191" spans="1:10" ht="15">
      <c r="A191" s="53" t="s">
        <v>297</v>
      </c>
      <c r="B191" s="51" t="s">
        <v>286</v>
      </c>
      <c r="C191" s="13" t="s">
        <v>18</v>
      </c>
      <c r="D191" s="14">
        <v>0</v>
      </c>
      <c r="E191" s="15">
        <v>0</v>
      </c>
      <c r="F191" s="15" t="e">
        <f t="shared" si="15"/>
        <v>#DIV/0!</v>
      </c>
      <c r="G191" s="16">
        <f t="shared" si="16"/>
        <v>0</v>
      </c>
      <c r="H191" s="17"/>
      <c r="I191" s="16">
        <f t="shared" si="17"/>
        <v>0</v>
      </c>
      <c r="J191" s="206"/>
    </row>
    <row r="192" spans="1:10" ht="15">
      <c r="A192" s="53" t="s">
        <v>299</v>
      </c>
      <c r="B192" s="51" t="s">
        <v>288</v>
      </c>
      <c r="C192" s="13" t="s">
        <v>18</v>
      </c>
      <c r="D192" s="14">
        <v>0</v>
      </c>
      <c r="E192" s="15">
        <v>0</v>
      </c>
      <c r="F192" s="15" t="e">
        <f t="shared" si="15"/>
        <v>#DIV/0!</v>
      </c>
      <c r="G192" s="16">
        <f t="shared" si="16"/>
        <v>0</v>
      </c>
      <c r="H192" s="17"/>
      <c r="I192" s="16">
        <f t="shared" si="17"/>
        <v>0</v>
      </c>
      <c r="J192" s="206"/>
    </row>
    <row r="193" spans="1:10" ht="15">
      <c r="A193" s="53" t="s">
        <v>301</v>
      </c>
      <c r="B193" s="51" t="s">
        <v>290</v>
      </c>
      <c r="C193" s="13" t="s">
        <v>18</v>
      </c>
      <c r="D193" s="14">
        <v>0</v>
      </c>
      <c r="E193" s="15">
        <v>0</v>
      </c>
      <c r="F193" s="15" t="e">
        <f t="shared" si="15"/>
        <v>#DIV/0!</v>
      </c>
      <c r="G193" s="16">
        <f t="shared" si="16"/>
        <v>0</v>
      </c>
      <c r="H193" s="17"/>
      <c r="I193" s="16">
        <f t="shared" si="17"/>
        <v>0</v>
      </c>
      <c r="J193" s="206"/>
    </row>
    <row r="194" spans="1:10" ht="15">
      <c r="A194" s="53" t="s">
        <v>303</v>
      </c>
      <c r="B194" s="51" t="s">
        <v>292</v>
      </c>
      <c r="C194" s="13" t="s">
        <v>18</v>
      </c>
      <c r="D194" s="14">
        <v>0</v>
      </c>
      <c r="E194" s="15">
        <v>0</v>
      </c>
      <c r="F194" s="15" t="e">
        <f t="shared" si="15"/>
        <v>#DIV/0!</v>
      </c>
      <c r="G194" s="16">
        <f t="shared" si="16"/>
        <v>0</v>
      </c>
      <c r="H194" s="17"/>
      <c r="I194" s="16">
        <f t="shared" si="17"/>
        <v>0</v>
      </c>
      <c r="J194" s="206"/>
    </row>
    <row r="195" spans="1:10" ht="15">
      <c r="A195" s="53" t="s">
        <v>304</v>
      </c>
      <c r="B195" s="51" t="s">
        <v>294</v>
      </c>
      <c r="C195" s="13" t="s">
        <v>18</v>
      </c>
      <c r="D195" s="14">
        <v>0</v>
      </c>
      <c r="E195" s="15">
        <v>0</v>
      </c>
      <c r="F195" s="15" t="e">
        <f t="shared" si="15"/>
        <v>#DIV/0!</v>
      </c>
      <c r="G195" s="16">
        <f t="shared" si="16"/>
        <v>0</v>
      </c>
      <c r="H195" s="17"/>
      <c r="I195" s="16">
        <f t="shared" si="17"/>
        <v>0</v>
      </c>
      <c r="J195" s="206"/>
    </row>
    <row r="196" spans="1:10" ht="14.25">
      <c r="A196" s="53" t="s">
        <v>305</v>
      </c>
      <c r="B196" s="32" t="s">
        <v>296</v>
      </c>
      <c r="C196" s="13" t="s">
        <v>18</v>
      </c>
      <c r="D196" s="14">
        <v>0</v>
      </c>
      <c r="E196" s="15">
        <v>0</v>
      </c>
      <c r="F196" s="15" t="e">
        <f t="shared" si="15"/>
        <v>#DIV/0!</v>
      </c>
      <c r="G196" s="16">
        <f t="shared" si="16"/>
        <v>0</v>
      </c>
      <c r="H196" s="17"/>
      <c r="I196" s="16">
        <f t="shared" si="17"/>
        <v>0</v>
      </c>
      <c r="J196" s="206"/>
    </row>
    <row r="197" spans="1:10" ht="14.25">
      <c r="A197" s="53" t="s">
        <v>307</v>
      </c>
      <c r="B197" s="32" t="s">
        <v>298</v>
      </c>
      <c r="C197" s="13" t="s">
        <v>18</v>
      </c>
      <c r="D197" s="14">
        <v>0</v>
      </c>
      <c r="E197" s="15">
        <v>0</v>
      </c>
      <c r="F197" s="15" t="e">
        <f t="shared" si="15"/>
        <v>#DIV/0!</v>
      </c>
      <c r="G197" s="16">
        <f t="shared" si="16"/>
        <v>0</v>
      </c>
      <c r="H197" s="17"/>
      <c r="I197" s="16">
        <f t="shared" si="17"/>
        <v>0</v>
      </c>
      <c r="J197" s="206"/>
    </row>
    <row r="198" spans="1:10" ht="14.25">
      <c r="A198" s="53" t="s">
        <v>309</v>
      </c>
      <c r="B198" s="32" t="s">
        <v>300</v>
      </c>
      <c r="C198" s="13" t="s">
        <v>18</v>
      </c>
      <c r="D198" s="14">
        <v>0</v>
      </c>
      <c r="E198" s="15">
        <v>0</v>
      </c>
      <c r="F198" s="15" t="e">
        <f t="shared" si="15"/>
        <v>#DIV/0!</v>
      </c>
      <c r="G198" s="16">
        <f t="shared" si="16"/>
        <v>0</v>
      </c>
      <c r="H198" s="17"/>
      <c r="I198" s="16">
        <f t="shared" si="17"/>
        <v>0</v>
      </c>
      <c r="J198" s="206"/>
    </row>
    <row r="199" spans="1:10" ht="15">
      <c r="A199" s="53" t="s">
        <v>311</v>
      </c>
      <c r="B199" s="51" t="s">
        <v>302</v>
      </c>
      <c r="C199" s="13" t="s">
        <v>18</v>
      </c>
      <c r="D199" s="14">
        <v>0</v>
      </c>
      <c r="E199" s="15">
        <v>0</v>
      </c>
      <c r="F199" s="15" t="e">
        <f t="shared" si="15"/>
        <v>#DIV/0!</v>
      </c>
      <c r="G199" s="16">
        <f t="shared" si="16"/>
        <v>0</v>
      </c>
      <c r="H199" s="17"/>
      <c r="I199" s="16">
        <f t="shared" si="17"/>
        <v>0</v>
      </c>
      <c r="J199" s="206"/>
    </row>
    <row r="200" spans="1:10" ht="15">
      <c r="A200" s="53" t="s">
        <v>313</v>
      </c>
      <c r="B200" s="51" t="s">
        <v>767</v>
      </c>
      <c r="C200" s="13" t="s">
        <v>18</v>
      </c>
      <c r="D200" s="14">
        <v>0</v>
      </c>
      <c r="E200" s="15">
        <v>0</v>
      </c>
      <c r="F200" s="15" t="e">
        <f t="shared" si="15"/>
        <v>#DIV/0!</v>
      </c>
      <c r="G200" s="16">
        <f t="shared" si="16"/>
        <v>0</v>
      </c>
      <c r="H200" s="17"/>
      <c r="I200" s="16">
        <f t="shared" si="17"/>
        <v>0</v>
      </c>
      <c r="J200" s="206"/>
    </row>
    <row r="201" spans="1:10" ht="15">
      <c r="A201" s="53" t="s">
        <v>315</v>
      </c>
      <c r="B201" s="51" t="s">
        <v>306</v>
      </c>
      <c r="C201" s="13" t="s">
        <v>18</v>
      </c>
      <c r="D201" s="14">
        <v>0</v>
      </c>
      <c r="E201" s="15">
        <v>0</v>
      </c>
      <c r="F201" s="15" t="e">
        <f t="shared" si="15"/>
        <v>#DIV/0!</v>
      </c>
      <c r="G201" s="16">
        <f t="shared" si="16"/>
        <v>0</v>
      </c>
      <c r="H201" s="17"/>
      <c r="I201" s="16">
        <f t="shared" si="17"/>
        <v>0</v>
      </c>
      <c r="J201" s="206"/>
    </row>
    <row r="202" spans="1:10" ht="15">
      <c r="A202" s="53" t="s">
        <v>317</v>
      </c>
      <c r="B202" s="51" t="s">
        <v>308</v>
      </c>
      <c r="C202" s="13" t="s">
        <v>18</v>
      </c>
      <c r="D202" s="14">
        <v>0</v>
      </c>
      <c r="E202" s="15">
        <v>0</v>
      </c>
      <c r="F202" s="15" t="e">
        <f t="shared" si="15"/>
        <v>#DIV/0!</v>
      </c>
      <c r="G202" s="16">
        <f t="shared" si="16"/>
        <v>0</v>
      </c>
      <c r="H202" s="17"/>
      <c r="I202" s="16">
        <f t="shared" si="17"/>
        <v>0</v>
      </c>
      <c r="J202" s="206"/>
    </row>
    <row r="203" spans="1:10" ht="15">
      <c r="A203" s="53" t="s">
        <v>319</v>
      </c>
      <c r="B203" s="51" t="s">
        <v>310</v>
      </c>
      <c r="C203" s="13" t="s">
        <v>18</v>
      </c>
      <c r="D203" s="14">
        <v>0</v>
      </c>
      <c r="E203" s="15">
        <v>0</v>
      </c>
      <c r="F203" s="15" t="e">
        <f t="shared" si="15"/>
        <v>#DIV/0!</v>
      </c>
      <c r="G203" s="16">
        <f t="shared" si="16"/>
        <v>0</v>
      </c>
      <c r="H203" s="17"/>
      <c r="I203" s="16">
        <f t="shared" si="17"/>
        <v>0</v>
      </c>
      <c r="J203" s="206"/>
    </row>
    <row r="204" spans="1:10" ht="15">
      <c r="A204" s="53" t="s">
        <v>321</v>
      </c>
      <c r="B204" s="51" t="s">
        <v>312</v>
      </c>
      <c r="C204" s="13" t="s">
        <v>18</v>
      </c>
      <c r="D204" s="14">
        <v>0</v>
      </c>
      <c r="E204" s="15">
        <v>0</v>
      </c>
      <c r="F204" s="15" t="e">
        <f t="shared" si="15"/>
        <v>#DIV/0!</v>
      </c>
      <c r="G204" s="16">
        <f t="shared" si="16"/>
        <v>0</v>
      </c>
      <c r="H204" s="17"/>
      <c r="I204" s="16">
        <f t="shared" si="17"/>
        <v>0</v>
      </c>
      <c r="J204" s="206"/>
    </row>
    <row r="205" spans="1:10" ht="14.25">
      <c r="A205" s="53" t="s">
        <v>323</v>
      </c>
      <c r="B205" s="32" t="s">
        <v>322</v>
      </c>
      <c r="C205" s="13" t="s">
        <v>18</v>
      </c>
      <c r="D205" s="14">
        <v>0</v>
      </c>
      <c r="E205" s="15">
        <v>0</v>
      </c>
      <c r="F205" s="15" t="e">
        <f t="shared" si="15"/>
        <v>#DIV/0!</v>
      </c>
      <c r="G205" s="16">
        <f t="shared" si="16"/>
        <v>0</v>
      </c>
      <c r="H205" s="17"/>
      <c r="I205" s="16">
        <f t="shared" si="17"/>
        <v>0</v>
      </c>
      <c r="J205" s="206"/>
    </row>
    <row r="206" spans="1:10" ht="14.25">
      <c r="A206" s="53" t="s">
        <v>325</v>
      </c>
      <c r="B206" s="32" t="s">
        <v>314</v>
      </c>
      <c r="C206" s="13" t="s">
        <v>18</v>
      </c>
      <c r="D206" s="14">
        <v>0</v>
      </c>
      <c r="E206" s="15">
        <v>0</v>
      </c>
      <c r="F206" s="15" t="e">
        <f t="shared" si="15"/>
        <v>#DIV/0!</v>
      </c>
      <c r="G206" s="16">
        <f t="shared" si="16"/>
        <v>0</v>
      </c>
      <c r="H206" s="17"/>
      <c r="I206" s="16">
        <f t="shared" si="17"/>
        <v>0</v>
      </c>
      <c r="J206" s="206"/>
    </row>
    <row r="207" spans="1:10" ht="14.25">
      <c r="A207" s="53" t="s">
        <v>327</v>
      </c>
      <c r="B207" s="32" t="s">
        <v>316</v>
      </c>
      <c r="C207" s="13" t="s">
        <v>18</v>
      </c>
      <c r="D207" s="14">
        <v>0</v>
      </c>
      <c r="E207" s="15">
        <v>0</v>
      </c>
      <c r="F207" s="15" t="e">
        <f t="shared" si="15"/>
        <v>#DIV/0!</v>
      </c>
      <c r="G207" s="16">
        <f t="shared" si="16"/>
        <v>0</v>
      </c>
      <c r="H207" s="17"/>
      <c r="I207" s="16">
        <f t="shared" si="17"/>
        <v>0</v>
      </c>
      <c r="J207" s="206"/>
    </row>
    <row r="208" spans="1:10" ht="14.25">
      <c r="A208" s="53" t="s">
        <v>329</v>
      </c>
      <c r="B208" s="32" t="s">
        <v>318</v>
      </c>
      <c r="C208" s="13" t="s">
        <v>18</v>
      </c>
      <c r="D208" s="14">
        <v>0</v>
      </c>
      <c r="E208" s="15">
        <v>0</v>
      </c>
      <c r="F208" s="15" t="e">
        <f t="shared" si="15"/>
        <v>#DIV/0!</v>
      </c>
      <c r="G208" s="16">
        <f t="shared" si="16"/>
        <v>0</v>
      </c>
      <c r="H208" s="17"/>
      <c r="I208" s="16">
        <f t="shared" si="17"/>
        <v>0</v>
      </c>
      <c r="J208" s="206"/>
    </row>
    <row r="209" spans="1:10" ht="14.25">
      <c r="A209" s="53" t="s">
        <v>331</v>
      </c>
      <c r="B209" s="32" t="s">
        <v>320</v>
      </c>
      <c r="C209" s="13" t="s">
        <v>18</v>
      </c>
      <c r="D209" s="14">
        <v>0</v>
      </c>
      <c r="E209" s="15">
        <v>0</v>
      </c>
      <c r="F209" s="15" t="e">
        <f t="shared" si="15"/>
        <v>#DIV/0!</v>
      </c>
      <c r="G209" s="16">
        <f t="shared" si="16"/>
        <v>0</v>
      </c>
      <c r="H209" s="17"/>
      <c r="I209" s="16">
        <f t="shared" si="17"/>
        <v>0</v>
      </c>
      <c r="J209" s="206"/>
    </row>
    <row r="210" spans="1:10">
      <c r="A210" s="198"/>
      <c r="B210" s="199"/>
      <c r="C210" s="199"/>
      <c r="D210" s="199"/>
      <c r="E210" s="199"/>
      <c r="F210" s="200"/>
      <c r="G210" s="18">
        <f>SUM(G178:G209)</f>
        <v>0</v>
      </c>
      <c r="H210" s="21"/>
      <c r="I210" s="18">
        <f>SUM(I178:I209)</f>
        <v>0</v>
      </c>
      <c r="J210" s="18">
        <f>J178</f>
        <v>0</v>
      </c>
    </row>
    <row r="211" spans="1:10">
      <c r="A211" s="192" t="s">
        <v>324</v>
      </c>
      <c r="B211" s="193"/>
      <c r="C211" s="194"/>
      <c r="D211" s="224"/>
      <c r="E211" s="225"/>
      <c r="F211" s="225"/>
      <c r="G211" s="225"/>
      <c r="H211" s="225"/>
      <c r="I211" s="225"/>
      <c r="J211" s="226"/>
    </row>
    <row r="212" spans="1:10" ht="15">
      <c r="A212" s="13" t="s">
        <v>333</v>
      </c>
      <c r="B212" s="55" t="s">
        <v>326</v>
      </c>
      <c r="C212" s="13" t="s">
        <v>18</v>
      </c>
      <c r="D212" s="14">
        <v>0</v>
      </c>
      <c r="E212" s="15">
        <v>0</v>
      </c>
      <c r="F212" s="20" t="e">
        <f t="shared" ref="F212:F226" si="18">I212/D212</f>
        <v>#DIV/0!</v>
      </c>
      <c r="G212" s="16">
        <f t="shared" ref="G212:G226" si="19">D212*E212</f>
        <v>0</v>
      </c>
      <c r="H212" s="17"/>
      <c r="I212" s="16">
        <f t="shared" ref="I212:I226" si="20">(G212*H212%)+G212</f>
        <v>0</v>
      </c>
      <c r="J212" s="205">
        <f>G227/4.4536</f>
        <v>0</v>
      </c>
    </row>
    <row r="213" spans="1:10" ht="15">
      <c r="A213" s="53" t="s">
        <v>335</v>
      </c>
      <c r="B213" s="55" t="s">
        <v>328</v>
      </c>
      <c r="C213" s="38" t="s">
        <v>18</v>
      </c>
      <c r="D213" s="14">
        <v>0</v>
      </c>
      <c r="E213" s="15">
        <v>0</v>
      </c>
      <c r="F213" s="20" t="e">
        <f t="shared" si="18"/>
        <v>#DIV/0!</v>
      </c>
      <c r="G213" s="40">
        <f t="shared" si="19"/>
        <v>0</v>
      </c>
      <c r="H213" s="17"/>
      <c r="I213" s="40">
        <f t="shared" si="20"/>
        <v>0</v>
      </c>
      <c r="J213" s="206"/>
    </row>
    <row r="214" spans="1:10" ht="14.25">
      <c r="A214" s="53" t="s">
        <v>337</v>
      </c>
      <c r="B214" s="66" t="s">
        <v>330</v>
      </c>
      <c r="C214" s="38" t="s">
        <v>18</v>
      </c>
      <c r="D214" s="14">
        <v>0</v>
      </c>
      <c r="E214" s="15">
        <v>0</v>
      </c>
      <c r="F214" s="20" t="e">
        <f t="shared" si="18"/>
        <v>#DIV/0!</v>
      </c>
      <c r="G214" s="40">
        <f t="shared" si="19"/>
        <v>0</v>
      </c>
      <c r="H214" s="17"/>
      <c r="I214" s="40">
        <f t="shared" si="20"/>
        <v>0</v>
      </c>
      <c r="J214" s="206"/>
    </row>
    <row r="215" spans="1:10" ht="15">
      <c r="A215" s="53" t="s">
        <v>339</v>
      </c>
      <c r="B215" s="51" t="s">
        <v>332</v>
      </c>
      <c r="C215" s="38" t="s">
        <v>18</v>
      </c>
      <c r="D215" s="14">
        <v>0</v>
      </c>
      <c r="E215" s="15">
        <v>0</v>
      </c>
      <c r="F215" s="20" t="e">
        <f t="shared" si="18"/>
        <v>#DIV/0!</v>
      </c>
      <c r="G215" s="40">
        <f t="shared" si="19"/>
        <v>0</v>
      </c>
      <c r="H215" s="17"/>
      <c r="I215" s="40">
        <f t="shared" si="20"/>
        <v>0</v>
      </c>
      <c r="J215" s="206"/>
    </row>
    <row r="216" spans="1:10" ht="15">
      <c r="A216" s="53" t="s">
        <v>341</v>
      </c>
      <c r="B216" s="51" t="s">
        <v>334</v>
      </c>
      <c r="C216" s="38" t="s">
        <v>18</v>
      </c>
      <c r="D216" s="14">
        <v>0</v>
      </c>
      <c r="E216" s="15">
        <v>0</v>
      </c>
      <c r="F216" s="20" t="e">
        <f t="shared" si="18"/>
        <v>#DIV/0!</v>
      </c>
      <c r="G216" s="40">
        <f t="shared" si="19"/>
        <v>0</v>
      </c>
      <c r="H216" s="17"/>
      <c r="I216" s="40">
        <f t="shared" si="20"/>
        <v>0</v>
      </c>
      <c r="J216" s="206"/>
    </row>
    <row r="217" spans="1:10" ht="14.25">
      <c r="A217" s="53" t="s">
        <v>342</v>
      </c>
      <c r="B217" s="32" t="s">
        <v>768</v>
      </c>
      <c r="C217" s="38" t="s">
        <v>18</v>
      </c>
      <c r="D217" s="14">
        <v>0</v>
      </c>
      <c r="E217" s="15">
        <v>0</v>
      </c>
      <c r="F217" s="20" t="e">
        <f t="shared" si="18"/>
        <v>#DIV/0!</v>
      </c>
      <c r="G217" s="40">
        <f t="shared" si="19"/>
        <v>0</v>
      </c>
      <c r="H217" s="17"/>
      <c r="I217" s="40">
        <f t="shared" si="20"/>
        <v>0</v>
      </c>
      <c r="J217" s="206"/>
    </row>
    <row r="218" spans="1:10" ht="14.25">
      <c r="A218" s="53" t="s">
        <v>344</v>
      </c>
      <c r="B218" s="32" t="s">
        <v>336</v>
      </c>
      <c r="C218" s="38" t="s">
        <v>18</v>
      </c>
      <c r="D218" s="14">
        <v>0</v>
      </c>
      <c r="E218" s="15">
        <v>0</v>
      </c>
      <c r="F218" s="20" t="e">
        <f t="shared" si="18"/>
        <v>#DIV/0!</v>
      </c>
      <c r="G218" s="40">
        <f t="shared" si="19"/>
        <v>0</v>
      </c>
      <c r="H218" s="17"/>
      <c r="I218" s="40">
        <f t="shared" si="20"/>
        <v>0</v>
      </c>
      <c r="J218" s="206"/>
    </row>
    <row r="219" spans="1:10" ht="14.25">
      <c r="A219" s="53" t="s">
        <v>345</v>
      </c>
      <c r="B219" s="32" t="s">
        <v>338</v>
      </c>
      <c r="C219" s="38" t="s">
        <v>18</v>
      </c>
      <c r="D219" s="14">
        <v>0</v>
      </c>
      <c r="E219" s="15">
        <v>0</v>
      </c>
      <c r="F219" s="20" t="e">
        <f t="shared" si="18"/>
        <v>#DIV/0!</v>
      </c>
      <c r="G219" s="40">
        <f t="shared" si="19"/>
        <v>0</v>
      </c>
      <c r="H219" s="17"/>
      <c r="I219" s="40">
        <f t="shared" si="20"/>
        <v>0</v>
      </c>
      <c r="J219" s="206"/>
    </row>
    <row r="220" spans="1:10" ht="14.25">
      <c r="A220" s="53" t="s">
        <v>347</v>
      </c>
      <c r="B220" s="32" t="s">
        <v>769</v>
      </c>
      <c r="C220" s="38" t="s">
        <v>18</v>
      </c>
      <c r="D220" s="14">
        <v>0</v>
      </c>
      <c r="E220" s="15">
        <v>0</v>
      </c>
      <c r="F220" s="20" t="e">
        <f t="shared" si="18"/>
        <v>#DIV/0!</v>
      </c>
      <c r="G220" s="40">
        <f t="shared" si="19"/>
        <v>0</v>
      </c>
      <c r="H220" s="17"/>
      <c r="I220" s="40">
        <f t="shared" si="20"/>
        <v>0</v>
      </c>
      <c r="J220" s="206"/>
    </row>
    <row r="221" spans="1:10" ht="14.25">
      <c r="A221" s="53" t="s">
        <v>351</v>
      </c>
      <c r="B221" s="32" t="s">
        <v>340</v>
      </c>
      <c r="C221" s="38" t="s">
        <v>18</v>
      </c>
      <c r="D221" s="14">
        <v>0</v>
      </c>
      <c r="E221" s="15">
        <v>0</v>
      </c>
      <c r="F221" s="20" t="e">
        <f t="shared" si="18"/>
        <v>#DIV/0!</v>
      </c>
      <c r="G221" s="40">
        <f t="shared" si="19"/>
        <v>0</v>
      </c>
      <c r="H221" s="17"/>
      <c r="I221" s="40">
        <f t="shared" si="20"/>
        <v>0</v>
      </c>
      <c r="J221" s="206"/>
    </row>
    <row r="222" spans="1:10" ht="14.25">
      <c r="A222" s="53" t="s">
        <v>353</v>
      </c>
      <c r="B222" s="32" t="s">
        <v>770</v>
      </c>
      <c r="C222" s="38" t="s">
        <v>18</v>
      </c>
      <c r="D222" s="14">
        <v>0</v>
      </c>
      <c r="E222" s="15">
        <v>0</v>
      </c>
      <c r="F222" s="20" t="e">
        <f t="shared" si="18"/>
        <v>#DIV/0!</v>
      </c>
      <c r="G222" s="40">
        <f t="shared" si="19"/>
        <v>0</v>
      </c>
      <c r="H222" s="17"/>
      <c r="I222" s="40">
        <f t="shared" si="20"/>
        <v>0</v>
      </c>
      <c r="J222" s="206"/>
    </row>
    <row r="223" spans="1:10" ht="14.25">
      <c r="A223" s="53" t="s">
        <v>354</v>
      </c>
      <c r="B223" s="32" t="s">
        <v>343</v>
      </c>
      <c r="C223" s="38" t="s">
        <v>18</v>
      </c>
      <c r="D223" s="14">
        <v>0</v>
      </c>
      <c r="E223" s="15">
        <v>0</v>
      </c>
      <c r="F223" s="20" t="e">
        <f t="shared" si="18"/>
        <v>#DIV/0!</v>
      </c>
      <c r="G223" s="40">
        <f t="shared" si="19"/>
        <v>0</v>
      </c>
      <c r="H223" s="17"/>
      <c r="I223" s="40">
        <f t="shared" si="20"/>
        <v>0</v>
      </c>
      <c r="J223" s="206"/>
    </row>
    <row r="224" spans="1:10" s="11" customFormat="1" ht="14.25">
      <c r="A224" s="53" t="s">
        <v>356</v>
      </c>
      <c r="B224" s="32" t="s">
        <v>346</v>
      </c>
      <c r="C224" s="38" t="s">
        <v>18</v>
      </c>
      <c r="D224" s="14">
        <v>0</v>
      </c>
      <c r="E224" s="15">
        <v>0</v>
      </c>
      <c r="F224" s="20" t="e">
        <f t="shared" si="18"/>
        <v>#DIV/0!</v>
      </c>
      <c r="G224" s="40">
        <f t="shared" si="19"/>
        <v>0</v>
      </c>
      <c r="H224" s="17"/>
      <c r="I224" s="40">
        <f t="shared" si="20"/>
        <v>0</v>
      </c>
      <c r="J224" s="206"/>
    </row>
    <row r="225" spans="1:10" s="11" customFormat="1" ht="14.25">
      <c r="A225" s="53" t="s">
        <v>357</v>
      </c>
      <c r="B225" s="32" t="s">
        <v>771</v>
      </c>
      <c r="C225" s="38" t="s">
        <v>18</v>
      </c>
      <c r="D225" s="14">
        <v>0</v>
      </c>
      <c r="E225" s="15">
        <v>0</v>
      </c>
      <c r="F225" s="20" t="e">
        <f t="shared" si="18"/>
        <v>#DIV/0!</v>
      </c>
      <c r="G225" s="40">
        <f t="shared" si="19"/>
        <v>0</v>
      </c>
      <c r="H225" s="17"/>
      <c r="I225" s="40">
        <f t="shared" si="20"/>
        <v>0</v>
      </c>
      <c r="J225" s="206"/>
    </row>
    <row r="226" spans="1:10" ht="14.25">
      <c r="A226" s="53" t="s">
        <v>359</v>
      </c>
      <c r="B226" s="32" t="s">
        <v>348</v>
      </c>
      <c r="C226" s="38" t="s">
        <v>18</v>
      </c>
      <c r="D226" s="14">
        <v>0</v>
      </c>
      <c r="E226" s="15">
        <v>0</v>
      </c>
      <c r="F226" s="20" t="e">
        <f t="shared" si="18"/>
        <v>#DIV/0!</v>
      </c>
      <c r="G226" s="40">
        <f t="shared" si="19"/>
        <v>0</v>
      </c>
      <c r="H226" s="17"/>
      <c r="I226" s="40">
        <f t="shared" si="20"/>
        <v>0</v>
      </c>
      <c r="J226" s="207"/>
    </row>
    <row r="227" spans="1:10">
      <c r="A227" s="198"/>
      <c r="B227" s="199"/>
      <c r="C227" s="199"/>
      <c r="D227" s="199"/>
      <c r="E227" s="199"/>
      <c r="F227" s="200"/>
      <c r="G227" s="18">
        <f>SUM(G212:G226)</f>
        <v>0</v>
      </c>
      <c r="H227" s="21" t="s">
        <v>121</v>
      </c>
      <c r="I227" s="18">
        <f>SUM(I212:I226)</f>
        <v>0</v>
      </c>
      <c r="J227" s="18">
        <f>J212</f>
        <v>0</v>
      </c>
    </row>
    <row r="228" spans="1:10">
      <c r="A228" s="192" t="s">
        <v>349</v>
      </c>
      <c r="B228" s="193"/>
      <c r="C228" s="194"/>
      <c r="D228" s="192"/>
      <c r="E228" s="193"/>
      <c r="F228" s="193"/>
      <c r="G228" s="193"/>
      <c r="H228" s="193"/>
      <c r="I228" s="193"/>
      <c r="J228" s="194"/>
    </row>
    <row r="229" spans="1:10" ht="14.25">
      <c r="A229" s="13" t="s">
        <v>361</v>
      </c>
      <c r="B229" s="50" t="s">
        <v>350</v>
      </c>
      <c r="C229" s="13" t="s">
        <v>18</v>
      </c>
      <c r="D229" s="14">
        <v>0</v>
      </c>
      <c r="E229" s="15">
        <v>0</v>
      </c>
      <c r="F229" s="15" t="e">
        <f t="shared" ref="F229:F239" si="21">I229/D229</f>
        <v>#DIV/0!</v>
      </c>
      <c r="G229" s="16">
        <f t="shared" ref="G229:G239" si="22">D229*E229</f>
        <v>0</v>
      </c>
      <c r="H229" s="17"/>
      <c r="I229" s="16">
        <f t="shared" ref="I229:I239" si="23">(G229*H229%)+G229</f>
        <v>0</v>
      </c>
      <c r="J229" s="218">
        <f>G240/4.4536</f>
        <v>0</v>
      </c>
    </row>
    <row r="230" spans="1:10" ht="14.25">
      <c r="A230" s="53" t="s">
        <v>363</v>
      </c>
      <c r="B230" s="50" t="s">
        <v>352</v>
      </c>
      <c r="C230" s="38" t="s">
        <v>18</v>
      </c>
      <c r="D230" s="14">
        <v>0</v>
      </c>
      <c r="E230" s="15">
        <v>0</v>
      </c>
      <c r="F230" s="15" t="e">
        <f t="shared" si="21"/>
        <v>#DIV/0!</v>
      </c>
      <c r="G230" s="40">
        <f t="shared" si="22"/>
        <v>0</v>
      </c>
      <c r="H230" s="17"/>
      <c r="I230" s="40">
        <f t="shared" si="23"/>
        <v>0</v>
      </c>
      <c r="J230" s="220"/>
    </row>
    <row r="231" spans="1:10" ht="15">
      <c r="A231" s="53" t="s">
        <v>364</v>
      </c>
      <c r="B231" s="51" t="s">
        <v>772</v>
      </c>
      <c r="C231" s="38" t="s">
        <v>18</v>
      </c>
      <c r="D231" s="14">
        <v>0</v>
      </c>
      <c r="E231" s="15">
        <v>0</v>
      </c>
      <c r="F231" s="15" t="e">
        <f t="shared" si="21"/>
        <v>#DIV/0!</v>
      </c>
      <c r="G231" s="40">
        <f t="shared" si="22"/>
        <v>0</v>
      </c>
      <c r="H231" s="17"/>
      <c r="I231" s="40">
        <f t="shared" si="23"/>
        <v>0</v>
      </c>
      <c r="J231" s="220"/>
    </row>
    <row r="232" spans="1:10" ht="14.25">
      <c r="A232" s="53" t="s">
        <v>367</v>
      </c>
      <c r="B232" s="50" t="s">
        <v>355</v>
      </c>
      <c r="C232" s="38" t="s">
        <v>18</v>
      </c>
      <c r="D232" s="14">
        <v>0</v>
      </c>
      <c r="E232" s="15">
        <v>0</v>
      </c>
      <c r="F232" s="15" t="e">
        <f t="shared" si="21"/>
        <v>#DIV/0!</v>
      </c>
      <c r="G232" s="40">
        <f t="shared" si="22"/>
        <v>0</v>
      </c>
      <c r="H232" s="17"/>
      <c r="I232" s="40">
        <f t="shared" si="23"/>
        <v>0</v>
      </c>
      <c r="J232" s="220"/>
    </row>
    <row r="233" spans="1:10" ht="14.25">
      <c r="A233" s="53" t="s">
        <v>369</v>
      </c>
      <c r="B233" s="50" t="s">
        <v>773</v>
      </c>
      <c r="C233" s="38" t="s">
        <v>18</v>
      </c>
      <c r="D233" s="14">
        <v>0</v>
      </c>
      <c r="E233" s="15">
        <v>0</v>
      </c>
      <c r="F233" s="15" t="e">
        <f t="shared" si="21"/>
        <v>#DIV/0!</v>
      </c>
      <c r="G233" s="40">
        <f t="shared" si="22"/>
        <v>0</v>
      </c>
      <c r="H233" s="17"/>
      <c r="I233" s="40">
        <f t="shared" si="23"/>
        <v>0</v>
      </c>
      <c r="J233" s="220"/>
    </row>
    <row r="234" spans="1:10" ht="14.25">
      <c r="A234" s="53" t="s">
        <v>371</v>
      </c>
      <c r="B234" s="50" t="s">
        <v>358</v>
      </c>
      <c r="C234" s="38" t="s">
        <v>18</v>
      </c>
      <c r="D234" s="14">
        <v>0</v>
      </c>
      <c r="E234" s="15">
        <v>0</v>
      </c>
      <c r="F234" s="15" t="e">
        <f t="shared" si="21"/>
        <v>#DIV/0!</v>
      </c>
      <c r="G234" s="40">
        <f t="shared" si="22"/>
        <v>0</v>
      </c>
      <c r="H234" s="17"/>
      <c r="I234" s="40">
        <f t="shared" si="23"/>
        <v>0</v>
      </c>
      <c r="J234" s="220"/>
    </row>
    <row r="235" spans="1:10" ht="15">
      <c r="A235" s="53" t="s">
        <v>373</v>
      </c>
      <c r="B235" s="51" t="s">
        <v>360</v>
      </c>
      <c r="C235" s="38" t="s">
        <v>18</v>
      </c>
      <c r="D235" s="14">
        <v>0</v>
      </c>
      <c r="E235" s="15">
        <v>0</v>
      </c>
      <c r="F235" s="15" t="e">
        <f t="shared" si="21"/>
        <v>#DIV/0!</v>
      </c>
      <c r="G235" s="40">
        <f t="shared" si="22"/>
        <v>0</v>
      </c>
      <c r="H235" s="17"/>
      <c r="I235" s="40">
        <f t="shared" si="23"/>
        <v>0</v>
      </c>
      <c r="J235" s="220"/>
    </row>
    <row r="236" spans="1:10" ht="15">
      <c r="A236" s="53" t="s">
        <v>375</v>
      </c>
      <c r="B236" s="51" t="s">
        <v>362</v>
      </c>
      <c r="C236" s="38" t="s">
        <v>18</v>
      </c>
      <c r="D236" s="14">
        <v>0</v>
      </c>
      <c r="E236" s="15">
        <v>0</v>
      </c>
      <c r="F236" s="15" t="e">
        <f t="shared" si="21"/>
        <v>#DIV/0!</v>
      </c>
      <c r="G236" s="40">
        <f t="shared" si="22"/>
        <v>0</v>
      </c>
      <c r="H236" s="17"/>
      <c r="I236" s="40">
        <f t="shared" si="23"/>
        <v>0</v>
      </c>
      <c r="J236" s="220"/>
    </row>
    <row r="237" spans="1:10" ht="15">
      <c r="A237" s="53" t="s">
        <v>376</v>
      </c>
      <c r="B237" s="51" t="s">
        <v>365</v>
      </c>
      <c r="C237" s="38" t="s">
        <v>18</v>
      </c>
      <c r="D237" s="14">
        <v>0</v>
      </c>
      <c r="E237" s="15">
        <v>0</v>
      </c>
      <c r="F237" s="15" t="e">
        <f t="shared" si="21"/>
        <v>#DIV/0!</v>
      </c>
      <c r="G237" s="40">
        <f t="shared" si="22"/>
        <v>0</v>
      </c>
      <c r="H237" s="17"/>
      <c r="I237" s="40">
        <f t="shared" si="23"/>
        <v>0</v>
      </c>
      <c r="J237" s="220"/>
    </row>
    <row r="238" spans="1:10" s="11" customFormat="1" ht="14.25">
      <c r="A238" s="53" t="s">
        <v>377</v>
      </c>
      <c r="B238" s="32" t="s">
        <v>774</v>
      </c>
      <c r="C238" s="38" t="s">
        <v>18</v>
      </c>
      <c r="D238" s="14">
        <v>0</v>
      </c>
      <c r="E238" s="15">
        <v>0</v>
      </c>
      <c r="F238" s="15" t="e">
        <f t="shared" si="21"/>
        <v>#DIV/0!</v>
      </c>
      <c r="G238" s="40">
        <f t="shared" si="22"/>
        <v>0</v>
      </c>
      <c r="H238" s="17"/>
      <c r="I238" s="40">
        <f t="shared" si="23"/>
        <v>0</v>
      </c>
      <c r="J238" s="220"/>
    </row>
    <row r="239" spans="1:10" ht="14.25">
      <c r="A239" s="53" t="s">
        <v>378</v>
      </c>
      <c r="B239" s="32" t="s">
        <v>775</v>
      </c>
      <c r="C239" s="38" t="s">
        <v>18</v>
      </c>
      <c r="D239" s="14">
        <v>0</v>
      </c>
      <c r="E239" s="15">
        <v>0</v>
      </c>
      <c r="F239" s="15" t="e">
        <f t="shared" si="21"/>
        <v>#DIV/0!</v>
      </c>
      <c r="G239" s="40">
        <f t="shared" si="22"/>
        <v>0</v>
      </c>
      <c r="H239" s="17"/>
      <c r="I239" s="40">
        <f t="shared" si="23"/>
        <v>0</v>
      </c>
      <c r="J239" s="219"/>
    </row>
    <row r="240" spans="1:10">
      <c r="A240" s="198"/>
      <c r="B240" s="199"/>
      <c r="C240" s="199"/>
      <c r="D240" s="199"/>
      <c r="E240" s="199"/>
      <c r="F240" s="200"/>
      <c r="G240" s="18">
        <f>SUM(G229:G239)</f>
        <v>0</v>
      </c>
      <c r="H240" s="21" t="s">
        <v>121</v>
      </c>
      <c r="I240" s="18">
        <f>SUM(I229:I239)</f>
        <v>0</v>
      </c>
      <c r="J240" s="18">
        <f>J229</f>
        <v>0</v>
      </c>
    </row>
    <row r="241" spans="1:10">
      <c r="A241" s="192" t="s">
        <v>776</v>
      </c>
      <c r="B241" s="193"/>
      <c r="C241" s="194"/>
      <c r="D241" s="221"/>
      <c r="E241" s="222"/>
      <c r="F241" s="222"/>
      <c r="G241" s="222"/>
      <c r="H241" s="222"/>
      <c r="I241" s="222"/>
      <c r="J241" s="223"/>
    </row>
    <row r="242" spans="1:10" ht="15">
      <c r="A242" s="13" t="s">
        <v>380</v>
      </c>
      <c r="B242" s="51" t="s">
        <v>366</v>
      </c>
      <c r="C242" s="13" t="s">
        <v>18</v>
      </c>
      <c r="D242" s="14">
        <v>0</v>
      </c>
      <c r="E242" s="15">
        <v>0</v>
      </c>
      <c r="F242" s="15" t="e">
        <f t="shared" ref="F242:F259" si="24">I242/D242</f>
        <v>#DIV/0!</v>
      </c>
      <c r="G242" s="16">
        <f t="shared" ref="G242:G259" si="25">D242*E242</f>
        <v>0</v>
      </c>
      <c r="H242" s="17"/>
      <c r="I242" s="16">
        <f t="shared" ref="I242:I259" si="26">(G242*H242%)+G242</f>
        <v>0</v>
      </c>
      <c r="J242" s="205">
        <f>G260/4.4536</f>
        <v>0</v>
      </c>
    </row>
    <row r="243" spans="1:10" ht="14.25">
      <c r="A243" s="53" t="s">
        <v>382</v>
      </c>
      <c r="B243" s="32" t="s">
        <v>368</v>
      </c>
      <c r="C243" s="13" t="s">
        <v>18</v>
      </c>
      <c r="D243" s="14">
        <v>0</v>
      </c>
      <c r="E243" s="15">
        <v>0</v>
      </c>
      <c r="F243" s="15" t="e">
        <f t="shared" si="24"/>
        <v>#DIV/0!</v>
      </c>
      <c r="G243" s="40">
        <f t="shared" si="25"/>
        <v>0</v>
      </c>
      <c r="H243" s="17"/>
      <c r="I243" s="40">
        <f t="shared" si="26"/>
        <v>0</v>
      </c>
      <c r="J243" s="206"/>
    </row>
    <row r="244" spans="1:10" ht="14.25">
      <c r="A244" s="53" t="s">
        <v>384</v>
      </c>
      <c r="B244" s="32" t="s">
        <v>370</v>
      </c>
      <c r="C244" s="13" t="s">
        <v>18</v>
      </c>
      <c r="D244" s="14">
        <v>0</v>
      </c>
      <c r="E244" s="15">
        <v>0</v>
      </c>
      <c r="F244" s="15" t="e">
        <f t="shared" si="24"/>
        <v>#DIV/0!</v>
      </c>
      <c r="G244" s="40">
        <f t="shared" si="25"/>
        <v>0</v>
      </c>
      <c r="H244" s="17"/>
      <c r="I244" s="40">
        <f t="shared" si="26"/>
        <v>0</v>
      </c>
      <c r="J244" s="206"/>
    </row>
    <row r="245" spans="1:10" ht="14.25">
      <c r="A245" s="53" t="s">
        <v>386</v>
      </c>
      <c r="B245" s="32" t="s">
        <v>372</v>
      </c>
      <c r="C245" s="13" t="s">
        <v>18</v>
      </c>
      <c r="D245" s="14">
        <v>0</v>
      </c>
      <c r="E245" s="15">
        <v>0</v>
      </c>
      <c r="F245" s="15" t="e">
        <f t="shared" si="24"/>
        <v>#DIV/0!</v>
      </c>
      <c r="G245" s="40">
        <f t="shared" si="25"/>
        <v>0</v>
      </c>
      <c r="H245" s="17"/>
      <c r="I245" s="40">
        <f t="shared" si="26"/>
        <v>0</v>
      </c>
      <c r="J245" s="206"/>
    </row>
    <row r="246" spans="1:10" ht="14.25">
      <c r="A246" s="53" t="s">
        <v>388</v>
      </c>
      <c r="B246" s="32" t="s">
        <v>783</v>
      </c>
      <c r="C246" s="13" t="s">
        <v>18</v>
      </c>
      <c r="D246" s="14">
        <v>0</v>
      </c>
      <c r="E246" s="15">
        <v>0</v>
      </c>
      <c r="F246" s="15" t="e">
        <f t="shared" si="24"/>
        <v>#DIV/0!</v>
      </c>
      <c r="G246" s="40">
        <f t="shared" si="25"/>
        <v>0</v>
      </c>
      <c r="H246" s="17"/>
      <c r="I246" s="40">
        <f t="shared" si="26"/>
        <v>0</v>
      </c>
      <c r="J246" s="206"/>
    </row>
    <row r="247" spans="1:10" ht="14.25">
      <c r="A247" s="53" t="s">
        <v>390</v>
      </c>
      <c r="B247" s="32" t="s">
        <v>374</v>
      </c>
      <c r="C247" s="13" t="s">
        <v>18</v>
      </c>
      <c r="D247" s="14">
        <v>0</v>
      </c>
      <c r="E247" s="15">
        <v>0</v>
      </c>
      <c r="F247" s="15" t="e">
        <f t="shared" si="24"/>
        <v>#DIV/0!</v>
      </c>
      <c r="G247" s="40">
        <f t="shared" si="25"/>
        <v>0</v>
      </c>
      <c r="H247" s="17"/>
      <c r="I247" s="40">
        <f t="shared" si="26"/>
        <v>0</v>
      </c>
      <c r="J247" s="206"/>
    </row>
    <row r="248" spans="1:10" ht="15">
      <c r="A248" s="53" t="s">
        <v>391</v>
      </c>
      <c r="B248" s="51" t="s">
        <v>777</v>
      </c>
      <c r="C248" s="13" t="s">
        <v>18</v>
      </c>
      <c r="D248" s="14">
        <v>0</v>
      </c>
      <c r="E248" s="15">
        <v>0</v>
      </c>
      <c r="F248" s="15" t="e">
        <f t="shared" si="24"/>
        <v>#DIV/0!</v>
      </c>
      <c r="G248" s="40">
        <f t="shared" si="25"/>
        <v>0</v>
      </c>
      <c r="H248" s="17"/>
      <c r="I248" s="40">
        <f t="shared" si="26"/>
        <v>0</v>
      </c>
      <c r="J248" s="206"/>
    </row>
    <row r="249" spans="1:10" ht="15">
      <c r="A249" s="53" t="s">
        <v>392</v>
      </c>
      <c r="B249" s="51" t="s">
        <v>778</v>
      </c>
      <c r="C249" s="13" t="s">
        <v>18</v>
      </c>
      <c r="D249" s="14">
        <v>0</v>
      </c>
      <c r="E249" s="15">
        <v>0</v>
      </c>
      <c r="F249" s="15" t="e">
        <f t="shared" si="24"/>
        <v>#DIV/0!</v>
      </c>
      <c r="G249" s="40">
        <f t="shared" si="25"/>
        <v>0</v>
      </c>
      <c r="H249" s="17"/>
      <c r="I249" s="40">
        <f t="shared" si="26"/>
        <v>0</v>
      </c>
      <c r="J249" s="206"/>
    </row>
    <row r="250" spans="1:10" ht="15">
      <c r="A250" s="53" t="s">
        <v>393</v>
      </c>
      <c r="B250" s="51" t="s">
        <v>779</v>
      </c>
      <c r="C250" s="13" t="s">
        <v>18</v>
      </c>
      <c r="D250" s="14">
        <v>0</v>
      </c>
      <c r="E250" s="15">
        <v>0</v>
      </c>
      <c r="F250" s="15" t="e">
        <f t="shared" si="24"/>
        <v>#DIV/0!</v>
      </c>
      <c r="G250" s="40">
        <f t="shared" si="25"/>
        <v>0</v>
      </c>
      <c r="H250" s="17"/>
      <c r="I250" s="40">
        <f t="shared" si="26"/>
        <v>0</v>
      </c>
      <c r="J250" s="206"/>
    </row>
    <row r="251" spans="1:10" ht="14.25">
      <c r="A251" s="53" t="s">
        <v>395</v>
      </c>
      <c r="B251" s="32" t="s">
        <v>379</v>
      </c>
      <c r="C251" s="13" t="s">
        <v>18</v>
      </c>
      <c r="D251" s="14">
        <v>0</v>
      </c>
      <c r="E251" s="15">
        <v>0</v>
      </c>
      <c r="F251" s="15" t="e">
        <f t="shared" si="24"/>
        <v>#DIV/0!</v>
      </c>
      <c r="G251" s="40">
        <f t="shared" si="25"/>
        <v>0</v>
      </c>
      <c r="H251" s="17"/>
      <c r="I251" s="40">
        <f t="shared" si="26"/>
        <v>0</v>
      </c>
      <c r="J251" s="206"/>
    </row>
    <row r="252" spans="1:10" ht="14.25">
      <c r="A252" s="53" t="s">
        <v>398</v>
      </c>
      <c r="B252" s="32" t="s">
        <v>381</v>
      </c>
      <c r="C252" s="13" t="s">
        <v>18</v>
      </c>
      <c r="D252" s="14">
        <v>0</v>
      </c>
      <c r="E252" s="15">
        <v>0</v>
      </c>
      <c r="F252" s="15" t="e">
        <f t="shared" si="24"/>
        <v>#DIV/0!</v>
      </c>
      <c r="G252" s="40">
        <f t="shared" si="25"/>
        <v>0</v>
      </c>
      <c r="H252" s="17"/>
      <c r="I252" s="40">
        <f t="shared" si="26"/>
        <v>0</v>
      </c>
      <c r="J252" s="206"/>
    </row>
    <row r="253" spans="1:10" ht="14.25">
      <c r="A253" s="53" t="s">
        <v>400</v>
      </c>
      <c r="B253" s="32" t="s">
        <v>383</v>
      </c>
      <c r="C253" s="13" t="s">
        <v>18</v>
      </c>
      <c r="D253" s="14">
        <v>0</v>
      </c>
      <c r="E253" s="15">
        <v>0</v>
      </c>
      <c r="F253" s="15" t="e">
        <f t="shared" si="24"/>
        <v>#DIV/0!</v>
      </c>
      <c r="G253" s="40">
        <f t="shared" si="25"/>
        <v>0</v>
      </c>
      <c r="H253" s="17"/>
      <c r="I253" s="40">
        <f t="shared" si="26"/>
        <v>0</v>
      </c>
      <c r="J253" s="206"/>
    </row>
    <row r="254" spans="1:10" ht="15">
      <c r="A254" s="53" t="s">
        <v>402</v>
      </c>
      <c r="B254" s="51" t="s">
        <v>385</v>
      </c>
      <c r="C254" s="13" t="s">
        <v>18</v>
      </c>
      <c r="D254" s="14">
        <v>0</v>
      </c>
      <c r="E254" s="15">
        <v>0</v>
      </c>
      <c r="F254" s="15" t="e">
        <f t="shared" si="24"/>
        <v>#DIV/0!</v>
      </c>
      <c r="G254" s="40">
        <f t="shared" si="25"/>
        <v>0</v>
      </c>
      <c r="H254" s="17"/>
      <c r="I254" s="40">
        <f t="shared" si="26"/>
        <v>0</v>
      </c>
      <c r="J254" s="206"/>
    </row>
    <row r="255" spans="1:10" ht="14.25">
      <c r="A255" s="53" t="s">
        <v>403</v>
      </c>
      <c r="B255" s="32" t="s">
        <v>387</v>
      </c>
      <c r="C255" s="13" t="s">
        <v>18</v>
      </c>
      <c r="D255" s="14">
        <v>0</v>
      </c>
      <c r="E255" s="15">
        <v>0</v>
      </c>
      <c r="F255" s="15" t="e">
        <f t="shared" si="24"/>
        <v>#DIV/0!</v>
      </c>
      <c r="G255" s="40">
        <f t="shared" si="25"/>
        <v>0</v>
      </c>
      <c r="H255" s="17"/>
      <c r="I255" s="40">
        <f t="shared" si="26"/>
        <v>0</v>
      </c>
      <c r="J255" s="206"/>
    </row>
    <row r="256" spans="1:10" ht="14.25">
      <c r="A256" s="53" t="s">
        <v>405</v>
      </c>
      <c r="B256" s="32" t="s">
        <v>389</v>
      </c>
      <c r="C256" s="13" t="s">
        <v>18</v>
      </c>
      <c r="D256" s="14">
        <v>0</v>
      </c>
      <c r="E256" s="15">
        <v>0</v>
      </c>
      <c r="F256" s="15" t="e">
        <f t="shared" si="24"/>
        <v>#DIV/0!</v>
      </c>
      <c r="G256" s="40">
        <f t="shared" si="25"/>
        <v>0</v>
      </c>
      <c r="H256" s="17"/>
      <c r="I256" s="40">
        <f t="shared" si="26"/>
        <v>0</v>
      </c>
      <c r="J256" s="206"/>
    </row>
    <row r="257" spans="1:10" ht="14.25">
      <c r="A257" s="53" t="s">
        <v>408</v>
      </c>
      <c r="B257" s="67" t="s">
        <v>780</v>
      </c>
      <c r="C257" s="13" t="s">
        <v>18</v>
      </c>
      <c r="D257" s="14">
        <v>0</v>
      </c>
      <c r="E257" s="15">
        <v>0</v>
      </c>
      <c r="F257" s="15" t="e">
        <f t="shared" si="24"/>
        <v>#DIV/0!</v>
      </c>
      <c r="G257" s="40">
        <f t="shared" si="25"/>
        <v>0</v>
      </c>
      <c r="H257" s="17"/>
      <c r="I257" s="40">
        <f t="shared" si="26"/>
        <v>0</v>
      </c>
      <c r="J257" s="206"/>
    </row>
    <row r="258" spans="1:10" ht="14.25">
      <c r="A258" s="53" t="s">
        <v>410</v>
      </c>
      <c r="B258" s="67" t="s">
        <v>781</v>
      </c>
      <c r="C258" s="13" t="s">
        <v>18</v>
      </c>
      <c r="D258" s="14">
        <v>0</v>
      </c>
      <c r="E258" s="15">
        <v>0</v>
      </c>
      <c r="F258" s="15" t="e">
        <f t="shared" si="24"/>
        <v>#DIV/0!</v>
      </c>
      <c r="G258" s="40">
        <f t="shared" si="25"/>
        <v>0</v>
      </c>
      <c r="H258" s="17"/>
      <c r="I258" s="40">
        <f t="shared" si="26"/>
        <v>0</v>
      </c>
      <c r="J258" s="206"/>
    </row>
    <row r="259" spans="1:10" s="11" customFormat="1" ht="14.25">
      <c r="A259" s="53" t="s">
        <v>412</v>
      </c>
      <c r="B259" s="67" t="s">
        <v>782</v>
      </c>
      <c r="C259" s="38" t="s">
        <v>18</v>
      </c>
      <c r="D259" s="14">
        <v>0</v>
      </c>
      <c r="E259" s="15">
        <v>0</v>
      </c>
      <c r="F259" s="15" t="e">
        <f t="shared" si="24"/>
        <v>#DIV/0!</v>
      </c>
      <c r="G259" s="40">
        <f t="shared" si="25"/>
        <v>0</v>
      </c>
      <c r="H259" s="17"/>
      <c r="I259" s="40">
        <f t="shared" si="26"/>
        <v>0</v>
      </c>
      <c r="J259" s="206"/>
    </row>
    <row r="260" spans="1:10">
      <c r="A260" s="198"/>
      <c r="B260" s="199"/>
      <c r="C260" s="199"/>
      <c r="D260" s="199"/>
      <c r="E260" s="199"/>
      <c r="F260" s="200"/>
      <c r="G260" s="18">
        <f>SUM(G242:G259)</f>
        <v>0</v>
      </c>
      <c r="H260" s="21" t="s">
        <v>121</v>
      </c>
      <c r="I260" s="18">
        <f>SUM(I242:I259)</f>
        <v>0</v>
      </c>
      <c r="J260" s="18">
        <f>J242</f>
        <v>0</v>
      </c>
    </row>
    <row r="261" spans="1:10">
      <c r="A261" s="192" t="s">
        <v>394</v>
      </c>
      <c r="B261" s="193"/>
      <c r="C261" s="194"/>
      <c r="D261" s="212"/>
      <c r="E261" s="213"/>
      <c r="F261" s="213"/>
      <c r="G261" s="213"/>
      <c r="H261" s="213"/>
      <c r="I261" s="213"/>
      <c r="J261" s="214"/>
    </row>
    <row r="262" spans="1:10" ht="15">
      <c r="A262" s="13" t="s">
        <v>414</v>
      </c>
      <c r="B262" s="51" t="s">
        <v>396</v>
      </c>
      <c r="C262" s="13" t="s">
        <v>397</v>
      </c>
      <c r="D262" s="14">
        <v>0</v>
      </c>
      <c r="E262" s="15">
        <v>0</v>
      </c>
      <c r="F262" s="15" t="e">
        <f t="shared" ref="F262:F267" si="27">I262/D262</f>
        <v>#DIV/0!</v>
      </c>
      <c r="G262" s="16">
        <f t="shared" ref="G262:G267" si="28">D262*E262</f>
        <v>0</v>
      </c>
      <c r="H262" s="17"/>
      <c r="I262" s="16">
        <f t="shared" ref="I262:I267" si="29">(G262*H262%)+G262</f>
        <v>0</v>
      </c>
      <c r="J262" s="205">
        <f>G268/4.4536</f>
        <v>0</v>
      </c>
    </row>
    <row r="263" spans="1:10" ht="14.25">
      <c r="A263" s="53" t="s">
        <v>416</v>
      </c>
      <c r="B263" s="32" t="s">
        <v>399</v>
      </c>
      <c r="C263" s="13" t="s">
        <v>397</v>
      </c>
      <c r="D263" s="14">
        <v>0</v>
      </c>
      <c r="E263" s="15">
        <v>0</v>
      </c>
      <c r="F263" s="15" t="e">
        <f t="shared" si="27"/>
        <v>#DIV/0!</v>
      </c>
      <c r="G263" s="40">
        <f t="shared" si="28"/>
        <v>0</v>
      </c>
      <c r="H263" s="17"/>
      <c r="I263" s="40">
        <f t="shared" si="29"/>
        <v>0</v>
      </c>
      <c r="J263" s="206"/>
    </row>
    <row r="264" spans="1:10" ht="14.25">
      <c r="A264" s="53" t="s">
        <v>418</v>
      </c>
      <c r="B264" s="32" t="s">
        <v>401</v>
      </c>
      <c r="C264" s="13" t="s">
        <v>397</v>
      </c>
      <c r="D264" s="14">
        <v>0</v>
      </c>
      <c r="E264" s="15">
        <v>0</v>
      </c>
      <c r="F264" s="15" t="e">
        <f t="shared" si="27"/>
        <v>#DIV/0!</v>
      </c>
      <c r="G264" s="40">
        <f t="shared" si="28"/>
        <v>0</v>
      </c>
      <c r="H264" s="17"/>
      <c r="I264" s="40">
        <f t="shared" si="29"/>
        <v>0</v>
      </c>
      <c r="J264" s="206"/>
    </row>
    <row r="265" spans="1:10" ht="15">
      <c r="A265" s="53" t="s">
        <v>420</v>
      </c>
      <c r="B265" s="51" t="s">
        <v>784</v>
      </c>
      <c r="C265" s="13" t="s">
        <v>18</v>
      </c>
      <c r="D265" s="14">
        <v>0</v>
      </c>
      <c r="E265" s="15">
        <v>0</v>
      </c>
      <c r="F265" s="15" t="e">
        <f t="shared" si="27"/>
        <v>#DIV/0!</v>
      </c>
      <c r="G265" s="40">
        <f t="shared" si="28"/>
        <v>0</v>
      </c>
      <c r="H265" s="17"/>
      <c r="I265" s="40">
        <f t="shared" si="29"/>
        <v>0</v>
      </c>
      <c r="J265" s="206"/>
    </row>
    <row r="266" spans="1:10" ht="15">
      <c r="A266" s="53" t="s">
        <v>422</v>
      </c>
      <c r="B266" s="51" t="s">
        <v>404</v>
      </c>
      <c r="C266" s="13" t="s">
        <v>18</v>
      </c>
      <c r="D266" s="14">
        <v>0</v>
      </c>
      <c r="E266" s="15">
        <v>0</v>
      </c>
      <c r="F266" s="15" t="e">
        <f t="shared" si="27"/>
        <v>#DIV/0!</v>
      </c>
      <c r="G266" s="40">
        <f t="shared" si="28"/>
        <v>0</v>
      </c>
      <c r="H266" s="17"/>
      <c r="I266" s="40">
        <f t="shared" si="29"/>
        <v>0</v>
      </c>
      <c r="J266" s="206"/>
    </row>
    <row r="267" spans="1:10" ht="14.25">
      <c r="A267" s="53" t="s">
        <v>424</v>
      </c>
      <c r="B267" s="32" t="s">
        <v>406</v>
      </c>
      <c r="C267" s="13" t="s">
        <v>18</v>
      </c>
      <c r="D267" s="14">
        <v>0</v>
      </c>
      <c r="E267" s="15">
        <v>0</v>
      </c>
      <c r="F267" s="15" t="e">
        <f t="shared" si="27"/>
        <v>#DIV/0!</v>
      </c>
      <c r="G267" s="40">
        <f t="shared" si="28"/>
        <v>0</v>
      </c>
      <c r="H267" s="17"/>
      <c r="I267" s="40">
        <f t="shared" si="29"/>
        <v>0</v>
      </c>
      <c r="J267" s="207"/>
    </row>
    <row r="268" spans="1:10">
      <c r="A268" s="198"/>
      <c r="B268" s="199"/>
      <c r="C268" s="199"/>
      <c r="D268" s="199"/>
      <c r="E268" s="199"/>
      <c r="F268" s="200"/>
      <c r="G268" s="18">
        <f>SUM(G262:G267)</f>
        <v>0</v>
      </c>
      <c r="H268" s="21" t="s">
        <v>121</v>
      </c>
      <c r="I268" s="18">
        <f>SUM(I262:I267)</f>
        <v>0</v>
      </c>
      <c r="J268" s="18">
        <f>J262</f>
        <v>0</v>
      </c>
    </row>
    <row r="269" spans="1:10">
      <c r="A269" s="192" t="s">
        <v>407</v>
      </c>
      <c r="B269" s="193"/>
      <c r="C269" s="193"/>
      <c r="D269" s="193"/>
      <c r="E269" s="193"/>
      <c r="F269" s="193"/>
      <c r="G269" s="193"/>
      <c r="H269" s="193"/>
      <c r="I269" s="193"/>
      <c r="J269" s="194"/>
    </row>
    <row r="270" spans="1:10" ht="14.25">
      <c r="A270" s="26" t="s">
        <v>426</v>
      </c>
      <c r="B270" s="65" t="s">
        <v>409</v>
      </c>
      <c r="C270" s="57" t="s">
        <v>18</v>
      </c>
      <c r="D270" s="60">
        <v>0</v>
      </c>
      <c r="E270" s="28">
        <v>0</v>
      </c>
      <c r="F270" s="33" t="e">
        <f t="shared" ref="F270:F337" si="30">I270/D270</f>
        <v>#DIV/0!</v>
      </c>
      <c r="G270" s="16">
        <f t="shared" ref="G270:G337" si="31">D270*E270</f>
        <v>0</v>
      </c>
      <c r="H270" s="30"/>
      <c r="I270" s="16">
        <f t="shared" ref="I270:I337" si="32">(G270*H270%)+G270</f>
        <v>0</v>
      </c>
      <c r="J270" s="195">
        <f>G338/4.4536</f>
        <v>0</v>
      </c>
    </row>
    <row r="271" spans="1:10" ht="14.25">
      <c r="A271" s="26" t="s">
        <v>428</v>
      </c>
      <c r="B271" s="65" t="s">
        <v>411</v>
      </c>
      <c r="C271" s="57" t="s">
        <v>18</v>
      </c>
      <c r="D271" s="60">
        <v>0</v>
      </c>
      <c r="E271" s="28">
        <v>0</v>
      </c>
      <c r="F271" s="33" t="e">
        <f t="shared" si="30"/>
        <v>#DIV/0!</v>
      </c>
      <c r="G271" s="40">
        <f t="shared" si="31"/>
        <v>0</v>
      </c>
      <c r="H271" s="30"/>
      <c r="I271" s="40">
        <f t="shared" si="32"/>
        <v>0</v>
      </c>
      <c r="J271" s="196"/>
    </row>
    <row r="272" spans="1:10" ht="14.25">
      <c r="A272" s="26" t="s">
        <v>430</v>
      </c>
      <c r="B272" s="65" t="s">
        <v>413</v>
      </c>
      <c r="C272" s="57" t="s">
        <v>18</v>
      </c>
      <c r="D272" s="60">
        <v>0</v>
      </c>
      <c r="E272" s="28">
        <v>0</v>
      </c>
      <c r="F272" s="33" t="e">
        <f t="shared" si="30"/>
        <v>#DIV/0!</v>
      </c>
      <c r="G272" s="40">
        <f t="shared" si="31"/>
        <v>0</v>
      </c>
      <c r="H272" s="30"/>
      <c r="I272" s="40">
        <f t="shared" si="32"/>
        <v>0</v>
      </c>
      <c r="J272" s="196"/>
    </row>
    <row r="273" spans="1:10" ht="14.25">
      <c r="A273" s="26" t="s">
        <v>432</v>
      </c>
      <c r="B273" s="65" t="s">
        <v>415</v>
      </c>
      <c r="C273" s="57" t="s">
        <v>397</v>
      </c>
      <c r="D273" s="60">
        <v>0</v>
      </c>
      <c r="E273" s="28">
        <v>0</v>
      </c>
      <c r="F273" s="33" t="e">
        <f t="shared" si="30"/>
        <v>#DIV/0!</v>
      </c>
      <c r="G273" s="40">
        <f t="shared" si="31"/>
        <v>0</v>
      </c>
      <c r="H273" s="30"/>
      <c r="I273" s="40">
        <f t="shared" si="32"/>
        <v>0</v>
      </c>
      <c r="J273" s="196"/>
    </row>
    <row r="274" spans="1:10" ht="14.25">
      <c r="A274" s="26" t="s">
        <v>434</v>
      </c>
      <c r="B274" s="32" t="s">
        <v>788</v>
      </c>
      <c r="C274" s="57" t="s">
        <v>18</v>
      </c>
      <c r="D274" s="60">
        <v>0</v>
      </c>
      <c r="E274" s="28">
        <v>0</v>
      </c>
      <c r="F274" s="33" t="e">
        <f t="shared" si="30"/>
        <v>#DIV/0!</v>
      </c>
      <c r="G274" s="40">
        <f t="shared" si="31"/>
        <v>0</v>
      </c>
      <c r="H274" s="30"/>
      <c r="I274" s="40">
        <f t="shared" si="32"/>
        <v>0</v>
      </c>
      <c r="J274" s="196"/>
    </row>
    <row r="275" spans="1:10" ht="14.25">
      <c r="A275" s="26" t="s">
        <v>436</v>
      </c>
      <c r="B275" s="32" t="s">
        <v>789</v>
      </c>
      <c r="C275" s="57" t="s">
        <v>18</v>
      </c>
      <c r="D275" s="60">
        <v>0</v>
      </c>
      <c r="E275" s="28">
        <v>0</v>
      </c>
      <c r="F275" s="33" t="e">
        <f t="shared" si="30"/>
        <v>#DIV/0!</v>
      </c>
      <c r="G275" s="40">
        <f t="shared" si="31"/>
        <v>0</v>
      </c>
      <c r="H275" s="30"/>
      <c r="I275" s="40">
        <f t="shared" si="32"/>
        <v>0</v>
      </c>
      <c r="J275" s="196"/>
    </row>
    <row r="276" spans="1:10" ht="14.25">
      <c r="A276" s="26" t="s">
        <v>438</v>
      </c>
      <c r="B276" s="32" t="s">
        <v>790</v>
      </c>
      <c r="C276" s="57" t="s">
        <v>18</v>
      </c>
      <c r="D276" s="60">
        <v>0</v>
      </c>
      <c r="E276" s="28">
        <v>0</v>
      </c>
      <c r="F276" s="33" t="e">
        <f t="shared" si="30"/>
        <v>#DIV/0!</v>
      </c>
      <c r="G276" s="40">
        <f t="shared" si="31"/>
        <v>0</v>
      </c>
      <c r="H276" s="30"/>
      <c r="I276" s="40">
        <f t="shared" si="32"/>
        <v>0</v>
      </c>
      <c r="J276" s="196"/>
    </row>
    <row r="277" spans="1:10" ht="14.25">
      <c r="A277" s="26" t="s">
        <v>440</v>
      </c>
      <c r="B277" s="32" t="s">
        <v>791</v>
      </c>
      <c r="C277" s="57" t="s">
        <v>18</v>
      </c>
      <c r="D277" s="60">
        <v>0</v>
      </c>
      <c r="E277" s="28">
        <v>0</v>
      </c>
      <c r="F277" s="33" t="e">
        <f t="shared" si="30"/>
        <v>#DIV/0!</v>
      </c>
      <c r="G277" s="40">
        <f t="shared" si="31"/>
        <v>0</v>
      </c>
      <c r="H277" s="30"/>
      <c r="I277" s="40">
        <f t="shared" si="32"/>
        <v>0</v>
      </c>
      <c r="J277" s="196"/>
    </row>
    <row r="278" spans="1:10" ht="14.25">
      <c r="A278" s="26" t="s">
        <v>442</v>
      </c>
      <c r="B278" s="32" t="s">
        <v>792</v>
      </c>
      <c r="C278" s="57" t="s">
        <v>18</v>
      </c>
      <c r="D278" s="60">
        <v>0</v>
      </c>
      <c r="E278" s="28">
        <v>0</v>
      </c>
      <c r="F278" s="33" t="e">
        <f t="shared" si="30"/>
        <v>#DIV/0!</v>
      </c>
      <c r="G278" s="40">
        <f t="shared" si="31"/>
        <v>0</v>
      </c>
      <c r="H278" s="30"/>
      <c r="I278" s="40">
        <f t="shared" si="32"/>
        <v>0</v>
      </c>
      <c r="J278" s="196"/>
    </row>
    <row r="279" spans="1:10" ht="14.25">
      <c r="A279" s="26" t="s">
        <v>444</v>
      </c>
      <c r="B279" s="65" t="s">
        <v>417</v>
      </c>
      <c r="C279" s="57" t="s">
        <v>18</v>
      </c>
      <c r="D279" s="60">
        <v>0</v>
      </c>
      <c r="E279" s="28">
        <v>0</v>
      </c>
      <c r="F279" s="33" t="e">
        <f t="shared" si="30"/>
        <v>#DIV/0!</v>
      </c>
      <c r="G279" s="40">
        <f t="shared" si="31"/>
        <v>0</v>
      </c>
      <c r="H279" s="30"/>
      <c r="I279" s="40">
        <f t="shared" si="32"/>
        <v>0</v>
      </c>
      <c r="J279" s="196"/>
    </row>
    <row r="280" spans="1:10" ht="14.25">
      <c r="A280" s="26" t="s">
        <v>446</v>
      </c>
      <c r="B280" s="65" t="s">
        <v>419</v>
      </c>
      <c r="C280" s="57" t="s">
        <v>397</v>
      </c>
      <c r="D280" s="60">
        <v>0</v>
      </c>
      <c r="E280" s="28">
        <v>0</v>
      </c>
      <c r="F280" s="33" t="e">
        <f t="shared" si="30"/>
        <v>#DIV/0!</v>
      </c>
      <c r="G280" s="40">
        <f t="shared" si="31"/>
        <v>0</v>
      </c>
      <c r="H280" s="30"/>
      <c r="I280" s="40">
        <f t="shared" si="32"/>
        <v>0</v>
      </c>
      <c r="J280" s="196"/>
    </row>
    <row r="281" spans="1:10" ht="14.25">
      <c r="A281" s="26" t="s">
        <v>448</v>
      </c>
      <c r="B281" s="65" t="s">
        <v>421</v>
      </c>
      <c r="C281" s="57" t="s">
        <v>397</v>
      </c>
      <c r="D281" s="60">
        <v>0</v>
      </c>
      <c r="E281" s="28">
        <v>0</v>
      </c>
      <c r="F281" s="33" t="e">
        <f t="shared" si="30"/>
        <v>#DIV/0!</v>
      </c>
      <c r="G281" s="40">
        <f t="shared" si="31"/>
        <v>0</v>
      </c>
      <c r="H281" s="30"/>
      <c r="I281" s="40">
        <f t="shared" si="32"/>
        <v>0</v>
      </c>
      <c r="J281" s="196"/>
    </row>
    <row r="282" spans="1:10" ht="14.25">
      <c r="A282" s="26" t="s">
        <v>450</v>
      </c>
      <c r="B282" s="65" t="s">
        <v>423</v>
      </c>
      <c r="C282" s="57" t="s">
        <v>18</v>
      </c>
      <c r="D282" s="60">
        <v>0</v>
      </c>
      <c r="E282" s="28">
        <v>0</v>
      </c>
      <c r="F282" s="33" t="e">
        <f t="shared" si="30"/>
        <v>#DIV/0!</v>
      </c>
      <c r="G282" s="40">
        <f t="shared" si="31"/>
        <v>0</v>
      </c>
      <c r="H282" s="30"/>
      <c r="I282" s="40">
        <f t="shared" si="32"/>
        <v>0</v>
      </c>
      <c r="J282" s="196"/>
    </row>
    <row r="283" spans="1:10" ht="14.25">
      <c r="A283" s="26" t="s">
        <v>452</v>
      </c>
      <c r="B283" s="65" t="s">
        <v>425</v>
      </c>
      <c r="C283" s="57" t="s">
        <v>18</v>
      </c>
      <c r="D283" s="60">
        <v>0</v>
      </c>
      <c r="E283" s="28">
        <v>0</v>
      </c>
      <c r="F283" s="33" t="e">
        <f t="shared" si="30"/>
        <v>#DIV/0!</v>
      </c>
      <c r="G283" s="40">
        <f t="shared" si="31"/>
        <v>0</v>
      </c>
      <c r="H283" s="30"/>
      <c r="I283" s="40">
        <f t="shared" si="32"/>
        <v>0</v>
      </c>
      <c r="J283" s="196"/>
    </row>
    <row r="284" spans="1:10" ht="14.25">
      <c r="A284" s="26" t="s">
        <v>454</v>
      </c>
      <c r="B284" s="65" t="s">
        <v>427</v>
      </c>
      <c r="C284" s="57" t="s">
        <v>18</v>
      </c>
      <c r="D284" s="60">
        <v>0</v>
      </c>
      <c r="E284" s="28">
        <v>0</v>
      </c>
      <c r="F284" s="33" t="e">
        <f t="shared" si="30"/>
        <v>#DIV/0!</v>
      </c>
      <c r="G284" s="40">
        <f t="shared" si="31"/>
        <v>0</v>
      </c>
      <c r="H284" s="30"/>
      <c r="I284" s="40">
        <f t="shared" si="32"/>
        <v>0</v>
      </c>
      <c r="J284" s="196"/>
    </row>
    <row r="285" spans="1:10" ht="15">
      <c r="A285" s="26" t="s">
        <v>456</v>
      </c>
      <c r="B285" s="56" t="s">
        <v>429</v>
      </c>
      <c r="C285" s="57" t="s">
        <v>18</v>
      </c>
      <c r="D285" s="60">
        <v>0</v>
      </c>
      <c r="E285" s="28">
        <v>0</v>
      </c>
      <c r="F285" s="33" t="e">
        <f t="shared" si="30"/>
        <v>#DIV/0!</v>
      </c>
      <c r="G285" s="40">
        <f t="shared" si="31"/>
        <v>0</v>
      </c>
      <c r="H285" s="30"/>
      <c r="I285" s="40">
        <f t="shared" si="32"/>
        <v>0</v>
      </c>
      <c r="J285" s="196"/>
    </row>
    <row r="286" spans="1:10" ht="14.25">
      <c r="A286" s="26" t="s">
        <v>458</v>
      </c>
      <c r="B286" s="65" t="s">
        <v>431</v>
      </c>
      <c r="C286" s="57" t="s">
        <v>18</v>
      </c>
      <c r="D286" s="60">
        <v>0</v>
      </c>
      <c r="E286" s="28">
        <v>0</v>
      </c>
      <c r="F286" s="33" t="e">
        <f t="shared" si="30"/>
        <v>#DIV/0!</v>
      </c>
      <c r="G286" s="40">
        <f t="shared" si="31"/>
        <v>0</v>
      </c>
      <c r="H286" s="30"/>
      <c r="I286" s="40">
        <f t="shared" si="32"/>
        <v>0</v>
      </c>
      <c r="J286" s="196"/>
    </row>
    <row r="287" spans="1:10" ht="14.25">
      <c r="A287" s="26" t="s">
        <v>460</v>
      </c>
      <c r="B287" s="65" t="s">
        <v>433</v>
      </c>
      <c r="C287" s="57" t="s">
        <v>18</v>
      </c>
      <c r="D287" s="60">
        <v>0</v>
      </c>
      <c r="E287" s="28">
        <v>0</v>
      </c>
      <c r="F287" s="33" t="e">
        <f t="shared" si="30"/>
        <v>#DIV/0!</v>
      </c>
      <c r="G287" s="40">
        <f t="shared" si="31"/>
        <v>0</v>
      </c>
      <c r="H287" s="30"/>
      <c r="I287" s="40">
        <f t="shared" si="32"/>
        <v>0</v>
      </c>
      <c r="J287" s="196"/>
    </row>
    <row r="288" spans="1:10" ht="15">
      <c r="A288" s="26" t="s">
        <v>461</v>
      </c>
      <c r="B288" s="56" t="s">
        <v>435</v>
      </c>
      <c r="C288" s="57" t="s">
        <v>18</v>
      </c>
      <c r="D288" s="60">
        <v>0</v>
      </c>
      <c r="E288" s="28">
        <v>0</v>
      </c>
      <c r="F288" s="33" t="e">
        <f t="shared" si="30"/>
        <v>#DIV/0!</v>
      </c>
      <c r="G288" s="40">
        <f t="shared" si="31"/>
        <v>0</v>
      </c>
      <c r="H288" s="30"/>
      <c r="I288" s="40">
        <f t="shared" si="32"/>
        <v>0</v>
      </c>
      <c r="J288" s="196"/>
    </row>
    <row r="289" spans="1:10" ht="15">
      <c r="A289" s="26" t="s">
        <v>463</v>
      </c>
      <c r="B289" s="56" t="s">
        <v>437</v>
      </c>
      <c r="C289" s="57" t="s">
        <v>18</v>
      </c>
      <c r="D289" s="60">
        <v>0</v>
      </c>
      <c r="E289" s="28">
        <v>0</v>
      </c>
      <c r="F289" s="33" t="e">
        <f t="shared" si="30"/>
        <v>#DIV/0!</v>
      </c>
      <c r="G289" s="40">
        <f t="shared" si="31"/>
        <v>0</v>
      </c>
      <c r="H289" s="30"/>
      <c r="I289" s="40">
        <f t="shared" si="32"/>
        <v>0</v>
      </c>
      <c r="J289" s="196"/>
    </row>
    <row r="290" spans="1:10" ht="14.25">
      <c r="A290" s="26" t="s">
        <v>465</v>
      </c>
      <c r="B290" s="65" t="s">
        <v>439</v>
      </c>
      <c r="C290" s="57" t="s">
        <v>18</v>
      </c>
      <c r="D290" s="60">
        <v>0</v>
      </c>
      <c r="E290" s="28">
        <v>0</v>
      </c>
      <c r="F290" s="33" t="e">
        <f t="shared" si="30"/>
        <v>#DIV/0!</v>
      </c>
      <c r="G290" s="40">
        <f t="shared" si="31"/>
        <v>0</v>
      </c>
      <c r="H290" s="30"/>
      <c r="I290" s="40">
        <f t="shared" si="32"/>
        <v>0</v>
      </c>
      <c r="J290" s="196"/>
    </row>
    <row r="291" spans="1:10" ht="15">
      <c r="A291" s="26" t="s">
        <v>467</v>
      </c>
      <c r="B291" s="56" t="s">
        <v>441</v>
      </c>
      <c r="C291" s="58" t="s">
        <v>18</v>
      </c>
      <c r="D291" s="60">
        <v>0</v>
      </c>
      <c r="E291" s="28">
        <v>0</v>
      </c>
      <c r="F291" s="33" t="e">
        <f t="shared" si="30"/>
        <v>#DIV/0!</v>
      </c>
      <c r="G291" s="40">
        <f t="shared" si="31"/>
        <v>0</v>
      </c>
      <c r="H291" s="30"/>
      <c r="I291" s="40">
        <f t="shared" si="32"/>
        <v>0</v>
      </c>
      <c r="J291" s="196"/>
    </row>
    <row r="292" spans="1:10" ht="15">
      <c r="A292" s="26" t="s">
        <v>469</v>
      </c>
      <c r="B292" s="56" t="s">
        <v>443</v>
      </c>
      <c r="C292" s="57" t="s">
        <v>18</v>
      </c>
      <c r="D292" s="60">
        <v>0</v>
      </c>
      <c r="E292" s="28">
        <v>0</v>
      </c>
      <c r="F292" s="33" t="e">
        <f t="shared" si="30"/>
        <v>#DIV/0!</v>
      </c>
      <c r="G292" s="40">
        <f t="shared" si="31"/>
        <v>0</v>
      </c>
      <c r="H292" s="30"/>
      <c r="I292" s="40">
        <f t="shared" si="32"/>
        <v>0</v>
      </c>
      <c r="J292" s="196"/>
    </row>
    <row r="293" spans="1:10" ht="15">
      <c r="A293" s="26" t="s">
        <v>471</v>
      </c>
      <c r="B293" s="51" t="s">
        <v>445</v>
      </c>
      <c r="C293" s="57" t="s">
        <v>397</v>
      </c>
      <c r="D293" s="60">
        <v>0</v>
      </c>
      <c r="E293" s="28">
        <v>0</v>
      </c>
      <c r="F293" s="33" t="e">
        <f t="shared" si="30"/>
        <v>#DIV/0!</v>
      </c>
      <c r="G293" s="40">
        <f t="shared" si="31"/>
        <v>0</v>
      </c>
      <c r="H293" s="30"/>
      <c r="I293" s="40">
        <f t="shared" si="32"/>
        <v>0</v>
      </c>
      <c r="J293" s="196"/>
    </row>
    <row r="294" spans="1:10" ht="15">
      <c r="A294" s="26" t="s">
        <v>473</v>
      </c>
      <c r="B294" s="56" t="s">
        <v>447</v>
      </c>
      <c r="C294" s="57" t="s">
        <v>18</v>
      </c>
      <c r="D294" s="60">
        <v>0</v>
      </c>
      <c r="E294" s="28">
        <v>0</v>
      </c>
      <c r="F294" s="33" t="e">
        <f t="shared" si="30"/>
        <v>#DIV/0!</v>
      </c>
      <c r="G294" s="40">
        <f t="shared" si="31"/>
        <v>0</v>
      </c>
      <c r="H294" s="30"/>
      <c r="I294" s="40">
        <f t="shared" si="32"/>
        <v>0</v>
      </c>
      <c r="J294" s="196"/>
    </row>
    <row r="295" spans="1:10" ht="14.25">
      <c r="A295" s="26" t="s">
        <v>475</v>
      </c>
      <c r="B295" s="65" t="s">
        <v>449</v>
      </c>
      <c r="C295" s="57" t="s">
        <v>18</v>
      </c>
      <c r="D295" s="60">
        <v>0</v>
      </c>
      <c r="E295" s="28">
        <v>0</v>
      </c>
      <c r="F295" s="33" t="e">
        <f t="shared" si="30"/>
        <v>#DIV/0!</v>
      </c>
      <c r="G295" s="40">
        <f t="shared" si="31"/>
        <v>0</v>
      </c>
      <c r="H295" s="30"/>
      <c r="I295" s="40">
        <f t="shared" si="32"/>
        <v>0</v>
      </c>
      <c r="J295" s="196"/>
    </row>
    <row r="296" spans="1:10" ht="14.25">
      <c r="A296" s="26" t="s">
        <v>477</v>
      </c>
      <c r="B296" s="65" t="s">
        <v>451</v>
      </c>
      <c r="C296" s="57" t="s">
        <v>18</v>
      </c>
      <c r="D296" s="60">
        <v>0</v>
      </c>
      <c r="E296" s="28">
        <v>0</v>
      </c>
      <c r="F296" s="33" t="e">
        <f t="shared" si="30"/>
        <v>#DIV/0!</v>
      </c>
      <c r="G296" s="40">
        <f t="shared" si="31"/>
        <v>0</v>
      </c>
      <c r="H296" s="30"/>
      <c r="I296" s="40">
        <f t="shared" si="32"/>
        <v>0</v>
      </c>
      <c r="J296" s="196"/>
    </row>
    <row r="297" spans="1:10" ht="14.25">
      <c r="A297" s="26" t="s">
        <v>479</v>
      </c>
      <c r="B297" s="65" t="s">
        <v>453</v>
      </c>
      <c r="C297" s="57" t="s">
        <v>18</v>
      </c>
      <c r="D297" s="60">
        <v>0</v>
      </c>
      <c r="E297" s="28">
        <v>0</v>
      </c>
      <c r="F297" s="33" t="e">
        <f t="shared" si="30"/>
        <v>#DIV/0!</v>
      </c>
      <c r="G297" s="40">
        <f t="shared" si="31"/>
        <v>0</v>
      </c>
      <c r="H297" s="30"/>
      <c r="I297" s="40">
        <f t="shared" si="32"/>
        <v>0</v>
      </c>
      <c r="J297" s="196"/>
    </row>
    <row r="298" spans="1:10" ht="15">
      <c r="A298" s="26" t="s">
        <v>481</v>
      </c>
      <c r="B298" s="56" t="s">
        <v>455</v>
      </c>
      <c r="C298" s="58" t="s">
        <v>397</v>
      </c>
      <c r="D298" s="60">
        <v>0</v>
      </c>
      <c r="E298" s="28">
        <v>0</v>
      </c>
      <c r="F298" s="33" t="e">
        <f t="shared" si="30"/>
        <v>#DIV/0!</v>
      </c>
      <c r="G298" s="40">
        <f t="shared" si="31"/>
        <v>0</v>
      </c>
      <c r="H298" s="30"/>
      <c r="I298" s="40">
        <f t="shared" si="32"/>
        <v>0</v>
      </c>
      <c r="J298" s="196"/>
    </row>
    <row r="299" spans="1:10" ht="14.25">
      <c r="A299" s="26" t="s">
        <v>482</v>
      </c>
      <c r="B299" s="65" t="s">
        <v>457</v>
      </c>
      <c r="C299" s="58" t="s">
        <v>397</v>
      </c>
      <c r="D299" s="60">
        <v>0</v>
      </c>
      <c r="E299" s="28">
        <v>0</v>
      </c>
      <c r="F299" s="33" t="e">
        <f t="shared" si="30"/>
        <v>#DIV/0!</v>
      </c>
      <c r="G299" s="40">
        <f t="shared" si="31"/>
        <v>0</v>
      </c>
      <c r="H299" s="30"/>
      <c r="I299" s="40">
        <f t="shared" si="32"/>
        <v>0</v>
      </c>
      <c r="J299" s="196"/>
    </row>
    <row r="300" spans="1:10" ht="14.25">
      <c r="A300" s="26" t="s">
        <v>484</v>
      </c>
      <c r="B300" s="32" t="s">
        <v>793</v>
      </c>
      <c r="C300" s="57" t="s">
        <v>397</v>
      </c>
      <c r="D300" s="60">
        <v>0</v>
      </c>
      <c r="E300" s="28">
        <v>0</v>
      </c>
      <c r="F300" s="33" t="e">
        <f t="shared" si="30"/>
        <v>#DIV/0!</v>
      </c>
      <c r="G300" s="40">
        <f t="shared" si="31"/>
        <v>0</v>
      </c>
      <c r="H300" s="30"/>
      <c r="I300" s="40">
        <f t="shared" si="32"/>
        <v>0</v>
      </c>
      <c r="J300" s="196"/>
    </row>
    <row r="301" spans="1:10" ht="15">
      <c r="A301" s="26" t="s">
        <v>485</v>
      </c>
      <c r="B301" s="56" t="s">
        <v>459</v>
      </c>
      <c r="C301" s="57" t="s">
        <v>18</v>
      </c>
      <c r="D301" s="60">
        <v>0</v>
      </c>
      <c r="E301" s="28">
        <v>0</v>
      </c>
      <c r="F301" s="33" t="e">
        <f t="shared" si="30"/>
        <v>#DIV/0!</v>
      </c>
      <c r="G301" s="40">
        <f t="shared" si="31"/>
        <v>0</v>
      </c>
      <c r="H301" s="30"/>
      <c r="I301" s="40">
        <f t="shared" si="32"/>
        <v>0</v>
      </c>
      <c r="J301" s="196"/>
    </row>
    <row r="302" spans="1:10" ht="15">
      <c r="A302" s="26" t="s">
        <v>486</v>
      </c>
      <c r="B302" s="56" t="s">
        <v>785</v>
      </c>
      <c r="C302" s="57" t="s">
        <v>18</v>
      </c>
      <c r="D302" s="60">
        <v>0</v>
      </c>
      <c r="E302" s="28">
        <v>0</v>
      </c>
      <c r="F302" s="33" t="e">
        <f t="shared" si="30"/>
        <v>#DIV/0!</v>
      </c>
      <c r="G302" s="40">
        <f t="shared" si="31"/>
        <v>0</v>
      </c>
      <c r="H302" s="30"/>
      <c r="I302" s="40">
        <f t="shared" si="32"/>
        <v>0</v>
      </c>
      <c r="J302" s="196"/>
    </row>
    <row r="303" spans="1:10" ht="14.25">
      <c r="A303" s="26" t="s">
        <v>488</v>
      </c>
      <c r="B303" s="65" t="s">
        <v>462</v>
      </c>
      <c r="C303" s="57" t="s">
        <v>18</v>
      </c>
      <c r="D303" s="60">
        <v>0</v>
      </c>
      <c r="E303" s="28">
        <v>0</v>
      </c>
      <c r="F303" s="33" t="e">
        <f t="shared" si="30"/>
        <v>#DIV/0!</v>
      </c>
      <c r="G303" s="40">
        <f t="shared" si="31"/>
        <v>0</v>
      </c>
      <c r="H303" s="30"/>
      <c r="I303" s="40">
        <f t="shared" si="32"/>
        <v>0</v>
      </c>
      <c r="J303" s="196"/>
    </row>
    <row r="304" spans="1:10" ht="14.25">
      <c r="A304" s="26" t="s">
        <v>489</v>
      </c>
      <c r="B304" s="65" t="s">
        <v>464</v>
      </c>
      <c r="C304" s="57" t="s">
        <v>18</v>
      </c>
      <c r="D304" s="60">
        <v>0</v>
      </c>
      <c r="E304" s="28">
        <v>0</v>
      </c>
      <c r="F304" s="33" t="e">
        <f t="shared" si="30"/>
        <v>#DIV/0!</v>
      </c>
      <c r="G304" s="40">
        <f t="shared" si="31"/>
        <v>0</v>
      </c>
      <c r="H304" s="30"/>
      <c r="I304" s="40">
        <f t="shared" si="32"/>
        <v>0</v>
      </c>
      <c r="J304" s="196"/>
    </row>
    <row r="305" spans="1:10" ht="15">
      <c r="A305" s="26" t="s">
        <v>491</v>
      </c>
      <c r="B305" s="56" t="s">
        <v>466</v>
      </c>
      <c r="C305" s="57" t="s">
        <v>18</v>
      </c>
      <c r="D305" s="60">
        <v>0</v>
      </c>
      <c r="E305" s="28">
        <v>0</v>
      </c>
      <c r="F305" s="33" t="e">
        <f t="shared" si="30"/>
        <v>#DIV/0!</v>
      </c>
      <c r="G305" s="40">
        <f t="shared" si="31"/>
        <v>0</v>
      </c>
      <c r="H305" s="30"/>
      <c r="I305" s="40">
        <f t="shared" si="32"/>
        <v>0</v>
      </c>
      <c r="J305" s="196"/>
    </row>
    <row r="306" spans="1:10" ht="15">
      <c r="A306" s="26" t="s">
        <v>493</v>
      </c>
      <c r="B306" s="56" t="s">
        <v>468</v>
      </c>
      <c r="C306" s="57" t="s">
        <v>18</v>
      </c>
      <c r="D306" s="60">
        <v>0</v>
      </c>
      <c r="E306" s="28">
        <v>0</v>
      </c>
      <c r="F306" s="33" t="e">
        <f t="shared" si="30"/>
        <v>#DIV/0!</v>
      </c>
      <c r="G306" s="40">
        <f t="shared" si="31"/>
        <v>0</v>
      </c>
      <c r="H306" s="30"/>
      <c r="I306" s="40">
        <f t="shared" si="32"/>
        <v>0</v>
      </c>
      <c r="J306" s="196"/>
    </row>
    <row r="307" spans="1:10" ht="14.25">
      <c r="A307" s="26" t="s">
        <v>495</v>
      </c>
      <c r="B307" s="65" t="s">
        <v>470</v>
      </c>
      <c r="C307" s="57" t="s">
        <v>18</v>
      </c>
      <c r="D307" s="60">
        <v>0</v>
      </c>
      <c r="E307" s="28">
        <v>0</v>
      </c>
      <c r="F307" s="33" t="e">
        <f t="shared" si="30"/>
        <v>#DIV/0!</v>
      </c>
      <c r="G307" s="40">
        <f t="shared" si="31"/>
        <v>0</v>
      </c>
      <c r="H307" s="30"/>
      <c r="I307" s="40">
        <f t="shared" si="32"/>
        <v>0</v>
      </c>
      <c r="J307" s="196"/>
    </row>
    <row r="308" spans="1:10" ht="14.25">
      <c r="A308" s="26" t="s">
        <v>497</v>
      </c>
      <c r="B308" s="65" t="s">
        <v>472</v>
      </c>
      <c r="C308" s="57" t="s">
        <v>18</v>
      </c>
      <c r="D308" s="60">
        <v>0</v>
      </c>
      <c r="E308" s="28">
        <v>0</v>
      </c>
      <c r="F308" s="33" t="e">
        <f t="shared" si="30"/>
        <v>#DIV/0!</v>
      </c>
      <c r="G308" s="40">
        <f t="shared" si="31"/>
        <v>0</v>
      </c>
      <c r="H308" s="30"/>
      <c r="I308" s="40">
        <f t="shared" si="32"/>
        <v>0</v>
      </c>
      <c r="J308" s="196"/>
    </row>
    <row r="309" spans="1:10" ht="15">
      <c r="A309" s="26" t="s">
        <v>499</v>
      </c>
      <c r="B309" s="56" t="s">
        <v>474</v>
      </c>
      <c r="C309" s="57" t="s">
        <v>18</v>
      </c>
      <c r="D309" s="60">
        <v>0</v>
      </c>
      <c r="E309" s="28">
        <v>0</v>
      </c>
      <c r="F309" s="33" t="e">
        <f t="shared" si="30"/>
        <v>#DIV/0!</v>
      </c>
      <c r="G309" s="40">
        <f t="shared" si="31"/>
        <v>0</v>
      </c>
      <c r="H309" s="30"/>
      <c r="I309" s="40">
        <f t="shared" si="32"/>
        <v>0</v>
      </c>
      <c r="J309" s="196"/>
    </row>
    <row r="310" spans="1:10" ht="15">
      <c r="A310" s="26" t="s">
        <v>501</v>
      </c>
      <c r="B310" s="51" t="s">
        <v>476</v>
      </c>
      <c r="C310" s="57" t="s">
        <v>18</v>
      </c>
      <c r="D310" s="60">
        <v>0</v>
      </c>
      <c r="E310" s="28">
        <v>0</v>
      </c>
      <c r="F310" s="33" t="e">
        <f t="shared" si="30"/>
        <v>#DIV/0!</v>
      </c>
      <c r="G310" s="40">
        <f t="shared" si="31"/>
        <v>0</v>
      </c>
      <c r="H310" s="30"/>
      <c r="I310" s="40">
        <f t="shared" si="32"/>
        <v>0</v>
      </c>
      <c r="J310" s="196"/>
    </row>
    <row r="311" spans="1:10" ht="15">
      <c r="A311" s="26" t="s">
        <v>503</v>
      </c>
      <c r="B311" s="51" t="s">
        <v>478</v>
      </c>
      <c r="C311" s="57" t="s">
        <v>18</v>
      </c>
      <c r="D311" s="60">
        <v>0</v>
      </c>
      <c r="E311" s="28">
        <v>0</v>
      </c>
      <c r="F311" s="33" t="e">
        <f t="shared" si="30"/>
        <v>#DIV/0!</v>
      </c>
      <c r="G311" s="40">
        <f t="shared" si="31"/>
        <v>0</v>
      </c>
      <c r="H311" s="30"/>
      <c r="I311" s="40">
        <f t="shared" si="32"/>
        <v>0</v>
      </c>
      <c r="J311" s="196"/>
    </row>
    <row r="312" spans="1:10" ht="14.25">
      <c r="A312" s="26" t="s">
        <v>505</v>
      </c>
      <c r="B312" s="32" t="s">
        <v>480</v>
      </c>
      <c r="C312" s="57" t="s">
        <v>18</v>
      </c>
      <c r="D312" s="60">
        <v>0</v>
      </c>
      <c r="E312" s="28">
        <v>0</v>
      </c>
      <c r="F312" s="33" t="e">
        <f t="shared" si="30"/>
        <v>#DIV/0!</v>
      </c>
      <c r="G312" s="40">
        <f t="shared" si="31"/>
        <v>0</v>
      </c>
      <c r="H312" s="30"/>
      <c r="I312" s="40">
        <f t="shared" si="32"/>
        <v>0</v>
      </c>
      <c r="J312" s="196"/>
    </row>
    <row r="313" spans="1:10" ht="14.25">
      <c r="A313" s="26" t="s">
        <v>507</v>
      </c>
      <c r="B313" s="32" t="s">
        <v>109</v>
      </c>
      <c r="C313" s="57" t="s">
        <v>18</v>
      </c>
      <c r="D313" s="60">
        <v>0</v>
      </c>
      <c r="E313" s="28">
        <v>0</v>
      </c>
      <c r="F313" s="33" t="e">
        <f t="shared" si="30"/>
        <v>#DIV/0!</v>
      </c>
      <c r="G313" s="40">
        <f t="shared" si="31"/>
        <v>0</v>
      </c>
      <c r="H313" s="30"/>
      <c r="I313" s="40">
        <f t="shared" si="32"/>
        <v>0</v>
      </c>
      <c r="J313" s="196"/>
    </row>
    <row r="314" spans="1:10" s="11" customFormat="1" ht="14.25">
      <c r="A314" s="26" t="s">
        <v>509</v>
      </c>
      <c r="B314" s="32" t="s">
        <v>483</v>
      </c>
      <c r="C314" s="57" t="s">
        <v>18</v>
      </c>
      <c r="D314" s="60">
        <v>0</v>
      </c>
      <c r="E314" s="28">
        <v>0</v>
      </c>
      <c r="F314" s="33" t="e">
        <f t="shared" si="30"/>
        <v>#DIV/0!</v>
      </c>
      <c r="G314" s="40">
        <f t="shared" si="31"/>
        <v>0</v>
      </c>
      <c r="H314" s="30"/>
      <c r="I314" s="40">
        <f t="shared" si="32"/>
        <v>0</v>
      </c>
      <c r="J314" s="196"/>
    </row>
    <row r="315" spans="1:10" s="11" customFormat="1" ht="15">
      <c r="A315" s="26" t="s">
        <v>511</v>
      </c>
      <c r="B315" s="51" t="s">
        <v>46</v>
      </c>
      <c r="C315" s="57" t="s">
        <v>18</v>
      </c>
      <c r="D315" s="60">
        <v>0</v>
      </c>
      <c r="E315" s="28">
        <v>0</v>
      </c>
      <c r="F315" s="33" t="e">
        <f t="shared" si="30"/>
        <v>#DIV/0!</v>
      </c>
      <c r="G315" s="40">
        <f t="shared" si="31"/>
        <v>0</v>
      </c>
      <c r="H315" s="30"/>
      <c r="I315" s="40">
        <f t="shared" si="32"/>
        <v>0</v>
      </c>
      <c r="J315" s="196"/>
    </row>
    <row r="316" spans="1:10" s="11" customFormat="1" ht="14.25">
      <c r="A316" s="26" t="s">
        <v>513</v>
      </c>
      <c r="B316" s="32" t="s">
        <v>786</v>
      </c>
      <c r="C316" s="57" t="s">
        <v>18</v>
      </c>
      <c r="D316" s="60">
        <v>0</v>
      </c>
      <c r="E316" s="28">
        <v>0</v>
      </c>
      <c r="F316" s="33" t="e">
        <f t="shared" si="30"/>
        <v>#DIV/0!</v>
      </c>
      <c r="G316" s="40">
        <f t="shared" si="31"/>
        <v>0</v>
      </c>
      <c r="H316" s="30"/>
      <c r="I316" s="40">
        <f t="shared" si="32"/>
        <v>0</v>
      </c>
      <c r="J316" s="196"/>
    </row>
    <row r="317" spans="1:10" s="11" customFormat="1" ht="14.25">
      <c r="A317" s="26" t="s">
        <v>515</v>
      </c>
      <c r="B317" s="32" t="s">
        <v>487</v>
      </c>
      <c r="C317" s="57" t="s">
        <v>18</v>
      </c>
      <c r="D317" s="60">
        <v>0</v>
      </c>
      <c r="E317" s="28">
        <v>0</v>
      </c>
      <c r="F317" s="33" t="e">
        <f t="shared" si="30"/>
        <v>#DIV/0!</v>
      </c>
      <c r="G317" s="40">
        <f t="shared" si="31"/>
        <v>0</v>
      </c>
      <c r="H317" s="30"/>
      <c r="I317" s="40">
        <f t="shared" si="32"/>
        <v>0</v>
      </c>
      <c r="J317" s="196"/>
    </row>
    <row r="318" spans="1:10" s="11" customFormat="1" ht="14.25">
      <c r="A318" s="26" t="s">
        <v>517</v>
      </c>
      <c r="B318" s="32" t="s">
        <v>787</v>
      </c>
      <c r="C318" s="57" t="s">
        <v>18</v>
      </c>
      <c r="D318" s="60">
        <v>0</v>
      </c>
      <c r="E318" s="28">
        <v>0</v>
      </c>
      <c r="F318" s="33" t="e">
        <f t="shared" si="30"/>
        <v>#DIV/0!</v>
      </c>
      <c r="G318" s="40">
        <f t="shared" si="31"/>
        <v>0</v>
      </c>
      <c r="H318" s="30"/>
      <c r="I318" s="40">
        <f t="shared" si="32"/>
        <v>0</v>
      </c>
      <c r="J318" s="196"/>
    </row>
    <row r="319" spans="1:10" s="11" customFormat="1" ht="14.25">
      <c r="A319" s="26" t="s">
        <v>519</v>
      </c>
      <c r="B319" s="32" t="s">
        <v>795</v>
      </c>
      <c r="C319" s="57" t="s">
        <v>18</v>
      </c>
      <c r="D319" s="60">
        <v>0</v>
      </c>
      <c r="E319" s="28">
        <v>0</v>
      </c>
      <c r="F319" s="33" t="e">
        <f t="shared" si="30"/>
        <v>#DIV/0!</v>
      </c>
      <c r="G319" s="40">
        <f t="shared" si="31"/>
        <v>0</v>
      </c>
      <c r="H319" s="30"/>
      <c r="I319" s="40">
        <f t="shared" si="32"/>
        <v>0</v>
      </c>
      <c r="J319" s="196"/>
    </row>
    <row r="320" spans="1:10" s="11" customFormat="1" ht="14.25">
      <c r="A320" s="26" t="s">
        <v>521</v>
      </c>
      <c r="B320" s="32" t="s">
        <v>896</v>
      </c>
      <c r="C320" s="57" t="s">
        <v>18</v>
      </c>
      <c r="D320" s="60">
        <v>0</v>
      </c>
      <c r="E320" s="28">
        <v>0</v>
      </c>
      <c r="F320" s="33" t="e">
        <f t="shared" si="30"/>
        <v>#DIV/0!</v>
      </c>
      <c r="G320" s="40">
        <f t="shared" si="31"/>
        <v>0</v>
      </c>
      <c r="H320" s="30"/>
      <c r="I320" s="40">
        <f t="shared" si="32"/>
        <v>0</v>
      </c>
      <c r="J320" s="196"/>
    </row>
    <row r="321" spans="1:10" s="11" customFormat="1" ht="14.25">
      <c r="A321" s="26" t="s">
        <v>523</v>
      </c>
      <c r="B321" s="32" t="s">
        <v>490</v>
      </c>
      <c r="C321" s="57" t="s">
        <v>18</v>
      </c>
      <c r="D321" s="60">
        <v>0</v>
      </c>
      <c r="E321" s="28">
        <v>0</v>
      </c>
      <c r="F321" s="33" t="e">
        <f t="shared" si="30"/>
        <v>#DIV/0!</v>
      </c>
      <c r="G321" s="40">
        <f t="shared" si="31"/>
        <v>0</v>
      </c>
      <c r="H321" s="30"/>
      <c r="I321" s="40">
        <f t="shared" si="32"/>
        <v>0</v>
      </c>
      <c r="J321" s="196"/>
    </row>
    <row r="322" spans="1:10" s="11" customFormat="1" ht="14.25">
      <c r="A322" s="26" t="s">
        <v>525</v>
      </c>
      <c r="B322" s="32" t="s">
        <v>492</v>
      </c>
      <c r="C322" s="59" t="s">
        <v>18</v>
      </c>
      <c r="D322" s="60">
        <v>0</v>
      </c>
      <c r="E322" s="28">
        <v>0</v>
      </c>
      <c r="F322" s="33" t="e">
        <f t="shared" si="30"/>
        <v>#DIV/0!</v>
      </c>
      <c r="G322" s="40">
        <f t="shared" si="31"/>
        <v>0</v>
      </c>
      <c r="H322" s="30"/>
      <c r="I322" s="40">
        <f t="shared" si="32"/>
        <v>0</v>
      </c>
      <c r="J322" s="196"/>
    </row>
    <row r="323" spans="1:10" s="11" customFormat="1" ht="14.25">
      <c r="A323" s="26" t="s">
        <v>526</v>
      </c>
      <c r="B323" s="32" t="s">
        <v>494</v>
      </c>
      <c r="C323" s="59" t="s">
        <v>18</v>
      </c>
      <c r="D323" s="60">
        <v>0</v>
      </c>
      <c r="E323" s="28">
        <v>0</v>
      </c>
      <c r="F323" s="33" t="e">
        <f t="shared" si="30"/>
        <v>#DIV/0!</v>
      </c>
      <c r="G323" s="40">
        <f t="shared" si="31"/>
        <v>0</v>
      </c>
      <c r="H323" s="30"/>
      <c r="I323" s="40">
        <f t="shared" si="32"/>
        <v>0</v>
      </c>
      <c r="J323" s="196"/>
    </row>
    <row r="324" spans="1:10" s="11" customFormat="1" ht="14.25">
      <c r="A324" s="26" t="s">
        <v>528</v>
      </c>
      <c r="B324" s="32" t="s">
        <v>496</v>
      </c>
      <c r="C324" s="57" t="s">
        <v>18</v>
      </c>
      <c r="D324" s="60">
        <v>0</v>
      </c>
      <c r="E324" s="28">
        <v>0</v>
      </c>
      <c r="F324" s="33" t="e">
        <f t="shared" si="30"/>
        <v>#DIV/0!</v>
      </c>
      <c r="G324" s="40">
        <f t="shared" si="31"/>
        <v>0</v>
      </c>
      <c r="H324" s="30"/>
      <c r="I324" s="40">
        <f t="shared" si="32"/>
        <v>0</v>
      </c>
      <c r="J324" s="196"/>
    </row>
    <row r="325" spans="1:10" ht="14.25">
      <c r="A325" s="26" t="s">
        <v>530</v>
      </c>
      <c r="B325" s="32" t="s">
        <v>498</v>
      </c>
      <c r="C325" s="57" t="s">
        <v>18</v>
      </c>
      <c r="D325" s="60">
        <v>0</v>
      </c>
      <c r="E325" s="28">
        <v>0</v>
      </c>
      <c r="F325" s="33" t="e">
        <f t="shared" si="30"/>
        <v>#DIV/0!</v>
      </c>
      <c r="G325" s="40">
        <f t="shared" si="31"/>
        <v>0</v>
      </c>
      <c r="H325" s="30"/>
      <c r="I325" s="40">
        <f t="shared" si="32"/>
        <v>0</v>
      </c>
      <c r="J325" s="196"/>
    </row>
    <row r="326" spans="1:10" ht="14.25">
      <c r="A326" s="26" t="s">
        <v>532</v>
      </c>
      <c r="B326" s="32" t="s">
        <v>500</v>
      </c>
      <c r="C326" s="57" t="s">
        <v>18</v>
      </c>
      <c r="D326" s="60">
        <v>0</v>
      </c>
      <c r="E326" s="28">
        <v>0</v>
      </c>
      <c r="F326" s="33" t="e">
        <f t="shared" si="30"/>
        <v>#DIV/0!</v>
      </c>
      <c r="G326" s="40">
        <f t="shared" si="31"/>
        <v>0</v>
      </c>
      <c r="H326" s="30"/>
      <c r="I326" s="40">
        <f t="shared" si="32"/>
        <v>0</v>
      </c>
      <c r="J326" s="196"/>
    </row>
    <row r="327" spans="1:10" ht="14.25">
      <c r="A327" s="26" t="s">
        <v>533</v>
      </c>
      <c r="B327" s="32" t="s">
        <v>794</v>
      </c>
      <c r="C327" s="57" t="s">
        <v>18</v>
      </c>
      <c r="D327" s="60">
        <v>0</v>
      </c>
      <c r="E327" s="28">
        <v>0</v>
      </c>
      <c r="F327" s="33" t="e">
        <f t="shared" si="30"/>
        <v>#DIV/0!</v>
      </c>
      <c r="G327" s="40">
        <f t="shared" si="31"/>
        <v>0</v>
      </c>
      <c r="H327" s="30"/>
      <c r="I327" s="40">
        <f t="shared" si="32"/>
        <v>0</v>
      </c>
      <c r="J327" s="196"/>
    </row>
    <row r="328" spans="1:10" ht="14.25">
      <c r="A328" s="26" t="s">
        <v>535</v>
      </c>
      <c r="B328" s="32" t="s">
        <v>504</v>
      </c>
      <c r="C328" s="57" t="s">
        <v>18</v>
      </c>
      <c r="D328" s="60">
        <v>0</v>
      </c>
      <c r="E328" s="28">
        <v>0</v>
      </c>
      <c r="F328" s="33" t="e">
        <f t="shared" si="30"/>
        <v>#DIV/0!</v>
      </c>
      <c r="G328" s="40">
        <f t="shared" si="31"/>
        <v>0</v>
      </c>
      <c r="H328" s="30"/>
      <c r="I328" s="40">
        <f t="shared" si="32"/>
        <v>0</v>
      </c>
      <c r="J328" s="196"/>
    </row>
    <row r="329" spans="1:10" ht="14.25">
      <c r="A329" s="26" t="s">
        <v>537</v>
      </c>
      <c r="B329" s="32" t="s">
        <v>502</v>
      </c>
      <c r="C329" s="57" t="s">
        <v>18</v>
      </c>
      <c r="D329" s="60">
        <v>0</v>
      </c>
      <c r="E329" s="28">
        <v>0</v>
      </c>
      <c r="F329" s="33" t="e">
        <f t="shared" si="30"/>
        <v>#DIV/0!</v>
      </c>
      <c r="G329" s="40">
        <f t="shared" si="31"/>
        <v>0</v>
      </c>
      <c r="H329" s="30"/>
      <c r="I329" s="40">
        <f t="shared" si="32"/>
        <v>0</v>
      </c>
      <c r="J329" s="196"/>
    </row>
    <row r="330" spans="1:10" ht="14.25">
      <c r="A330" s="26" t="s">
        <v>539</v>
      </c>
      <c r="B330" s="32" t="s">
        <v>506</v>
      </c>
      <c r="C330" s="57" t="s">
        <v>18</v>
      </c>
      <c r="D330" s="60">
        <v>0</v>
      </c>
      <c r="E330" s="28">
        <v>0</v>
      </c>
      <c r="F330" s="33" t="e">
        <f t="shared" si="30"/>
        <v>#DIV/0!</v>
      </c>
      <c r="G330" s="40">
        <f t="shared" si="31"/>
        <v>0</v>
      </c>
      <c r="H330" s="30"/>
      <c r="I330" s="40">
        <f t="shared" si="32"/>
        <v>0</v>
      </c>
      <c r="J330" s="196"/>
    </row>
    <row r="331" spans="1:10" ht="14.25">
      <c r="A331" s="26" t="s">
        <v>542</v>
      </c>
      <c r="B331" s="32" t="s">
        <v>508</v>
      </c>
      <c r="C331" s="57" t="s">
        <v>18</v>
      </c>
      <c r="D331" s="60">
        <v>0</v>
      </c>
      <c r="E331" s="28">
        <v>0</v>
      </c>
      <c r="F331" s="33" t="e">
        <f t="shared" si="30"/>
        <v>#DIV/0!</v>
      </c>
      <c r="G331" s="40">
        <f t="shared" si="31"/>
        <v>0</v>
      </c>
      <c r="H331" s="30"/>
      <c r="I331" s="40">
        <f t="shared" si="32"/>
        <v>0</v>
      </c>
      <c r="J331" s="196"/>
    </row>
    <row r="332" spans="1:10" ht="14.25">
      <c r="A332" s="26" t="s">
        <v>544</v>
      </c>
      <c r="B332" s="32" t="s">
        <v>510</v>
      </c>
      <c r="C332" s="57" t="s">
        <v>18</v>
      </c>
      <c r="D332" s="60">
        <v>0</v>
      </c>
      <c r="E332" s="28">
        <v>0</v>
      </c>
      <c r="F332" s="33" t="e">
        <f t="shared" si="30"/>
        <v>#DIV/0!</v>
      </c>
      <c r="G332" s="40">
        <f t="shared" si="31"/>
        <v>0</v>
      </c>
      <c r="H332" s="30"/>
      <c r="I332" s="40">
        <f t="shared" si="32"/>
        <v>0</v>
      </c>
      <c r="J332" s="196"/>
    </row>
    <row r="333" spans="1:10" ht="14.25">
      <c r="A333" s="26" t="s">
        <v>545</v>
      </c>
      <c r="B333" s="32" t="s">
        <v>512</v>
      </c>
      <c r="C333" s="57" t="s">
        <v>18</v>
      </c>
      <c r="D333" s="60">
        <v>0</v>
      </c>
      <c r="E333" s="28">
        <v>0</v>
      </c>
      <c r="F333" s="33" t="e">
        <f t="shared" si="30"/>
        <v>#DIV/0!</v>
      </c>
      <c r="G333" s="40">
        <f t="shared" si="31"/>
        <v>0</v>
      </c>
      <c r="H333" s="30"/>
      <c r="I333" s="40">
        <f t="shared" si="32"/>
        <v>0</v>
      </c>
      <c r="J333" s="196"/>
    </row>
    <row r="334" spans="1:10" ht="14.25">
      <c r="A334" s="26" t="s">
        <v>547</v>
      </c>
      <c r="B334" s="32" t="s">
        <v>514</v>
      </c>
      <c r="C334" s="57" t="s">
        <v>18</v>
      </c>
      <c r="D334" s="60">
        <v>0</v>
      </c>
      <c r="E334" s="28">
        <v>0</v>
      </c>
      <c r="F334" s="33" t="e">
        <f t="shared" si="30"/>
        <v>#DIV/0!</v>
      </c>
      <c r="G334" s="40">
        <f t="shared" si="31"/>
        <v>0</v>
      </c>
      <c r="H334" s="30"/>
      <c r="I334" s="40">
        <f t="shared" si="32"/>
        <v>0</v>
      </c>
      <c r="J334" s="196"/>
    </row>
    <row r="335" spans="1:10" ht="14.25">
      <c r="A335" s="26" t="s">
        <v>549</v>
      </c>
      <c r="B335" s="32" t="s">
        <v>516</v>
      </c>
      <c r="C335" s="57" t="s">
        <v>18</v>
      </c>
      <c r="D335" s="60">
        <v>0</v>
      </c>
      <c r="E335" s="28">
        <v>0</v>
      </c>
      <c r="F335" s="33" t="e">
        <f t="shared" si="30"/>
        <v>#DIV/0!</v>
      </c>
      <c r="G335" s="40">
        <f t="shared" si="31"/>
        <v>0</v>
      </c>
      <c r="H335" s="30"/>
      <c r="I335" s="40">
        <f t="shared" si="32"/>
        <v>0</v>
      </c>
      <c r="J335" s="196"/>
    </row>
    <row r="336" spans="1:10" ht="14.25">
      <c r="A336" s="26" t="s">
        <v>551</v>
      </c>
      <c r="B336" s="32" t="s">
        <v>518</v>
      </c>
      <c r="C336" s="57" t="s">
        <v>18</v>
      </c>
      <c r="D336" s="60">
        <v>0</v>
      </c>
      <c r="E336" s="28">
        <v>0</v>
      </c>
      <c r="F336" s="33" t="e">
        <f t="shared" si="30"/>
        <v>#DIV/0!</v>
      </c>
      <c r="G336" s="40">
        <f t="shared" si="31"/>
        <v>0</v>
      </c>
      <c r="H336" s="30"/>
      <c r="I336" s="40">
        <f t="shared" si="32"/>
        <v>0</v>
      </c>
      <c r="J336" s="196"/>
    </row>
    <row r="337" spans="1:10" ht="14.25">
      <c r="A337" s="26" t="s">
        <v>553</v>
      </c>
      <c r="B337" s="32" t="s">
        <v>796</v>
      </c>
      <c r="C337" s="57" t="s">
        <v>18</v>
      </c>
      <c r="D337" s="60">
        <v>0</v>
      </c>
      <c r="E337" s="28">
        <v>0</v>
      </c>
      <c r="F337" s="33" t="e">
        <f t="shared" si="30"/>
        <v>#DIV/0!</v>
      </c>
      <c r="G337" s="40">
        <f t="shared" si="31"/>
        <v>0</v>
      </c>
      <c r="H337" s="30"/>
      <c r="I337" s="40">
        <f t="shared" si="32"/>
        <v>0</v>
      </c>
      <c r="J337" s="196"/>
    </row>
    <row r="338" spans="1:10">
      <c r="A338" s="198"/>
      <c r="B338" s="199"/>
      <c r="C338" s="199"/>
      <c r="D338" s="199"/>
      <c r="E338" s="199"/>
      <c r="F338" s="200"/>
      <c r="G338" s="18">
        <f>SUM(G270:G337)</f>
        <v>0</v>
      </c>
      <c r="H338" s="21" t="s">
        <v>121</v>
      </c>
      <c r="I338" s="18">
        <f>SUM(I270:I337)</f>
        <v>0</v>
      </c>
      <c r="J338" s="18">
        <f>J334</f>
        <v>0</v>
      </c>
    </row>
    <row r="339" spans="1:10">
      <c r="A339" s="192" t="s">
        <v>520</v>
      </c>
      <c r="B339" s="193"/>
      <c r="C339" s="193"/>
      <c r="D339" s="193"/>
      <c r="E339" s="193"/>
      <c r="F339" s="193"/>
      <c r="G339" s="193"/>
      <c r="H339" s="193"/>
      <c r="I339" s="193"/>
      <c r="J339" s="194"/>
    </row>
    <row r="340" spans="1:10" ht="15">
      <c r="A340" s="26" t="s">
        <v>555</v>
      </c>
      <c r="B340" s="56" t="s">
        <v>522</v>
      </c>
      <c r="C340" s="26" t="s">
        <v>18</v>
      </c>
      <c r="D340" s="61">
        <v>0</v>
      </c>
      <c r="E340" s="28">
        <v>0</v>
      </c>
      <c r="F340" s="33" t="e">
        <f t="shared" ref="F340:F348" si="33">I340/D340</f>
        <v>#DIV/0!</v>
      </c>
      <c r="G340" s="16">
        <f t="shared" ref="G340:G348" si="34">D340*E340</f>
        <v>0</v>
      </c>
      <c r="H340" s="30"/>
      <c r="I340" s="16">
        <f t="shared" ref="I340:I348" si="35">(G340*H340%)+G340</f>
        <v>0</v>
      </c>
      <c r="J340" s="195">
        <f>G349/4.4536</f>
        <v>0</v>
      </c>
    </row>
    <row r="341" spans="1:10" ht="15">
      <c r="A341" s="26" t="s">
        <v>557</v>
      </c>
      <c r="B341" s="56" t="s">
        <v>524</v>
      </c>
      <c r="C341" s="26" t="s">
        <v>18</v>
      </c>
      <c r="D341" s="61">
        <v>0</v>
      </c>
      <c r="E341" s="28">
        <v>0</v>
      </c>
      <c r="F341" s="33" t="e">
        <f t="shared" si="33"/>
        <v>#DIV/0!</v>
      </c>
      <c r="G341" s="16">
        <f t="shared" si="34"/>
        <v>0</v>
      </c>
      <c r="H341" s="30"/>
      <c r="I341" s="16">
        <f t="shared" si="35"/>
        <v>0</v>
      </c>
      <c r="J341" s="196"/>
    </row>
    <row r="342" spans="1:10" ht="14.25">
      <c r="A342" s="26" t="s">
        <v>559</v>
      </c>
      <c r="B342" s="65" t="s">
        <v>797</v>
      </c>
      <c r="C342" s="26" t="s">
        <v>18</v>
      </c>
      <c r="D342" s="61">
        <v>0</v>
      </c>
      <c r="E342" s="28">
        <v>0</v>
      </c>
      <c r="F342" s="33" t="e">
        <f t="shared" si="33"/>
        <v>#DIV/0!</v>
      </c>
      <c r="G342" s="16">
        <f t="shared" si="34"/>
        <v>0</v>
      </c>
      <c r="H342" s="30"/>
      <c r="I342" s="16">
        <f t="shared" si="35"/>
        <v>0</v>
      </c>
      <c r="J342" s="196"/>
    </row>
    <row r="343" spans="1:10" ht="14.25">
      <c r="A343" s="26" t="s">
        <v>561</v>
      </c>
      <c r="B343" s="65" t="s">
        <v>527</v>
      </c>
      <c r="C343" s="26" t="s">
        <v>18</v>
      </c>
      <c r="D343" s="61">
        <v>0</v>
      </c>
      <c r="E343" s="28">
        <v>0</v>
      </c>
      <c r="F343" s="33" t="e">
        <f t="shared" si="33"/>
        <v>#DIV/0!</v>
      </c>
      <c r="G343" s="16">
        <f t="shared" si="34"/>
        <v>0</v>
      </c>
      <c r="H343" s="30"/>
      <c r="I343" s="16">
        <f t="shared" si="35"/>
        <v>0</v>
      </c>
      <c r="J343" s="196"/>
    </row>
    <row r="344" spans="1:10" ht="15">
      <c r="A344" s="26" t="s">
        <v>563</v>
      </c>
      <c r="B344" s="56" t="s">
        <v>529</v>
      </c>
      <c r="C344" s="26" t="s">
        <v>18</v>
      </c>
      <c r="D344" s="61">
        <v>0</v>
      </c>
      <c r="E344" s="28">
        <v>0</v>
      </c>
      <c r="F344" s="33" t="e">
        <f t="shared" si="33"/>
        <v>#DIV/0!</v>
      </c>
      <c r="G344" s="16">
        <f t="shared" si="34"/>
        <v>0</v>
      </c>
      <c r="H344" s="30"/>
      <c r="I344" s="16">
        <f t="shared" si="35"/>
        <v>0</v>
      </c>
      <c r="J344" s="196"/>
    </row>
    <row r="345" spans="1:10" ht="14.25">
      <c r="A345" s="26" t="s">
        <v>565</v>
      </c>
      <c r="B345" s="65" t="s">
        <v>531</v>
      </c>
      <c r="C345" s="26" t="s">
        <v>18</v>
      </c>
      <c r="D345" s="61">
        <v>0</v>
      </c>
      <c r="E345" s="28">
        <v>0</v>
      </c>
      <c r="F345" s="33" t="e">
        <f t="shared" si="33"/>
        <v>#DIV/0!</v>
      </c>
      <c r="G345" s="16">
        <f t="shared" si="34"/>
        <v>0</v>
      </c>
      <c r="H345" s="30"/>
      <c r="I345" s="16">
        <f t="shared" si="35"/>
        <v>0</v>
      </c>
      <c r="J345" s="196"/>
    </row>
    <row r="346" spans="1:10" ht="15">
      <c r="A346" s="26" t="s">
        <v>567</v>
      </c>
      <c r="B346" s="56" t="s">
        <v>798</v>
      </c>
      <c r="C346" s="26" t="s">
        <v>18</v>
      </c>
      <c r="D346" s="61">
        <v>0</v>
      </c>
      <c r="E346" s="28">
        <v>0</v>
      </c>
      <c r="F346" s="33" t="e">
        <f t="shared" si="33"/>
        <v>#DIV/0!</v>
      </c>
      <c r="G346" s="16">
        <f t="shared" si="34"/>
        <v>0</v>
      </c>
      <c r="H346" s="30"/>
      <c r="I346" s="16">
        <f t="shared" si="35"/>
        <v>0</v>
      </c>
      <c r="J346" s="196"/>
    </row>
    <row r="347" spans="1:10" ht="14.25">
      <c r="A347" s="26" t="s">
        <v>569</v>
      </c>
      <c r="B347" s="65" t="s">
        <v>534</v>
      </c>
      <c r="C347" s="26" t="s">
        <v>18</v>
      </c>
      <c r="D347" s="61">
        <v>0</v>
      </c>
      <c r="E347" s="28">
        <v>0</v>
      </c>
      <c r="F347" s="33" t="e">
        <f t="shared" si="33"/>
        <v>#DIV/0!</v>
      </c>
      <c r="G347" s="16">
        <f t="shared" si="34"/>
        <v>0</v>
      </c>
      <c r="H347" s="30"/>
      <c r="I347" s="16">
        <f t="shared" si="35"/>
        <v>0</v>
      </c>
      <c r="J347" s="196"/>
    </row>
    <row r="348" spans="1:10" ht="14.25">
      <c r="A348" s="26" t="s">
        <v>571</v>
      </c>
      <c r="B348" s="65" t="s">
        <v>799</v>
      </c>
      <c r="C348" s="34" t="s">
        <v>18</v>
      </c>
      <c r="D348" s="61">
        <v>0</v>
      </c>
      <c r="E348" s="28">
        <v>0</v>
      </c>
      <c r="F348" s="33" t="e">
        <f t="shared" si="33"/>
        <v>#DIV/0!</v>
      </c>
      <c r="G348" s="35">
        <f t="shared" si="34"/>
        <v>0</v>
      </c>
      <c r="H348" s="30"/>
      <c r="I348" s="35">
        <f t="shared" si="35"/>
        <v>0</v>
      </c>
      <c r="J348" s="197"/>
    </row>
    <row r="349" spans="1:10" ht="14.25" customHeight="1">
      <c r="A349" s="215"/>
      <c r="B349" s="216"/>
      <c r="C349" s="216"/>
      <c r="D349" s="216"/>
      <c r="E349" s="216"/>
      <c r="F349" s="217"/>
      <c r="G349" s="18">
        <f>SUM(G340:G348)</f>
        <v>0</v>
      </c>
      <c r="H349" s="31"/>
      <c r="I349" s="18">
        <f>SUM(I340:I348)</f>
        <v>0</v>
      </c>
      <c r="J349" s="18">
        <f>J340</f>
        <v>0</v>
      </c>
    </row>
    <row r="350" spans="1:10">
      <c r="A350" s="192" t="s">
        <v>536</v>
      </c>
      <c r="B350" s="193"/>
      <c r="C350" s="194"/>
      <c r="D350" s="212"/>
      <c r="E350" s="213"/>
      <c r="F350" s="213"/>
      <c r="G350" s="213"/>
      <c r="H350" s="213"/>
      <c r="I350" s="213"/>
      <c r="J350" s="214"/>
    </row>
    <row r="351" spans="1:10" ht="15">
      <c r="A351" s="13" t="s">
        <v>572</v>
      </c>
      <c r="B351" s="51" t="s">
        <v>538</v>
      </c>
      <c r="C351" s="13" t="s">
        <v>18</v>
      </c>
      <c r="D351" s="14">
        <v>0</v>
      </c>
      <c r="E351" s="15">
        <v>0</v>
      </c>
      <c r="F351" s="33" t="e">
        <f t="shared" ref="F351:F352" si="36">I351/D351</f>
        <v>#DIV/0!</v>
      </c>
      <c r="G351" s="16">
        <f>D351*E351</f>
        <v>0</v>
      </c>
      <c r="H351" s="17"/>
      <c r="I351" s="16">
        <f>(G351*H351%)+G351</f>
        <v>0</v>
      </c>
      <c r="J351" s="218">
        <f>G353/4.4536</f>
        <v>0</v>
      </c>
    </row>
    <row r="352" spans="1:10" ht="15">
      <c r="A352" s="53" t="s">
        <v>573</v>
      </c>
      <c r="B352" s="51" t="s">
        <v>540</v>
      </c>
      <c r="C352" s="13" t="s">
        <v>18</v>
      </c>
      <c r="D352" s="14">
        <v>0</v>
      </c>
      <c r="E352" s="15">
        <v>0</v>
      </c>
      <c r="F352" s="33" t="e">
        <f t="shared" si="36"/>
        <v>#DIV/0!</v>
      </c>
      <c r="G352" s="16">
        <f>D352*E352</f>
        <v>0</v>
      </c>
      <c r="H352" s="17"/>
      <c r="I352" s="16">
        <f>(G352*H352%)+G352</f>
        <v>0</v>
      </c>
      <c r="J352" s="219"/>
    </row>
    <row r="353" spans="1:10">
      <c r="A353" s="198"/>
      <c r="B353" s="199"/>
      <c r="C353" s="199"/>
      <c r="D353" s="199"/>
      <c r="E353" s="199"/>
      <c r="F353" s="200"/>
      <c r="G353" s="18">
        <f>SUM(G351:G352)</f>
        <v>0</v>
      </c>
      <c r="H353" s="21" t="s">
        <v>121</v>
      </c>
      <c r="I353" s="18">
        <f>SUM(I351:I352)</f>
        <v>0</v>
      </c>
      <c r="J353" s="18">
        <f>J351</f>
        <v>0</v>
      </c>
    </row>
    <row r="354" spans="1:10">
      <c r="A354" s="192" t="s">
        <v>541</v>
      </c>
      <c r="B354" s="193"/>
      <c r="C354" s="194"/>
      <c r="D354" s="212"/>
      <c r="E354" s="213"/>
      <c r="F354" s="213"/>
      <c r="G354" s="213"/>
      <c r="H354" s="213"/>
      <c r="I354" s="213"/>
      <c r="J354" s="214"/>
    </row>
    <row r="355" spans="1:10" ht="14.25">
      <c r="A355" s="13" t="s">
        <v>575</v>
      </c>
      <c r="B355" s="32" t="s">
        <v>543</v>
      </c>
      <c r="C355" s="57" t="s">
        <v>397</v>
      </c>
      <c r="D355" s="14">
        <v>0</v>
      </c>
      <c r="E355" s="15">
        <v>0</v>
      </c>
      <c r="F355" s="15" t="e">
        <f t="shared" ref="F355:F392" si="37">I355/D355</f>
        <v>#DIV/0!</v>
      </c>
      <c r="G355" s="16">
        <f t="shared" ref="G355:G392" si="38">D355*E355</f>
        <v>0</v>
      </c>
      <c r="H355" s="21"/>
      <c r="I355" s="16">
        <f t="shared" ref="I355:I392" si="39">(G355*H355%)+G355</f>
        <v>0</v>
      </c>
      <c r="J355" s="205">
        <f>G393/4.4536</f>
        <v>0</v>
      </c>
    </row>
    <row r="356" spans="1:10" ht="15">
      <c r="A356" s="53" t="s">
        <v>577</v>
      </c>
      <c r="B356" s="51" t="s">
        <v>800</v>
      </c>
      <c r="C356" s="57" t="s">
        <v>397</v>
      </c>
      <c r="D356" s="14">
        <v>0</v>
      </c>
      <c r="E356" s="15">
        <v>0</v>
      </c>
      <c r="F356" s="15" t="e">
        <f t="shared" si="37"/>
        <v>#DIV/0!</v>
      </c>
      <c r="G356" s="40">
        <f t="shared" si="38"/>
        <v>0</v>
      </c>
      <c r="H356" s="21"/>
      <c r="I356" s="40">
        <f t="shared" si="39"/>
        <v>0</v>
      </c>
      <c r="J356" s="206"/>
    </row>
    <row r="357" spans="1:10" ht="14.25">
      <c r="A357" s="53" t="s">
        <v>579</v>
      </c>
      <c r="B357" s="32" t="s">
        <v>546</v>
      </c>
      <c r="C357" s="57" t="s">
        <v>397</v>
      </c>
      <c r="D357" s="14">
        <v>0</v>
      </c>
      <c r="E357" s="15">
        <v>0</v>
      </c>
      <c r="F357" s="15" t="e">
        <f t="shared" si="37"/>
        <v>#DIV/0!</v>
      </c>
      <c r="G357" s="40">
        <f t="shared" si="38"/>
        <v>0</v>
      </c>
      <c r="H357" s="21"/>
      <c r="I357" s="40">
        <f t="shared" si="39"/>
        <v>0</v>
      </c>
      <c r="J357" s="206"/>
    </row>
    <row r="358" spans="1:10" ht="14.25">
      <c r="A358" s="53" t="s">
        <v>581</v>
      </c>
      <c r="B358" s="32" t="s">
        <v>806</v>
      </c>
      <c r="C358" s="57" t="s">
        <v>397</v>
      </c>
      <c r="D358" s="14">
        <v>0</v>
      </c>
      <c r="E358" s="15">
        <v>0</v>
      </c>
      <c r="F358" s="15" t="e">
        <f t="shared" si="37"/>
        <v>#DIV/0!</v>
      </c>
      <c r="G358" s="40">
        <f t="shared" si="38"/>
        <v>0</v>
      </c>
      <c r="H358" s="21"/>
      <c r="I358" s="40">
        <f t="shared" si="39"/>
        <v>0</v>
      </c>
      <c r="J358" s="206"/>
    </row>
    <row r="359" spans="1:10" ht="14.25">
      <c r="A359" s="53" t="s">
        <v>582</v>
      </c>
      <c r="B359" s="32" t="s">
        <v>807</v>
      </c>
      <c r="C359" s="57" t="s">
        <v>397</v>
      </c>
      <c r="D359" s="14">
        <v>0</v>
      </c>
      <c r="E359" s="15">
        <v>0</v>
      </c>
      <c r="F359" s="15" t="e">
        <f t="shared" si="37"/>
        <v>#DIV/0!</v>
      </c>
      <c r="G359" s="40">
        <f t="shared" si="38"/>
        <v>0</v>
      </c>
      <c r="H359" s="21"/>
      <c r="I359" s="40">
        <f t="shared" si="39"/>
        <v>0</v>
      </c>
      <c r="J359" s="206"/>
    </row>
    <row r="360" spans="1:10" ht="14.25">
      <c r="A360" s="53" t="s">
        <v>584</v>
      </c>
      <c r="B360" s="32" t="s">
        <v>548</v>
      </c>
      <c r="C360" s="57" t="s">
        <v>397</v>
      </c>
      <c r="D360" s="14">
        <v>0</v>
      </c>
      <c r="E360" s="15">
        <v>0</v>
      </c>
      <c r="F360" s="15" t="e">
        <f t="shared" si="37"/>
        <v>#DIV/0!</v>
      </c>
      <c r="G360" s="40">
        <f t="shared" si="38"/>
        <v>0</v>
      </c>
      <c r="H360" s="21"/>
      <c r="I360" s="40">
        <f t="shared" si="39"/>
        <v>0</v>
      </c>
      <c r="J360" s="206"/>
    </row>
    <row r="361" spans="1:10" ht="14.25">
      <c r="A361" s="53" t="s">
        <v>586</v>
      </c>
      <c r="B361" s="32" t="s">
        <v>550</v>
      </c>
      <c r="C361" s="57" t="s">
        <v>18</v>
      </c>
      <c r="D361" s="14">
        <v>0</v>
      </c>
      <c r="E361" s="15">
        <v>0</v>
      </c>
      <c r="F361" s="15" t="e">
        <f t="shared" si="37"/>
        <v>#DIV/0!</v>
      </c>
      <c r="G361" s="40">
        <f t="shared" si="38"/>
        <v>0</v>
      </c>
      <c r="H361" s="21"/>
      <c r="I361" s="40">
        <f t="shared" si="39"/>
        <v>0</v>
      </c>
      <c r="J361" s="206"/>
    </row>
    <row r="362" spans="1:10" ht="15">
      <c r="A362" s="53" t="s">
        <v>588</v>
      </c>
      <c r="B362" s="51" t="s">
        <v>552</v>
      </c>
      <c r="C362" s="57" t="s">
        <v>18</v>
      </c>
      <c r="D362" s="14">
        <v>0</v>
      </c>
      <c r="E362" s="15">
        <v>0</v>
      </c>
      <c r="F362" s="15" t="e">
        <f t="shared" si="37"/>
        <v>#DIV/0!</v>
      </c>
      <c r="G362" s="40">
        <f t="shared" si="38"/>
        <v>0</v>
      </c>
      <c r="H362" s="21"/>
      <c r="I362" s="40">
        <f t="shared" si="39"/>
        <v>0</v>
      </c>
      <c r="J362" s="206"/>
    </row>
    <row r="363" spans="1:10" ht="14.25">
      <c r="A363" s="53" t="s">
        <v>590</v>
      </c>
      <c r="B363" s="66" t="s">
        <v>554</v>
      </c>
      <c r="C363" s="57" t="s">
        <v>18</v>
      </c>
      <c r="D363" s="14">
        <v>0</v>
      </c>
      <c r="E363" s="15">
        <v>0</v>
      </c>
      <c r="F363" s="15" t="e">
        <f t="shared" si="37"/>
        <v>#DIV/0!</v>
      </c>
      <c r="G363" s="40">
        <f t="shared" si="38"/>
        <v>0</v>
      </c>
      <c r="H363" s="21"/>
      <c r="I363" s="40">
        <f t="shared" si="39"/>
        <v>0</v>
      </c>
      <c r="J363" s="206"/>
    </row>
    <row r="364" spans="1:10" ht="15">
      <c r="A364" s="53" t="s">
        <v>592</v>
      </c>
      <c r="B364" s="51" t="s">
        <v>556</v>
      </c>
      <c r="C364" s="57" t="s">
        <v>18</v>
      </c>
      <c r="D364" s="14">
        <v>0</v>
      </c>
      <c r="E364" s="15">
        <v>0</v>
      </c>
      <c r="F364" s="15" t="e">
        <f t="shared" si="37"/>
        <v>#DIV/0!</v>
      </c>
      <c r="G364" s="40">
        <f t="shared" si="38"/>
        <v>0</v>
      </c>
      <c r="H364" s="21"/>
      <c r="I364" s="40">
        <f t="shared" si="39"/>
        <v>0</v>
      </c>
      <c r="J364" s="206"/>
    </row>
    <row r="365" spans="1:10" ht="14.25">
      <c r="A365" s="53" t="s">
        <v>594</v>
      </c>
      <c r="B365" s="32" t="s">
        <v>558</v>
      </c>
      <c r="C365" s="57" t="s">
        <v>18</v>
      </c>
      <c r="D365" s="14">
        <v>0</v>
      </c>
      <c r="E365" s="15">
        <v>0</v>
      </c>
      <c r="F365" s="15" t="e">
        <f t="shared" si="37"/>
        <v>#DIV/0!</v>
      </c>
      <c r="G365" s="40">
        <f t="shared" si="38"/>
        <v>0</v>
      </c>
      <c r="H365" s="21"/>
      <c r="I365" s="40">
        <f t="shared" si="39"/>
        <v>0</v>
      </c>
      <c r="J365" s="206"/>
    </row>
    <row r="366" spans="1:10" ht="14.25">
      <c r="A366" s="53" t="s">
        <v>596</v>
      </c>
      <c r="B366" s="32" t="s">
        <v>560</v>
      </c>
      <c r="C366" s="57" t="s">
        <v>18</v>
      </c>
      <c r="D366" s="14">
        <v>0</v>
      </c>
      <c r="E366" s="15">
        <v>0</v>
      </c>
      <c r="F366" s="15" t="e">
        <f t="shared" si="37"/>
        <v>#DIV/0!</v>
      </c>
      <c r="G366" s="40">
        <f t="shared" si="38"/>
        <v>0</v>
      </c>
      <c r="H366" s="21"/>
      <c r="I366" s="40">
        <f t="shared" si="39"/>
        <v>0</v>
      </c>
      <c r="J366" s="206"/>
    </row>
    <row r="367" spans="1:10" ht="14.25">
      <c r="A367" s="53" t="s">
        <v>598</v>
      </c>
      <c r="B367" s="32" t="s">
        <v>562</v>
      </c>
      <c r="C367" s="57" t="s">
        <v>18</v>
      </c>
      <c r="D367" s="14">
        <v>0</v>
      </c>
      <c r="E367" s="15">
        <v>0</v>
      </c>
      <c r="F367" s="15" t="e">
        <f t="shared" si="37"/>
        <v>#DIV/0!</v>
      </c>
      <c r="G367" s="40">
        <f t="shared" si="38"/>
        <v>0</v>
      </c>
      <c r="H367" s="21"/>
      <c r="I367" s="40">
        <f t="shared" si="39"/>
        <v>0</v>
      </c>
      <c r="J367" s="206"/>
    </row>
    <row r="368" spans="1:10" ht="14.25">
      <c r="A368" s="53" t="s">
        <v>600</v>
      </c>
      <c r="B368" s="32" t="s">
        <v>564</v>
      </c>
      <c r="C368" s="57" t="s">
        <v>18</v>
      </c>
      <c r="D368" s="14">
        <v>0</v>
      </c>
      <c r="E368" s="15">
        <v>0</v>
      </c>
      <c r="F368" s="15" t="e">
        <f t="shared" si="37"/>
        <v>#DIV/0!</v>
      </c>
      <c r="G368" s="40">
        <f t="shared" si="38"/>
        <v>0</v>
      </c>
      <c r="H368" s="21"/>
      <c r="I368" s="40">
        <f t="shared" si="39"/>
        <v>0</v>
      </c>
      <c r="J368" s="206"/>
    </row>
    <row r="369" spans="1:10" ht="14.25">
      <c r="A369" s="53" t="s">
        <v>601</v>
      </c>
      <c r="B369" s="32" t="s">
        <v>566</v>
      </c>
      <c r="C369" s="57" t="s">
        <v>18</v>
      </c>
      <c r="D369" s="14">
        <v>0</v>
      </c>
      <c r="E369" s="15">
        <v>0</v>
      </c>
      <c r="F369" s="15" t="e">
        <f t="shared" si="37"/>
        <v>#DIV/0!</v>
      </c>
      <c r="G369" s="40">
        <f t="shared" si="38"/>
        <v>0</v>
      </c>
      <c r="H369" s="21"/>
      <c r="I369" s="40">
        <f t="shared" si="39"/>
        <v>0</v>
      </c>
      <c r="J369" s="206"/>
    </row>
    <row r="370" spans="1:10" ht="14.25">
      <c r="A370" s="53" t="s">
        <v>602</v>
      </c>
      <c r="B370" s="32" t="s">
        <v>568</v>
      </c>
      <c r="C370" s="57" t="s">
        <v>18</v>
      </c>
      <c r="D370" s="14">
        <v>0</v>
      </c>
      <c r="E370" s="15">
        <v>0</v>
      </c>
      <c r="F370" s="15" t="e">
        <f t="shared" si="37"/>
        <v>#DIV/0!</v>
      </c>
      <c r="G370" s="40">
        <f t="shared" si="38"/>
        <v>0</v>
      </c>
      <c r="H370" s="21"/>
      <c r="I370" s="40">
        <f t="shared" si="39"/>
        <v>0</v>
      </c>
      <c r="J370" s="206"/>
    </row>
    <row r="371" spans="1:10" ht="15">
      <c r="A371" s="53" t="s">
        <v>604</v>
      </c>
      <c r="B371" s="51" t="s">
        <v>570</v>
      </c>
      <c r="C371" s="57" t="s">
        <v>18</v>
      </c>
      <c r="D371" s="14">
        <v>0</v>
      </c>
      <c r="E371" s="15">
        <v>0</v>
      </c>
      <c r="F371" s="15" t="e">
        <f t="shared" si="37"/>
        <v>#DIV/0!</v>
      </c>
      <c r="G371" s="40">
        <f t="shared" si="38"/>
        <v>0</v>
      </c>
      <c r="H371" s="21"/>
      <c r="I371" s="40">
        <f t="shared" si="39"/>
        <v>0</v>
      </c>
      <c r="J371" s="206"/>
    </row>
    <row r="372" spans="1:10" ht="14.25">
      <c r="A372" s="53" t="s">
        <v>605</v>
      </c>
      <c r="B372" s="32" t="s">
        <v>801</v>
      </c>
      <c r="C372" s="57" t="s">
        <v>18</v>
      </c>
      <c r="D372" s="14">
        <v>0</v>
      </c>
      <c r="E372" s="15">
        <v>0</v>
      </c>
      <c r="F372" s="15" t="e">
        <f t="shared" si="37"/>
        <v>#DIV/0!</v>
      </c>
      <c r="G372" s="40">
        <f t="shared" si="38"/>
        <v>0</v>
      </c>
      <c r="H372" s="21"/>
      <c r="I372" s="40">
        <f t="shared" si="39"/>
        <v>0</v>
      </c>
      <c r="J372" s="206"/>
    </row>
    <row r="373" spans="1:10" ht="14.25">
      <c r="A373" s="53" t="s">
        <v>607</v>
      </c>
      <c r="B373" s="32" t="s">
        <v>574</v>
      </c>
      <c r="C373" s="57" t="s">
        <v>18</v>
      </c>
      <c r="D373" s="14">
        <v>0</v>
      </c>
      <c r="E373" s="15">
        <v>0</v>
      </c>
      <c r="F373" s="15" t="e">
        <f t="shared" si="37"/>
        <v>#DIV/0!</v>
      </c>
      <c r="G373" s="40">
        <f t="shared" si="38"/>
        <v>0</v>
      </c>
      <c r="H373" s="21"/>
      <c r="I373" s="40">
        <f t="shared" si="39"/>
        <v>0</v>
      </c>
      <c r="J373" s="206"/>
    </row>
    <row r="374" spans="1:10" ht="15">
      <c r="A374" s="53" t="s">
        <v>610</v>
      </c>
      <c r="B374" s="51" t="s">
        <v>576</v>
      </c>
      <c r="C374" s="57" t="s">
        <v>18</v>
      </c>
      <c r="D374" s="14">
        <v>0</v>
      </c>
      <c r="E374" s="15">
        <v>0</v>
      </c>
      <c r="F374" s="15" t="e">
        <f t="shared" si="37"/>
        <v>#DIV/0!</v>
      </c>
      <c r="G374" s="40">
        <f t="shared" si="38"/>
        <v>0</v>
      </c>
      <c r="H374" s="21"/>
      <c r="I374" s="40">
        <f t="shared" si="39"/>
        <v>0</v>
      </c>
      <c r="J374" s="206"/>
    </row>
    <row r="375" spans="1:10" ht="15">
      <c r="A375" s="53" t="s">
        <v>612</v>
      </c>
      <c r="B375" s="51" t="s">
        <v>578</v>
      </c>
      <c r="C375" s="57" t="s">
        <v>18</v>
      </c>
      <c r="D375" s="14">
        <v>0</v>
      </c>
      <c r="E375" s="15">
        <v>0</v>
      </c>
      <c r="F375" s="15" t="e">
        <f t="shared" si="37"/>
        <v>#DIV/0!</v>
      </c>
      <c r="G375" s="40">
        <f t="shared" si="38"/>
        <v>0</v>
      </c>
      <c r="H375" s="21"/>
      <c r="I375" s="40">
        <f t="shared" si="39"/>
        <v>0</v>
      </c>
      <c r="J375" s="206"/>
    </row>
    <row r="376" spans="1:10" ht="14.25">
      <c r="A376" s="53" t="s">
        <v>614</v>
      </c>
      <c r="B376" s="32" t="s">
        <v>580</v>
      </c>
      <c r="C376" s="57" t="s">
        <v>18</v>
      </c>
      <c r="D376" s="14">
        <v>0</v>
      </c>
      <c r="E376" s="15">
        <v>0</v>
      </c>
      <c r="F376" s="15" t="e">
        <f t="shared" si="37"/>
        <v>#DIV/0!</v>
      </c>
      <c r="G376" s="40">
        <f t="shared" si="38"/>
        <v>0</v>
      </c>
      <c r="H376" s="21"/>
      <c r="I376" s="40">
        <f t="shared" si="39"/>
        <v>0</v>
      </c>
      <c r="J376" s="206"/>
    </row>
    <row r="377" spans="1:10" ht="14.25">
      <c r="A377" s="53" t="s">
        <v>616</v>
      </c>
      <c r="B377" s="32" t="s">
        <v>802</v>
      </c>
      <c r="C377" s="57" t="s">
        <v>18</v>
      </c>
      <c r="D377" s="14">
        <v>0</v>
      </c>
      <c r="E377" s="15">
        <v>0</v>
      </c>
      <c r="F377" s="15" t="e">
        <f t="shared" si="37"/>
        <v>#DIV/0!</v>
      </c>
      <c r="G377" s="40">
        <f t="shared" si="38"/>
        <v>0</v>
      </c>
      <c r="H377" s="21"/>
      <c r="I377" s="40">
        <f t="shared" si="39"/>
        <v>0</v>
      </c>
      <c r="J377" s="206"/>
    </row>
    <row r="378" spans="1:10" ht="14.25">
      <c r="A378" s="53" t="s">
        <v>617</v>
      </c>
      <c r="B378" s="32" t="s">
        <v>583</v>
      </c>
      <c r="C378" s="57" t="s">
        <v>18</v>
      </c>
      <c r="D378" s="14">
        <v>0</v>
      </c>
      <c r="E378" s="15">
        <v>0</v>
      </c>
      <c r="F378" s="15" t="e">
        <f t="shared" si="37"/>
        <v>#DIV/0!</v>
      </c>
      <c r="G378" s="40">
        <f t="shared" si="38"/>
        <v>0</v>
      </c>
      <c r="H378" s="21"/>
      <c r="I378" s="40">
        <f t="shared" si="39"/>
        <v>0</v>
      </c>
      <c r="J378" s="206"/>
    </row>
    <row r="379" spans="1:10" ht="15">
      <c r="A379" s="53" t="s">
        <v>619</v>
      </c>
      <c r="B379" s="51" t="s">
        <v>585</v>
      </c>
      <c r="C379" s="57" t="s">
        <v>18</v>
      </c>
      <c r="D379" s="14">
        <v>0</v>
      </c>
      <c r="E379" s="15">
        <v>0</v>
      </c>
      <c r="F379" s="15" t="e">
        <f t="shared" si="37"/>
        <v>#DIV/0!</v>
      </c>
      <c r="G379" s="40">
        <f t="shared" si="38"/>
        <v>0</v>
      </c>
      <c r="H379" s="21"/>
      <c r="I379" s="40">
        <f t="shared" si="39"/>
        <v>0</v>
      </c>
      <c r="J379" s="206"/>
    </row>
    <row r="380" spans="1:10" ht="14.25">
      <c r="A380" s="53" t="s">
        <v>621</v>
      </c>
      <c r="B380" s="32" t="s">
        <v>587</v>
      </c>
      <c r="C380" s="57" t="s">
        <v>18</v>
      </c>
      <c r="D380" s="14">
        <v>0</v>
      </c>
      <c r="E380" s="15">
        <v>0</v>
      </c>
      <c r="F380" s="15" t="e">
        <f t="shared" si="37"/>
        <v>#DIV/0!</v>
      </c>
      <c r="G380" s="40">
        <f t="shared" si="38"/>
        <v>0</v>
      </c>
      <c r="H380" s="21"/>
      <c r="I380" s="40">
        <f t="shared" si="39"/>
        <v>0</v>
      </c>
      <c r="J380" s="206"/>
    </row>
    <row r="381" spans="1:10" ht="14.25">
      <c r="A381" s="53" t="s">
        <v>623</v>
      </c>
      <c r="B381" s="32" t="s">
        <v>589</v>
      </c>
      <c r="C381" s="57" t="s">
        <v>18</v>
      </c>
      <c r="D381" s="14">
        <v>0</v>
      </c>
      <c r="E381" s="15">
        <v>0</v>
      </c>
      <c r="F381" s="15" t="e">
        <f t="shared" si="37"/>
        <v>#DIV/0!</v>
      </c>
      <c r="G381" s="40">
        <f t="shared" si="38"/>
        <v>0</v>
      </c>
      <c r="H381" s="21"/>
      <c r="I381" s="40">
        <f t="shared" si="39"/>
        <v>0</v>
      </c>
      <c r="J381" s="206"/>
    </row>
    <row r="382" spans="1:10" ht="14.25">
      <c r="A382" s="53" t="s">
        <v>625</v>
      </c>
      <c r="B382" s="32" t="s">
        <v>591</v>
      </c>
      <c r="C382" s="57" t="s">
        <v>18</v>
      </c>
      <c r="D382" s="14">
        <v>0</v>
      </c>
      <c r="E382" s="15">
        <v>0</v>
      </c>
      <c r="F382" s="15" t="e">
        <f t="shared" si="37"/>
        <v>#DIV/0!</v>
      </c>
      <c r="G382" s="40">
        <f t="shared" si="38"/>
        <v>0</v>
      </c>
      <c r="H382" s="21"/>
      <c r="I382" s="40">
        <f t="shared" si="39"/>
        <v>0</v>
      </c>
      <c r="J382" s="206"/>
    </row>
    <row r="383" spans="1:10" ht="14.25">
      <c r="A383" s="53" t="s">
        <v>627</v>
      </c>
      <c r="B383" s="32" t="s">
        <v>593</v>
      </c>
      <c r="C383" s="57" t="s">
        <v>18</v>
      </c>
      <c r="D383" s="14">
        <v>0</v>
      </c>
      <c r="E383" s="15">
        <v>0</v>
      </c>
      <c r="F383" s="15" t="e">
        <f t="shared" si="37"/>
        <v>#DIV/0!</v>
      </c>
      <c r="G383" s="40">
        <f t="shared" si="38"/>
        <v>0</v>
      </c>
      <c r="H383" s="21"/>
      <c r="I383" s="40">
        <f t="shared" si="39"/>
        <v>0</v>
      </c>
      <c r="J383" s="206"/>
    </row>
    <row r="384" spans="1:10" ht="15">
      <c r="A384" s="53" t="s">
        <v>629</v>
      </c>
      <c r="B384" s="51" t="s">
        <v>595</v>
      </c>
      <c r="C384" s="57" t="s">
        <v>18</v>
      </c>
      <c r="D384" s="14">
        <v>0</v>
      </c>
      <c r="E384" s="15">
        <v>0</v>
      </c>
      <c r="F384" s="15" t="e">
        <f t="shared" si="37"/>
        <v>#DIV/0!</v>
      </c>
      <c r="G384" s="40">
        <f t="shared" si="38"/>
        <v>0</v>
      </c>
      <c r="H384" s="21"/>
      <c r="I384" s="40">
        <f t="shared" si="39"/>
        <v>0</v>
      </c>
      <c r="J384" s="206"/>
    </row>
    <row r="385" spans="1:10" ht="14.25">
      <c r="A385" s="53" t="s">
        <v>630</v>
      </c>
      <c r="B385" s="32" t="s">
        <v>597</v>
      </c>
      <c r="C385" s="59" t="s">
        <v>18</v>
      </c>
      <c r="D385" s="14">
        <v>0</v>
      </c>
      <c r="E385" s="15">
        <v>0</v>
      </c>
      <c r="F385" s="15" t="e">
        <f t="shared" si="37"/>
        <v>#DIV/0!</v>
      </c>
      <c r="G385" s="40">
        <f t="shared" si="38"/>
        <v>0</v>
      </c>
      <c r="H385" s="21"/>
      <c r="I385" s="40">
        <f t="shared" si="39"/>
        <v>0</v>
      </c>
      <c r="J385" s="206"/>
    </row>
    <row r="386" spans="1:10" ht="14.25">
      <c r="A386" s="53" t="s">
        <v>631</v>
      </c>
      <c r="B386" s="32" t="s">
        <v>599</v>
      </c>
      <c r="C386" s="57" t="s">
        <v>18</v>
      </c>
      <c r="D386" s="14">
        <v>0</v>
      </c>
      <c r="E386" s="15">
        <v>0</v>
      </c>
      <c r="F386" s="15" t="e">
        <f t="shared" si="37"/>
        <v>#DIV/0!</v>
      </c>
      <c r="G386" s="40">
        <f t="shared" si="38"/>
        <v>0</v>
      </c>
      <c r="H386" s="21"/>
      <c r="I386" s="40">
        <f t="shared" si="39"/>
        <v>0</v>
      </c>
      <c r="J386" s="206"/>
    </row>
    <row r="387" spans="1:10" ht="14.25">
      <c r="A387" s="53" t="s">
        <v>633</v>
      </c>
      <c r="B387" s="32" t="s">
        <v>803</v>
      </c>
      <c r="C387" s="57" t="s">
        <v>18</v>
      </c>
      <c r="D387" s="14">
        <v>0</v>
      </c>
      <c r="E387" s="15">
        <v>0</v>
      </c>
      <c r="F387" s="15" t="e">
        <f t="shared" si="37"/>
        <v>#DIV/0!</v>
      </c>
      <c r="G387" s="40">
        <f t="shared" si="38"/>
        <v>0</v>
      </c>
      <c r="H387" s="21"/>
      <c r="I387" s="40">
        <f t="shared" si="39"/>
        <v>0</v>
      </c>
      <c r="J387" s="206"/>
    </row>
    <row r="388" spans="1:10" ht="14.25">
      <c r="A388" s="53" t="s">
        <v>635</v>
      </c>
      <c r="B388" s="32" t="s">
        <v>804</v>
      </c>
      <c r="C388" s="57" t="s">
        <v>18</v>
      </c>
      <c r="D388" s="14">
        <v>0</v>
      </c>
      <c r="E388" s="15">
        <v>0</v>
      </c>
      <c r="F388" s="15" t="e">
        <f t="shared" si="37"/>
        <v>#DIV/0!</v>
      </c>
      <c r="G388" s="40">
        <f t="shared" si="38"/>
        <v>0</v>
      </c>
      <c r="H388" s="21"/>
      <c r="I388" s="40">
        <f t="shared" si="39"/>
        <v>0</v>
      </c>
      <c r="J388" s="206"/>
    </row>
    <row r="389" spans="1:10" ht="14.25">
      <c r="A389" s="53" t="s">
        <v>637</v>
      </c>
      <c r="B389" s="32" t="s">
        <v>603</v>
      </c>
      <c r="C389" s="57" t="s">
        <v>18</v>
      </c>
      <c r="D389" s="14">
        <v>0</v>
      </c>
      <c r="E389" s="15">
        <v>0</v>
      </c>
      <c r="F389" s="15" t="e">
        <f t="shared" si="37"/>
        <v>#DIV/0!</v>
      </c>
      <c r="G389" s="40">
        <f t="shared" si="38"/>
        <v>0</v>
      </c>
      <c r="H389" s="21"/>
      <c r="I389" s="40">
        <f t="shared" si="39"/>
        <v>0</v>
      </c>
      <c r="J389" s="206"/>
    </row>
    <row r="390" spans="1:10" ht="14.25">
      <c r="A390" s="53" t="s">
        <v>638</v>
      </c>
      <c r="B390" s="32" t="s">
        <v>805</v>
      </c>
      <c r="C390" s="57" t="s">
        <v>18</v>
      </c>
      <c r="D390" s="14">
        <v>0</v>
      </c>
      <c r="E390" s="15">
        <v>0</v>
      </c>
      <c r="F390" s="15" t="e">
        <f t="shared" si="37"/>
        <v>#DIV/0!</v>
      </c>
      <c r="G390" s="40">
        <f t="shared" si="38"/>
        <v>0</v>
      </c>
      <c r="H390" s="21"/>
      <c r="I390" s="40">
        <f t="shared" si="39"/>
        <v>0</v>
      </c>
      <c r="J390" s="206"/>
    </row>
    <row r="391" spans="1:10" s="11" customFormat="1" ht="15">
      <c r="A391" s="53" t="s">
        <v>640</v>
      </c>
      <c r="B391" s="51" t="s">
        <v>606</v>
      </c>
      <c r="C391" s="57" t="s">
        <v>18</v>
      </c>
      <c r="D391" s="14">
        <v>0</v>
      </c>
      <c r="E391" s="15">
        <v>0</v>
      </c>
      <c r="F391" s="15" t="e">
        <f t="shared" si="37"/>
        <v>#DIV/0!</v>
      </c>
      <c r="G391" s="40">
        <f t="shared" si="38"/>
        <v>0</v>
      </c>
      <c r="H391" s="21"/>
      <c r="I391" s="40">
        <f t="shared" si="39"/>
        <v>0</v>
      </c>
      <c r="J391" s="206"/>
    </row>
    <row r="392" spans="1:10" s="11" customFormat="1" ht="15">
      <c r="A392" s="53" t="s">
        <v>641</v>
      </c>
      <c r="B392" s="51" t="s">
        <v>608</v>
      </c>
      <c r="C392" s="57" t="s">
        <v>18</v>
      </c>
      <c r="D392" s="14">
        <v>0</v>
      </c>
      <c r="E392" s="15">
        <v>0</v>
      </c>
      <c r="F392" s="15" t="e">
        <f t="shared" si="37"/>
        <v>#DIV/0!</v>
      </c>
      <c r="G392" s="40">
        <f t="shared" si="38"/>
        <v>0</v>
      </c>
      <c r="H392" s="21"/>
      <c r="I392" s="40">
        <f t="shared" si="39"/>
        <v>0</v>
      </c>
      <c r="J392" s="206"/>
    </row>
    <row r="393" spans="1:10">
      <c r="A393" s="198"/>
      <c r="B393" s="199"/>
      <c r="C393" s="199"/>
      <c r="D393" s="199"/>
      <c r="E393" s="199"/>
      <c r="F393" s="200"/>
      <c r="G393" s="18">
        <f>SUM(G355:G392)</f>
        <v>0</v>
      </c>
      <c r="H393" s="21" t="s">
        <v>121</v>
      </c>
      <c r="I393" s="18">
        <f>SUM(I355:I392)</f>
        <v>0</v>
      </c>
      <c r="J393" s="18">
        <f>J355</f>
        <v>0</v>
      </c>
    </row>
    <row r="394" spans="1:10">
      <c r="A394" s="192" t="s">
        <v>609</v>
      </c>
      <c r="B394" s="193"/>
      <c r="C394" s="194"/>
      <c r="D394" s="212"/>
      <c r="E394" s="213"/>
      <c r="F394" s="213"/>
      <c r="G394" s="213"/>
      <c r="H394" s="213"/>
      <c r="I394" s="213"/>
      <c r="J394" s="214"/>
    </row>
    <row r="395" spans="1:10" ht="15">
      <c r="A395" s="13" t="s">
        <v>643</v>
      </c>
      <c r="B395" s="54" t="s">
        <v>611</v>
      </c>
      <c r="C395" s="57" t="s">
        <v>18</v>
      </c>
      <c r="D395" s="14">
        <v>0</v>
      </c>
      <c r="E395" s="15">
        <v>0</v>
      </c>
      <c r="F395" s="15" t="e">
        <f>I395/D395</f>
        <v>#DIV/0!</v>
      </c>
      <c r="G395" s="16">
        <f>D395*E395</f>
        <v>0</v>
      </c>
      <c r="H395" s="21"/>
      <c r="I395" s="16">
        <f>(G395*H395%)+G395</f>
        <v>0</v>
      </c>
      <c r="J395" s="205">
        <f>G435/4.4536</f>
        <v>0</v>
      </c>
    </row>
    <row r="396" spans="1:10" ht="14.25">
      <c r="A396" s="53" t="s">
        <v>645</v>
      </c>
      <c r="B396" s="64" t="s">
        <v>613</v>
      </c>
      <c r="C396" s="57" t="s">
        <v>18</v>
      </c>
      <c r="D396" s="14">
        <v>0</v>
      </c>
      <c r="E396" s="15">
        <v>0</v>
      </c>
      <c r="F396" s="15" t="e">
        <f t="shared" ref="F396:F434" si="40">I396/D396</f>
        <v>#DIV/0!</v>
      </c>
      <c r="G396" s="40">
        <f t="shared" ref="G396:G434" si="41">D396*E396</f>
        <v>0</v>
      </c>
      <c r="H396" s="21"/>
      <c r="I396" s="40">
        <f t="shared" ref="I396:I434" si="42">(G396*H396%)+G396</f>
        <v>0</v>
      </c>
      <c r="J396" s="206"/>
    </row>
    <row r="397" spans="1:10" ht="14.25">
      <c r="A397" s="53" t="s">
        <v>646</v>
      </c>
      <c r="B397" s="64" t="s">
        <v>615</v>
      </c>
      <c r="C397" s="57" t="s">
        <v>18</v>
      </c>
      <c r="D397" s="14">
        <v>0</v>
      </c>
      <c r="E397" s="15">
        <v>0</v>
      </c>
      <c r="F397" s="15" t="e">
        <f t="shared" si="40"/>
        <v>#DIV/0!</v>
      </c>
      <c r="G397" s="40">
        <f t="shared" si="41"/>
        <v>0</v>
      </c>
      <c r="H397" s="21"/>
      <c r="I397" s="40">
        <f t="shared" si="42"/>
        <v>0</v>
      </c>
      <c r="J397" s="206"/>
    </row>
    <row r="398" spans="1:10" ht="14.25">
      <c r="A398" s="53" t="s">
        <v>648</v>
      </c>
      <c r="B398" s="32" t="s">
        <v>814</v>
      </c>
      <c r="C398" s="57" t="s">
        <v>18</v>
      </c>
      <c r="D398" s="14">
        <v>0</v>
      </c>
      <c r="E398" s="15">
        <v>0</v>
      </c>
      <c r="F398" s="15" t="e">
        <f t="shared" si="40"/>
        <v>#DIV/0!</v>
      </c>
      <c r="G398" s="40">
        <f t="shared" si="41"/>
        <v>0</v>
      </c>
      <c r="H398" s="21"/>
      <c r="I398" s="40">
        <f t="shared" si="42"/>
        <v>0</v>
      </c>
      <c r="J398" s="206"/>
    </row>
    <row r="399" spans="1:10" ht="14.25">
      <c r="A399" s="53" t="s">
        <v>650</v>
      </c>
      <c r="B399" s="32" t="s">
        <v>815</v>
      </c>
      <c r="C399" s="57" t="s">
        <v>18</v>
      </c>
      <c r="D399" s="14">
        <v>0</v>
      </c>
      <c r="E399" s="15">
        <v>0</v>
      </c>
      <c r="F399" s="15" t="e">
        <f t="shared" si="40"/>
        <v>#DIV/0!</v>
      </c>
      <c r="G399" s="40">
        <f t="shared" si="41"/>
        <v>0</v>
      </c>
      <c r="H399" s="21"/>
      <c r="I399" s="40">
        <f t="shared" si="42"/>
        <v>0</v>
      </c>
      <c r="J399" s="206"/>
    </row>
    <row r="400" spans="1:10" ht="14.25">
      <c r="A400" s="53" t="s">
        <v>652</v>
      </c>
      <c r="B400" s="64" t="s">
        <v>618</v>
      </c>
      <c r="C400" s="57" t="s">
        <v>18</v>
      </c>
      <c r="D400" s="14">
        <v>0</v>
      </c>
      <c r="E400" s="15">
        <v>0</v>
      </c>
      <c r="F400" s="15" t="e">
        <f t="shared" si="40"/>
        <v>#DIV/0!</v>
      </c>
      <c r="G400" s="40">
        <f t="shared" si="41"/>
        <v>0</v>
      </c>
      <c r="H400" s="21"/>
      <c r="I400" s="40">
        <f t="shared" si="42"/>
        <v>0</v>
      </c>
      <c r="J400" s="206"/>
    </row>
    <row r="401" spans="1:10" ht="14.25">
      <c r="A401" s="53" t="s">
        <v>654</v>
      </c>
      <c r="B401" s="64" t="s">
        <v>620</v>
      </c>
      <c r="C401" s="57" t="s">
        <v>18</v>
      </c>
      <c r="D401" s="14">
        <v>0</v>
      </c>
      <c r="E401" s="15">
        <v>0</v>
      </c>
      <c r="F401" s="15" t="e">
        <f t="shared" si="40"/>
        <v>#DIV/0!</v>
      </c>
      <c r="G401" s="40">
        <f t="shared" si="41"/>
        <v>0</v>
      </c>
      <c r="H401" s="21"/>
      <c r="I401" s="40">
        <f t="shared" si="42"/>
        <v>0</v>
      </c>
      <c r="J401" s="206"/>
    </row>
    <row r="402" spans="1:10" ht="14.25">
      <c r="A402" s="53" t="s">
        <v>656</v>
      </c>
      <c r="B402" s="32" t="s">
        <v>812</v>
      </c>
      <c r="C402" s="57" t="s">
        <v>18</v>
      </c>
      <c r="D402" s="14">
        <v>0</v>
      </c>
      <c r="E402" s="15">
        <v>0</v>
      </c>
      <c r="F402" s="15" t="e">
        <f t="shared" si="40"/>
        <v>#DIV/0!</v>
      </c>
      <c r="G402" s="40">
        <f t="shared" si="41"/>
        <v>0</v>
      </c>
      <c r="H402" s="21"/>
      <c r="I402" s="40">
        <f t="shared" si="42"/>
        <v>0</v>
      </c>
      <c r="J402" s="206"/>
    </row>
    <row r="403" spans="1:10" ht="14.25">
      <c r="A403" s="53" t="s">
        <v>658</v>
      </c>
      <c r="B403" s="32" t="s">
        <v>813</v>
      </c>
      <c r="C403" s="57" t="s">
        <v>18</v>
      </c>
      <c r="D403" s="14">
        <v>0</v>
      </c>
      <c r="E403" s="15">
        <v>0</v>
      </c>
      <c r="F403" s="15" t="e">
        <f t="shared" si="40"/>
        <v>#DIV/0!</v>
      </c>
      <c r="G403" s="40">
        <f t="shared" si="41"/>
        <v>0</v>
      </c>
      <c r="H403" s="21"/>
      <c r="I403" s="40">
        <f t="shared" si="42"/>
        <v>0</v>
      </c>
      <c r="J403" s="206"/>
    </row>
    <row r="404" spans="1:10" ht="14.25">
      <c r="A404" s="53" t="s">
        <v>660</v>
      </c>
      <c r="B404" s="64" t="s">
        <v>622</v>
      </c>
      <c r="C404" s="57" t="s">
        <v>18</v>
      </c>
      <c r="D404" s="14">
        <v>0</v>
      </c>
      <c r="E404" s="15">
        <v>0</v>
      </c>
      <c r="F404" s="15" t="e">
        <f t="shared" si="40"/>
        <v>#DIV/0!</v>
      </c>
      <c r="G404" s="40">
        <f t="shared" si="41"/>
        <v>0</v>
      </c>
      <c r="H404" s="21"/>
      <c r="I404" s="40">
        <f t="shared" si="42"/>
        <v>0</v>
      </c>
      <c r="J404" s="206"/>
    </row>
    <row r="405" spans="1:10" ht="14.25">
      <c r="A405" s="53" t="s">
        <v>662</v>
      </c>
      <c r="B405" s="64" t="s">
        <v>624</v>
      </c>
      <c r="C405" s="57" t="s">
        <v>18</v>
      </c>
      <c r="D405" s="14">
        <v>0</v>
      </c>
      <c r="E405" s="15">
        <v>0</v>
      </c>
      <c r="F405" s="15" t="e">
        <f t="shared" si="40"/>
        <v>#DIV/0!</v>
      </c>
      <c r="G405" s="40">
        <f t="shared" si="41"/>
        <v>0</v>
      </c>
      <c r="H405" s="21"/>
      <c r="I405" s="40">
        <f t="shared" si="42"/>
        <v>0</v>
      </c>
      <c r="J405" s="206"/>
    </row>
    <row r="406" spans="1:10" ht="14.25">
      <c r="A406" s="53" t="s">
        <v>664</v>
      </c>
      <c r="B406" s="64" t="s">
        <v>626</v>
      </c>
      <c r="C406" s="57" t="s">
        <v>18</v>
      </c>
      <c r="D406" s="14">
        <v>0</v>
      </c>
      <c r="E406" s="15">
        <v>0</v>
      </c>
      <c r="F406" s="15" t="e">
        <f t="shared" si="40"/>
        <v>#DIV/0!</v>
      </c>
      <c r="G406" s="40">
        <f t="shared" si="41"/>
        <v>0</v>
      </c>
      <c r="H406" s="21"/>
      <c r="I406" s="40">
        <f t="shared" si="42"/>
        <v>0</v>
      </c>
      <c r="J406" s="206"/>
    </row>
    <row r="407" spans="1:10" ht="14.25">
      <c r="A407" s="53" t="s">
        <v>668</v>
      </c>
      <c r="B407" s="64" t="s">
        <v>628</v>
      </c>
      <c r="C407" s="57" t="s">
        <v>18</v>
      </c>
      <c r="D407" s="14">
        <v>0</v>
      </c>
      <c r="E407" s="15">
        <v>0</v>
      </c>
      <c r="F407" s="15" t="e">
        <f t="shared" si="40"/>
        <v>#DIV/0!</v>
      </c>
      <c r="G407" s="40">
        <f t="shared" si="41"/>
        <v>0</v>
      </c>
      <c r="H407" s="21"/>
      <c r="I407" s="40">
        <f t="shared" si="42"/>
        <v>0</v>
      </c>
      <c r="J407" s="206"/>
    </row>
    <row r="408" spans="1:10" ht="15">
      <c r="A408" s="53" t="s">
        <v>670</v>
      </c>
      <c r="B408" s="54" t="s">
        <v>808</v>
      </c>
      <c r="C408" s="57" t="s">
        <v>18</v>
      </c>
      <c r="D408" s="14">
        <v>0</v>
      </c>
      <c r="E408" s="15">
        <v>0</v>
      </c>
      <c r="F408" s="15" t="e">
        <f t="shared" si="40"/>
        <v>#DIV/0!</v>
      </c>
      <c r="G408" s="40">
        <f t="shared" si="41"/>
        <v>0</v>
      </c>
      <c r="H408" s="21"/>
      <c r="I408" s="40">
        <f t="shared" si="42"/>
        <v>0</v>
      </c>
      <c r="J408" s="206"/>
    </row>
    <row r="409" spans="1:10" ht="15">
      <c r="A409" s="53" t="s">
        <v>671</v>
      </c>
      <c r="B409" s="54" t="s">
        <v>809</v>
      </c>
      <c r="C409" s="57" t="s">
        <v>18</v>
      </c>
      <c r="D409" s="14">
        <v>0</v>
      </c>
      <c r="E409" s="15">
        <v>0</v>
      </c>
      <c r="F409" s="15" t="e">
        <f t="shared" si="40"/>
        <v>#DIV/0!</v>
      </c>
      <c r="G409" s="40">
        <f t="shared" si="41"/>
        <v>0</v>
      </c>
      <c r="H409" s="21"/>
      <c r="I409" s="40">
        <f t="shared" si="42"/>
        <v>0</v>
      </c>
      <c r="J409" s="206"/>
    </row>
    <row r="410" spans="1:10" ht="14.25">
      <c r="A410" s="53" t="s">
        <v>673</v>
      </c>
      <c r="B410" s="64" t="s">
        <v>632</v>
      </c>
      <c r="C410" s="57" t="s">
        <v>18</v>
      </c>
      <c r="D410" s="14">
        <v>0</v>
      </c>
      <c r="E410" s="15">
        <v>0</v>
      </c>
      <c r="F410" s="15" t="e">
        <f t="shared" si="40"/>
        <v>#DIV/0!</v>
      </c>
      <c r="G410" s="40">
        <f t="shared" si="41"/>
        <v>0</v>
      </c>
      <c r="H410" s="21"/>
      <c r="I410" s="40">
        <f t="shared" si="42"/>
        <v>0</v>
      </c>
      <c r="J410" s="206"/>
    </row>
    <row r="411" spans="1:10" ht="14.25">
      <c r="A411" s="53" t="s">
        <v>675</v>
      </c>
      <c r="B411" s="64" t="s">
        <v>634</v>
      </c>
      <c r="C411" s="57" t="s">
        <v>18</v>
      </c>
      <c r="D411" s="14">
        <v>0</v>
      </c>
      <c r="E411" s="15">
        <v>0</v>
      </c>
      <c r="F411" s="15" t="e">
        <f t="shared" si="40"/>
        <v>#DIV/0!</v>
      </c>
      <c r="G411" s="40">
        <f t="shared" si="41"/>
        <v>0</v>
      </c>
      <c r="H411" s="21"/>
      <c r="I411" s="40">
        <f t="shared" si="42"/>
        <v>0</v>
      </c>
      <c r="J411" s="206"/>
    </row>
    <row r="412" spans="1:10" ht="14.25">
      <c r="A412" s="53" t="s">
        <v>677</v>
      </c>
      <c r="B412" s="64" t="s">
        <v>636</v>
      </c>
      <c r="C412" s="57" t="s">
        <v>18</v>
      </c>
      <c r="D412" s="14">
        <v>0</v>
      </c>
      <c r="E412" s="15">
        <v>0</v>
      </c>
      <c r="F412" s="15" t="e">
        <f t="shared" si="40"/>
        <v>#DIV/0!</v>
      </c>
      <c r="G412" s="40">
        <f t="shared" si="41"/>
        <v>0</v>
      </c>
      <c r="H412" s="21"/>
      <c r="I412" s="40">
        <f t="shared" si="42"/>
        <v>0</v>
      </c>
      <c r="J412" s="206"/>
    </row>
    <row r="413" spans="1:10" ht="15">
      <c r="A413" s="53" t="s">
        <v>678</v>
      </c>
      <c r="B413" s="54" t="s">
        <v>639</v>
      </c>
      <c r="C413" s="57" t="s">
        <v>18</v>
      </c>
      <c r="D413" s="14">
        <v>0</v>
      </c>
      <c r="E413" s="15">
        <v>0</v>
      </c>
      <c r="F413" s="15" t="e">
        <f t="shared" si="40"/>
        <v>#DIV/0!</v>
      </c>
      <c r="G413" s="40">
        <f t="shared" si="41"/>
        <v>0</v>
      </c>
      <c r="H413" s="21"/>
      <c r="I413" s="40">
        <f t="shared" si="42"/>
        <v>0</v>
      </c>
      <c r="J413" s="206"/>
    </row>
    <row r="414" spans="1:10" ht="14.25">
      <c r="A414" s="53" t="s">
        <v>680</v>
      </c>
      <c r="B414" s="32" t="s">
        <v>811</v>
      </c>
      <c r="C414" s="57" t="s">
        <v>18</v>
      </c>
      <c r="D414" s="14">
        <v>0</v>
      </c>
      <c r="E414" s="15">
        <v>0</v>
      </c>
      <c r="F414" s="15" t="e">
        <f t="shared" si="40"/>
        <v>#DIV/0!</v>
      </c>
      <c r="G414" s="40">
        <f t="shared" si="41"/>
        <v>0</v>
      </c>
      <c r="H414" s="21"/>
      <c r="I414" s="40">
        <f t="shared" si="42"/>
        <v>0</v>
      </c>
      <c r="J414" s="206"/>
    </row>
    <row r="415" spans="1:10" s="11" customFormat="1" ht="15">
      <c r="A415" s="53" t="s">
        <v>683</v>
      </c>
      <c r="B415" s="54" t="s">
        <v>642</v>
      </c>
      <c r="C415" s="57" t="s">
        <v>18</v>
      </c>
      <c r="D415" s="14">
        <v>0</v>
      </c>
      <c r="E415" s="15">
        <v>0</v>
      </c>
      <c r="F415" s="15" t="e">
        <f t="shared" si="40"/>
        <v>#DIV/0!</v>
      </c>
      <c r="G415" s="40">
        <f t="shared" si="41"/>
        <v>0</v>
      </c>
      <c r="H415" s="21"/>
      <c r="I415" s="40">
        <f t="shared" si="42"/>
        <v>0</v>
      </c>
      <c r="J415" s="206"/>
    </row>
    <row r="416" spans="1:10" s="11" customFormat="1" ht="14.25">
      <c r="A416" s="53" t="s">
        <v>684</v>
      </c>
      <c r="B416" s="64" t="s">
        <v>644</v>
      </c>
      <c r="C416" s="57" t="s">
        <v>18</v>
      </c>
      <c r="D416" s="14">
        <v>0</v>
      </c>
      <c r="E416" s="15">
        <v>0</v>
      </c>
      <c r="F416" s="15" t="e">
        <f t="shared" si="40"/>
        <v>#DIV/0!</v>
      </c>
      <c r="G416" s="40">
        <f t="shared" si="41"/>
        <v>0</v>
      </c>
      <c r="H416" s="21"/>
      <c r="I416" s="40">
        <f t="shared" si="42"/>
        <v>0</v>
      </c>
      <c r="J416" s="206"/>
    </row>
    <row r="417" spans="1:10" s="11" customFormat="1" ht="14.25">
      <c r="A417" s="53" t="s">
        <v>686</v>
      </c>
      <c r="B417" s="64" t="s">
        <v>810</v>
      </c>
      <c r="C417" s="59" t="s">
        <v>18</v>
      </c>
      <c r="D417" s="14">
        <v>0</v>
      </c>
      <c r="E417" s="15">
        <v>0</v>
      </c>
      <c r="F417" s="15" t="e">
        <f t="shared" si="40"/>
        <v>#DIV/0!</v>
      </c>
      <c r="G417" s="40">
        <f t="shared" si="41"/>
        <v>0</v>
      </c>
      <c r="H417" s="21"/>
      <c r="I417" s="40">
        <f t="shared" si="42"/>
        <v>0</v>
      </c>
      <c r="J417" s="206"/>
    </row>
    <row r="418" spans="1:10" s="11" customFormat="1" ht="14.25">
      <c r="A418" s="53" t="s">
        <v>688</v>
      </c>
      <c r="B418" s="64" t="s">
        <v>647</v>
      </c>
      <c r="C418" s="57" t="s">
        <v>18</v>
      </c>
      <c r="D418" s="14">
        <v>0</v>
      </c>
      <c r="E418" s="15">
        <v>0</v>
      </c>
      <c r="F418" s="15" t="e">
        <f t="shared" si="40"/>
        <v>#DIV/0!</v>
      </c>
      <c r="G418" s="40">
        <f t="shared" si="41"/>
        <v>0</v>
      </c>
      <c r="H418" s="21"/>
      <c r="I418" s="40">
        <f t="shared" si="42"/>
        <v>0</v>
      </c>
      <c r="J418" s="206"/>
    </row>
    <row r="419" spans="1:10" s="11" customFormat="1" ht="14.25">
      <c r="A419" s="53" t="s">
        <v>690</v>
      </c>
      <c r="B419" s="32" t="s">
        <v>818</v>
      </c>
      <c r="C419" s="57" t="s">
        <v>18</v>
      </c>
      <c r="D419" s="14">
        <v>0</v>
      </c>
      <c r="E419" s="15">
        <v>0</v>
      </c>
      <c r="F419" s="15" t="e">
        <f t="shared" si="40"/>
        <v>#DIV/0!</v>
      </c>
      <c r="G419" s="40">
        <f t="shared" si="41"/>
        <v>0</v>
      </c>
      <c r="H419" s="21"/>
      <c r="I419" s="40">
        <f t="shared" si="42"/>
        <v>0</v>
      </c>
      <c r="J419" s="206"/>
    </row>
    <row r="420" spans="1:10" s="11" customFormat="1" ht="14.25">
      <c r="A420" s="53" t="s">
        <v>692</v>
      </c>
      <c r="B420" s="32" t="s">
        <v>819</v>
      </c>
      <c r="C420" s="57" t="s">
        <v>18</v>
      </c>
      <c r="D420" s="14">
        <v>0</v>
      </c>
      <c r="E420" s="15">
        <v>0</v>
      </c>
      <c r="F420" s="15" t="e">
        <f t="shared" si="40"/>
        <v>#DIV/0!</v>
      </c>
      <c r="G420" s="40">
        <f t="shared" si="41"/>
        <v>0</v>
      </c>
      <c r="H420" s="21"/>
      <c r="I420" s="40">
        <f t="shared" si="42"/>
        <v>0</v>
      </c>
      <c r="J420" s="206"/>
    </row>
    <row r="421" spans="1:10" s="11" customFormat="1" ht="14.25">
      <c r="A421" s="53" t="s">
        <v>695</v>
      </c>
      <c r="B421" s="64" t="s">
        <v>649</v>
      </c>
      <c r="C421" s="57" t="s">
        <v>18</v>
      </c>
      <c r="D421" s="14">
        <v>0</v>
      </c>
      <c r="E421" s="15">
        <v>0</v>
      </c>
      <c r="F421" s="15" t="e">
        <f t="shared" si="40"/>
        <v>#DIV/0!</v>
      </c>
      <c r="G421" s="40">
        <f t="shared" si="41"/>
        <v>0</v>
      </c>
      <c r="H421" s="21"/>
      <c r="I421" s="40">
        <f t="shared" si="42"/>
        <v>0</v>
      </c>
      <c r="J421" s="206"/>
    </row>
    <row r="422" spans="1:10" s="11" customFormat="1" ht="15">
      <c r="A422" s="53" t="s">
        <v>697</v>
      </c>
      <c r="B422" s="54" t="s">
        <v>651</v>
      </c>
      <c r="C422" s="57" t="s">
        <v>18</v>
      </c>
      <c r="D422" s="14">
        <v>0</v>
      </c>
      <c r="E422" s="15">
        <v>0</v>
      </c>
      <c r="F422" s="15" t="e">
        <f t="shared" si="40"/>
        <v>#DIV/0!</v>
      </c>
      <c r="G422" s="40">
        <f t="shared" si="41"/>
        <v>0</v>
      </c>
      <c r="H422" s="21"/>
      <c r="I422" s="40">
        <f t="shared" si="42"/>
        <v>0</v>
      </c>
      <c r="J422" s="206"/>
    </row>
    <row r="423" spans="1:10" s="11" customFormat="1" ht="14.25">
      <c r="A423" s="53" t="s">
        <v>699</v>
      </c>
      <c r="B423" s="64" t="s">
        <v>653</v>
      </c>
      <c r="C423" s="57" t="s">
        <v>18</v>
      </c>
      <c r="D423" s="14">
        <v>0</v>
      </c>
      <c r="E423" s="15">
        <v>0</v>
      </c>
      <c r="F423" s="15" t="e">
        <f t="shared" si="40"/>
        <v>#DIV/0!</v>
      </c>
      <c r="G423" s="40">
        <f t="shared" si="41"/>
        <v>0</v>
      </c>
      <c r="H423" s="21"/>
      <c r="I423" s="40">
        <f t="shared" si="42"/>
        <v>0</v>
      </c>
      <c r="J423" s="206"/>
    </row>
    <row r="424" spans="1:10" s="11" customFormat="1" ht="14.25">
      <c r="A424" s="53" t="s">
        <v>701</v>
      </c>
      <c r="B424" s="64" t="s">
        <v>655</v>
      </c>
      <c r="C424" s="57" t="s">
        <v>18</v>
      </c>
      <c r="D424" s="14">
        <v>0</v>
      </c>
      <c r="E424" s="15">
        <v>0</v>
      </c>
      <c r="F424" s="15" t="e">
        <f t="shared" si="40"/>
        <v>#DIV/0!</v>
      </c>
      <c r="G424" s="40">
        <f t="shared" si="41"/>
        <v>0</v>
      </c>
      <c r="H424" s="21"/>
      <c r="I424" s="40">
        <f t="shared" si="42"/>
        <v>0</v>
      </c>
      <c r="J424" s="206"/>
    </row>
    <row r="425" spans="1:10" s="11" customFormat="1" ht="14.25">
      <c r="A425" s="53" t="s">
        <v>702</v>
      </c>
      <c r="B425" s="64" t="s">
        <v>657</v>
      </c>
      <c r="C425" s="57" t="s">
        <v>18</v>
      </c>
      <c r="D425" s="14">
        <v>0</v>
      </c>
      <c r="E425" s="15">
        <v>0</v>
      </c>
      <c r="F425" s="15" t="e">
        <f t="shared" si="40"/>
        <v>#DIV/0!</v>
      </c>
      <c r="G425" s="40">
        <f t="shared" si="41"/>
        <v>0</v>
      </c>
      <c r="H425" s="21"/>
      <c r="I425" s="40">
        <f t="shared" si="42"/>
        <v>0</v>
      </c>
      <c r="J425" s="206"/>
    </row>
    <row r="426" spans="1:10" ht="14.25">
      <c r="A426" s="53" t="s">
        <v>704</v>
      </c>
      <c r="B426" s="32" t="s">
        <v>816</v>
      </c>
      <c r="C426" s="57" t="s">
        <v>18</v>
      </c>
      <c r="D426" s="14">
        <v>0</v>
      </c>
      <c r="E426" s="15">
        <v>0</v>
      </c>
      <c r="F426" s="15" t="e">
        <f t="shared" si="40"/>
        <v>#DIV/0!</v>
      </c>
      <c r="G426" s="40">
        <f t="shared" si="41"/>
        <v>0</v>
      </c>
      <c r="H426" s="21"/>
      <c r="I426" s="40">
        <f t="shared" si="42"/>
        <v>0</v>
      </c>
      <c r="J426" s="206"/>
    </row>
    <row r="427" spans="1:10" ht="14.25">
      <c r="A427" s="53" t="s">
        <v>705</v>
      </c>
      <c r="B427" s="32" t="s">
        <v>817</v>
      </c>
      <c r="C427" s="57" t="s">
        <v>18</v>
      </c>
      <c r="D427" s="14">
        <v>0</v>
      </c>
      <c r="E427" s="15">
        <v>0</v>
      </c>
      <c r="F427" s="15" t="e">
        <f t="shared" si="40"/>
        <v>#DIV/0!</v>
      </c>
      <c r="G427" s="40">
        <f t="shared" si="41"/>
        <v>0</v>
      </c>
      <c r="H427" s="21"/>
      <c r="I427" s="40">
        <f t="shared" si="42"/>
        <v>0</v>
      </c>
      <c r="J427" s="206"/>
    </row>
    <row r="428" spans="1:10" ht="15">
      <c r="A428" s="53" t="s">
        <v>707</v>
      </c>
      <c r="B428" s="54" t="s">
        <v>659</v>
      </c>
      <c r="C428" s="57" t="s">
        <v>18</v>
      </c>
      <c r="D428" s="14">
        <v>0</v>
      </c>
      <c r="E428" s="15">
        <v>0</v>
      </c>
      <c r="F428" s="15" t="e">
        <f t="shared" si="40"/>
        <v>#DIV/0!</v>
      </c>
      <c r="G428" s="40">
        <f t="shared" si="41"/>
        <v>0</v>
      </c>
      <c r="H428" s="21"/>
      <c r="I428" s="40">
        <f t="shared" si="42"/>
        <v>0</v>
      </c>
      <c r="J428" s="206"/>
    </row>
    <row r="429" spans="1:10" ht="14.25">
      <c r="A429" s="53" t="s">
        <v>709</v>
      </c>
      <c r="B429" s="64" t="s">
        <v>661</v>
      </c>
      <c r="C429" s="57" t="s">
        <v>18</v>
      </c>
      <c r="D429" s="14">
        <v>0</v>
      </c>
      <c r="E429" s="15">
        <v>0</v>
      </c>
      <c r="F429" s="15" t="e">
        <f t="shared" si="40"/>
        <v>#DIV/0!</v>
      </c>
      <c r="G429" s="40">
        <f t="shared" si="41"/>
        <v>0</v>
      </c>
      <c r="H429" s="21"/>
      <c r="I429" s="40">
        <f t="shared" si="42"/>
        <v>0</v>
      </c>
      <c r="J429" s="206"/>
    </row>
    <row r="430" spans="1:10" ht="14.25">
      <c r="A430" s="53" t="s">
        <v>823</v>
      </c>
      <c r="B430" s="64" t="s">
        <v>663</v>
      </c>
      <c r="C430" s="57" t="s">
        <v>18</v>
      </c>
      <c r="D430" s="14">
        <v>0</v>
      </c>
      <c r="E430" s="15">
        <v>0</v>
      </c>
      <c r="F430" s="15" t="e">
        <f t="shared" si="40"/>
        <v>#DIV/0!</v>
      </c>
      <c r="G430" s="40">
        <f t="shared" si="41"/>
        <v>0</v>
      </c>
      <c r="H430" s="21"/>
      <c r="I430" s="40">
        <f t="shared" si="42"/>
        <v>0</v>
      </c>
      <c r="J430" s="206"/>
    </row>
    <row r="431" spans="1:10" ht="14.25">
      <c r="A431" s="53" t="s">
        <v>824</v>
      </c>
      <c r="B431" s="64" t="s">
        <v>665</v>
      </c>
      <c r="C431" s="57" t="s">
        <v>18</v>
      </c>
      <c r="D431" s="14">
        <v>0</v>
      </c>
      <c r="E431" s="15">
        <v>0</v>
      </c>
      <c r="F431" s="15" t="e">
        <f t="shared" si="40"/>
        <v>#DIV/0!</v>
      </c>
      <c r="G431" s="40">
        <f t="shared" si="41"/>
        <v>0</v>
      </c>
      <c r="H431" s="21"/>
      <c r="I431" s="40">
        <f t="shared" si="42"/>
        <v>0</v>
      </c>
      <c r="J431" s="206"/>
    </row>
    <row r="432" spans="1:10" ht="14.25">
      <c r="A432" s="53" t="s">
        <v>825</v>
      </c>
      <c r="B432" s="32" t="s">
        <v>820</v>
      </c>
      <c r="C432" s="57" t="s">
        <v>18</v>
      </c>
      <c r="D432" s="14">
        <v>0</v>
      </c>
      <c r="E432" s="15">
        <v>0</v>
      </c>
      <c r="F432" s="15" t="e">
        <f t="shared" si="40"/>
        <v>#DIV/0!</v>
      </c>
      <c r="G432" s="40">
        <f t="shared" si="41"/>
        <v>0</v>
      </c>
      <c r="H432" s="21"/>
      <c r="I432" s="40">
        <f t="shared" si="42"/>
        <v>0</v>
      </c>
      <c r="J432" s="206"/>
    </row>
    <row r="433" spans="1:13" ht="14.25">
      <c r="A433" s="53" t="s">
        <v>826</v>
      </c>
      <c r="B433" s="32" t="s">
        <v>821</v>
      </c>
      <c r="C433" s="57" t="s">
        <v>18</v>
      </c>
      <c r="D433" s="14">
        <v>0</v>
      </c>
      <c r="E433" s="15">
        <v>0</v>
      </c>
      <c r="F433" s="15" t="e">
        <f t="shared" si="40"/>
        <v>#DIV/0!</v>
      </c>
      <c r="G433" s="40">
        <f t="shared" si="41"/>
        <v>0</v>
      </c>
      <c r="H433" s="21"/>
      <c r="I433" s="40">
        <f t="shared" si="42"/>
        <v>0</v>
      </c>
      <c r="J433" s="206"/>
      <c r="M433" s="36"/>
    </row>
    <row r="434" spans="1:13" ht="14.25">
      <c r="A434" s="53" t="s">
        <v>827</v>
      </c>
      <c r="B434" s="32" t="s">
        <v>822</v>
      </c>
      <c r="C434" s="57" t="s">
        <v>18</v>
      </c>
      <c r="D434" s="14">
        <v>0</v>
      </c>
      <c r="E434" s="15">
        <v>0</v>
      </c>
      <c r="F434" s="15" t="e">
        <f t="shared" si="40"/>
        <v>#DIV/0!</v>
      </c>
      <c r="G434" s="40">
        <f t="shared" si="41"/>
        <v>0</v>
      </c>
      <c r="H434" s="21"/>
      <c r="I434" s="40">
        <f t="shared" si="42"/>
        <v>0</v>
      </c>
      <c r="J434" s="206"/>
    </row>
    <row r="435" spans="1:13">
      <c r="A435" s="198"/>
      <c r="B435" s="199"/>
      <c r="C435" s="199"/>
      <c r="D435" s="199"/>
      <c r="E435" s="199"/>
      <c r="F435" s="200"/>
      <c r="G435" s="18">
        <f>SUM(G395:G434)</f>
        <v>0</v>
      </c>
      <c r="H435" s="21" t="s">
        <v>121</v>
      </c>
      <c r="I435" s="18">
        <f>SUM(I395:I434)</f>
        <v>0</v>
      </c>
      <c r="J435" s="18">
        <f>J395</f>
        <v>0</v>
      </c>
    </row>
    <row r="436" spans="1:13">
      <c r="A436" s="203" t="s">
        <v>666</v>
      </c>
      <c r="B436" s="203"/>
      <c r="C436" s="203"/>
      <c r="D436" s="204"/>
      <c r="E436" s="204"/>
      <c r="F436" s="204"/>
      <c r="G436" s="204"/>
      <c r="H436" s="204"/>
      <c r="I436" s="204"/>
      <c r="J436" s="204"/>
    </row>
    <row r="437" spans="1:13" ht="14.25">
      <c r="A437" s="13" t="s">
        <v>828</v>
      </c>
      <c r="B437" s="65" t="s">
        <v>836</v>
      </c>
      <c r="C437" s="13" t="s">
        <v>18</v>
      </c>
      <c r="D437" s="14">
        <v>0</v>
      </c>
      <c r="E437" s="15">
        <v>0</v>
      </c>
      <c r="F437" s="15" t="e">
        <f t="shared" ref="F437:F447" si="43">I437/D437</f>
        <v>#DIV/0!</v>
      </c>
      <c r="G437" s="16">
        <f t="shared" ref="G437:G447" si="44">D437*E437</f>
        <v>0</v>
      </c>
      <c r="H437" s="37"/>
      <c r="I437" s="16">
        <f t="shared" ref="I437:I447" si="45">(G437*H437%)+G437</f>
        <v>0</v>
      </c>
      <c r="J437" s="205">
        <f>G448/4.4536</f>
        <v>0</v>
      </c>
    </row>
    <row r="438" spans="1:13" ht="14.25">
      <c r="A438" s="53" t="s">
        <v>829</v>
      </c>
      <c r="B438" s="65" t="s">
        <v>667</v>
      </c>
      <c r="C438" s="38" t="s">
        <v>18</v>
      </c>
      <c r="D438" s="14">
        <v>0</v>
      </c>
      <c r="E438" s="15">
        <v>0</v>
      </c>
      <c r="F438" s="15" t="e">
        <f t="shared" si="43"/>
        <v>#DIV/0!</v>
      </c>
      <c r="G438" s="40">
        <f t="shared" si="44"/>
        <v>0</v>
      </c>
      <c r="H438" s="37"/>
      <c r="I438" s="40">
        <f t="shared" si="45"/>
        <v>0</v>
      </c>
      <c r="J438" s="206"/>
    </row>
    <row r="439" spans="1:13" ht="14.25">
      <c r="A439" s="53" t="s">
        <v>830</v>
      </c>
      <c r="B439" s="68" t="s">
        <v>669</v>
      </c>
      <c r="C439" s="38" t="s">
        <v>18</v>
      </c>
      <c r="D439" s="14">
        <v>0</v>
      </c>
      <c r="E439" s="15">
        <v>0</v>
      </c>
      <c r="F439" s="15" t="e">
        <f t="shared" si="43"/>
        <v>#DIV/0!</v>
      </c>
      <c r="G439" s="40">
        <f t="shared" si="44"/>
        <v>0</v>
      </c>
      <c r="H439" s="37"/>
      <c r="I439" s="40">
        <f t="shared" si="45"/>
        <v>0</v>
      </c>
      <c r="J439" s="206"/>
    </row>
    <row r="440" spans="1:13" ht="14.25">
      <c r="A440" s="53" t="s">
        <v>831</v>
      </c>
      <c r="B440" s="65" t="s">
        <v>837</v>
      </c>
      <c r="C440" s="38" t="s">
        <v>18</v>
      </c>
      <c r="D440" s="14">
        <v>0</v>
      </c>
      <c r="E440" s="15">
        <v>0</v>
      </c>
      <c r="F440" s="15" t="e">
        <f t="shared" si="43"/>
        <v>#DIV/0!</v>
      </c>
      <c r="G440" s="40">
        <f t="shared" si="44"/>
        <v>0</v>
      </c>
      <c r="H440" s="37"/>
      <c r="I440" s="40">
        <f t="shared" si="45"/>
        <v>0</v>
      </c>
      <c r="J440" s="206"/>
    </row>
    <row r="441" spans="1:13" ht="14.25">
      <c r="A441" s="53" t="s">
        <v>832</v>
      </c>
      <c r="B441" s="65" t="s">
        <v>672</v>
      </c>
      <c r="C441" s="38" t="s">
        <v>18</v>
      </c>
      <c r="D441" s="14">
        <v>0</v>
      </c>
      <c r="E441" s="15">
        <v>0</v>
      </c>
      <c r="F441" s="15" t="e">
        <f t="shared" si="43"/>
        <v>#DIV/0!</v>
      </c>
      <c r="G441" s="40">
        <f t="shared" si="44"/>
        <v>0</v>
      </c>
      <c r="H441" s="37"/>
      <c r="I441" s="40">
        <f t="shared" si="45"/>
        <v>0</v>
      </c>
      <c r="J441" s="206"/>
    </row>
    <row r="442" spans="1:13" ht="14.25">
      <c r="A442" s="53" t="s">
        <v>833</v>
      </c>
      <c r="B442" s="65" t="s">
        <v>674</v>
      </c>
      <c r="C442" s="38" t="s">
        <v>18</v>
      </c>
      <c r="D442" s="14">
        <v>0</v>
      </c>
      <c r="E442" s="15">
        <v>0</v>
      </c>
      <c r="F442" s="15" t="e">
        <f t="shared" si="43"/>
        <v>#DIV/0!</v>
      </c>
      <c r="G442" s="40">
        <f t="shared" si="44"/>
        <v>0</v>
      </c>
      <c r="H442" s="37"/>
      <c r="I442" s="40">
        <f t="shared" si="45"/>
        <v>0</v>
      </c>
      <c r="J442" s="206"/>
    </row>
    <row r="443" spans="1:13" ht="14.25">
      <c r="A443" s="53" t="s">
        <v>834</v>
      </c>
      <c r="B443" s="65" t="s">
        <v>676</v>
      </c>
      <c r="C443" s="38" t="s">
        <v>18</v>
      </c>
      <c r="D443" s="14">
        <v>0</v>
      </c>
      <c r="E443" s="15">
        <v>0</v>
      </c>
      <c r="F443" s="15" t="e">
        <f t="shared" si="43"/>
        <v>#DIV/0!</v>
      </c>
      <c r="G443" s="40">
        <f t="shared" si="44"/>
        <v>0</v>
      </c>
      <c r="H443" s="37"/>
      <c r="I443" s="40">
        <f t="shared" si="45"/>
        <v>0</v>
      </c>
      <c r="J443" s="206"/>
    </row>
    <row r="444" spans="1:13" ht="14.25">
      <c r="A444" s="53" t="s">
        <v>835</v>
      </c>
      <c r="B444" s="65" t="s">
        <v>838</v>
      </c>
      <c r="C444" s="38" t="s">
        <v>18</v>
      </c>
      <c r="D444" s="14">
        <v>0</v>
      </c>
      <c r="E444" s="15">
        <v>0</v>
      </c>
      <c r="F444" s="15" t="e">
        <f t="shared" si="43"/>
        <v>#DIV/0!</v>
      </c>
      <c r="G444" s="40">
        <f t="shared" si="44"/>
        <v>0</v>
      </c>
      <c r="H444" s="37"/>
      <c r="I444" s="40">
        <f t="shared" si="45"/>
        <v>0</v>
      </c>
      <c r="J444" s="206"/>
    </row>
    <row r="445" spans="1:13" ht="14.25">
      <c r="A445" s="53" t="s">
        <v>840</v>
      </c>
      <c r="B445" s="65" t="s">
        <v>679</v>
      </c>
      <c r="C445" s="38" t="s">
        <v>18</v>
      </c>
      <c r="D445" s="14">
        <v>0</v>
      </c>
      <c r="E445" s="15">
        <v>0</v>
      </c>
      <c r="F445" s="15" t="e">
        <f t="shared" si="43"/>
        <v>#DIV/0!</v>
      </c>
      <c r="G445" s="40">
        <f t="shared" si="44"/>
        <v>0</v>
      </c>
      <c r="H445" s="37"/>
      <c r="I445" s="40">
        <f t="shared" si="45"/>
        <v>0</v>
      </c>
      <c r="J445" s="206"/>
    </row>
    <row r="446" spans="1:13" s="11" customFormat="1" ht="14.25">
      <c r="A446" s="53" t="s">
        <v>841</v>
      </c>
      <c r="B446" s="65" t="s">
        <v>681</v>
      </c>
      <c r="C446" s="38" t="s">
        <v>18</v>
      </c>
      <c r="D446" s="14">
        <v>0</v>
      </c>
      <c r="E446" s="15">
        <v>0</v>
      </c>
      <c r="F446" s="15" t="e">
        <f t="shared" si="43"/>
        <v>#DIV/0!</v>
      </c>
      <c r="G446" s="40">
        <f t="shared" si="44"/>
        <v>0</v>
      </c>
      <c r="H446" s="37"/>
      <c r="I446" s="40">
        <f t="shared" si="45"/>
        <v>0</v>
      </c>
      <c r="J446" s="206"/>
    </row>
    <row r="447" spans="1:13" s="11" customFormat="1" ht="14.25">
      <c r="A447" s="53" t="s">
        <v>842</v>
      </c>
      <c r="B447" s="65" t="s">
        <v>839</v>
      </c>
      <c r="C447" s="38" t="s">
        <v>18</v>
      </c>
      <c r="D447" s="14">
        <v>0</v>
      </c>
      <c r="E447" s="15">
        <v>0</v>
      </c>
      <c r="F447" s="15" t="e">
        <f t="shared" si="43"/>
        <v>#DIV/0!</v>
      </c>
      <c r="G447" s="40">
        <f t="shared" si="44"/>
        <v>0</v>
      </c>
      <c r="H447" s="37"/>
      <c r="I447" s="40">
        <f t="shared" si="45"/>
        <v>0</v>
      </c>
      <c r="J447" s="206"/>
    </row>
    <row r="448" spans="1:13">
      <c r="A448" s="191"/>
      <c r="B448" s="191"/>
      <c r="C448" s="191"/>
      <c r="D448" s="191"/>
      <c r="E448" s="191"/>
      <c r="F448" s="191"/>
      <c r="G448" s="18">
        <f>SUM(G437:G447)</f>
        <v>0</v>
      </c>
      <c r="H448" s="21" t="s">
        <v>121</v>
      </c>
      <c r="I448" s="18">
        <f>SUM(I437:I447)</f>
        <v>0</v>
      </c>
      <c r="J448" s="18">
        <f>J437</f>
        <v>0</v>
      </c>
    </row>
    <row r="449" spans="1:10">
      <c r="A449" s="203" t="s">
        <v>682</v>
      </c>
      <c r="B449" s="203"/>
      <c r="C449" s="203"/>
      <c r="D449" s="208"/>
      <c r="E449" s="208"/>
      <c r="F449" s="208"/>
      <c r="G449" s="208"/>
      <c r="H449" s="208"/>
      <c r="I449" s="208"/>
      <c r="J449" s="208"/>
    </row>
    <row r="450" spans="1:10" ht="15">
      <c r="A450" s="13" t="s">
        <v>843</v>
      </c>
      <c r="B450" s="56" t="s">
        <v>851</v>
      </c>
      <c r="C450" s="13" t="s">
        <v>18</v>
      </c>
      <c r="D450" s="14">
        <v>0</v>
      </c>
      <c r="E450" s="15">
        <v>0</v>
      </c>
      <c r="F450" s="15" t="e">
        <f>I450/D450</f>
        <v>#DIV/0!</v>
      </c>
      <c r="G450" s="16">
        <f>D450*E450</f>
        <v>0</v>
      </c>
      <c r="H450" s="37"/>
      <c r="I450" s="16">
        <f>(G450*H450%)+G450</f>
        <v>0</v>
      </c>
      <c r="J450" s="39">
        <f>G451/4.4536</f>
        <v>0</v>
      </c>
    </row>
    <row r="451" spans="1:10">
      <c r="A451" s="191"/>
      <c r="B451" s="191"/>
      <c r="C451" s="191"/>
      <c r="D451" s="191"/>
      <c r="E451" s="191"/>
      <c r="F451" s="191"/>
      <c r="G451" s="18">
        <f>SUM(G450)</f>
        <v>0</v>
      </c>
      <c r="H451" s="21" t="s">
        <v>121</v>
      </c>
      <c r="I451" s="18">
        <f>SUM(I450)</f>
        <v>0</v>
      </c>
      <c r="J451" s="18"/>
    </row>
    <row r="452" spans="1:10">
      <c r="A452" s="192" t="s">
        <v>852</v>
      </c>
      <c r="B452" s="193"/>
      <c r="C452" s="193"/>
      <c r="D452" s="193"/>
      <c r="E452" s="193"/>
      <c r="F452" s="193"/>
      <c r="G452" s="193"/>
      <c r="H452" s="193"/>
      <c r="I452" s="193"/>
      <c r="J452" s="194"/>
    </row>
    <row r="453" spans="1:10" ht="14.25">
      <c r="A453" s="13" t="s">
        <v>844</v>
      </c>
      <c r="B453" s="65" t="s">
        <v>685</v>
      </c>
      <c r="C453" s="13" t="s">
        <v>397</v>
      </c>
      <c r="D453" s="63">
        <v>0</v>
      </c>
      <c r="E453" s="15">
        <v>0</v>
      </c>
      <c r="F453" s="15" t="e">
        <f>I453/D453</f>
        <v>#DIV/0!</v>
      </c>
      <c r="G453" s="16">
        <f>D453*E453</f>
        <v>0</v>
      </c>
      <c r="H453" s="37"/>
      <c r="I453" s="16">
        <f>(G453*H453%)+G453</f>
        <v>0</v>
      </c>
      <c r="J453" s="209">
        <f>G460/4.4536</f>
        <v>0</v>
      </c>
    </row>
    <row r="454" spans="1:10" ht="14.25">
      <c r="A454" s="53" t="s">
        <v>845</v>
      </c>
      <c r="B454" s="65" t="s">
        <v>687</v>
      </c>
      <c r="C454" s="38" t="s">
        <v>397</v>
      </c>
      <c r="D454" s="63">
        <v>0</v>
      </c>
      <c r="E454" s="15">
        <v>0</v>
      </c>
      <c r="F454" s="15" t="e">
        <f t="shared" ref="F454:F459" si="46">I454/D454</f>
        <v>#DIV/0!</v>
      </c>
      <c r="G454" s="40">
        <f t="shared" ref="G454:G459" si="47">D454*E454</f>
        <v>0</v>
      </c>
      <c r="H454" s="37"/>
      <c r="I454" s="40">
        <f t="shared" ref="I454:I459" si="48">(G454*H454%)+G454</f>
        <v>0</v>
      </c>
      <c r="J454" s="210"/>
    </row>
    <row r="455" spans="1:10" s="11" customFormat="1" ht="14.25">
      <c r="A455" s="53" t="s">
        <v>846</v>
      </c>
      <c r="B455" s="62" t="s">
        <v>860</v>
      </c>
      <c r="C455" s="38" t="s">
        <v>397</v>
      </c>
      <c r="D455" s="63">
        <v>0</v>
      </c>
      <c r="E455" s="15">
        <v>0</v>
      </c>
      <c r="F455" s="15" t="e">
        <f t="shared" si="46"/>
        <v>#DIV/0!</v>
      </c>
      <c r="G455" s="40">
        <f t="shared" si="47"/>
        <v>0</v>
      </c>
      <c r="H455" s="37"/>
      <c r="I455" s="40">
        <f t="shared" si="48"/>
        <v>0</v>
      </c>
      <c r="J455" s="210"/>
    </row>
    <row r="456" spans="1:10" s="11" customFormat="1" ht="14.25">
      <c r="A456" s="53" t="s">
        <v>847</v>
      </c>
      <c r="B456" s="62" t="s">
        <v>861</v>
      </c>
      <c r="C456" s="38" t="s">
        <v>397</v>
      </c>
      <c r="D456" s="63">
        <v>0</v>
      </c>
      <c r="E456" s="15">
        <v>0</v>
      </c>
      <c r="F456" s="15" t="e">
        <f t="shared" si="46"/>
        <v>#DIV/0!</v>
      </c>
      <c r="G456" s="40">
        <f t="shared" si="47"/>
        <v>0</v>
      </c>
      <c r="H456" s="37"/>
      <c r="I456" s="40">
        <f t="shared" si="48"/>
        <v>0</v>
      </c>
      <c r="J456" s="210"/>
    </row>
    <row r="457" spans="1:10" s="11" customFormat="1" ht="14.25">
      <c r="A457" s="53" t="s">
        <v>848</v>
      </c>
      <c r="B457" s="62" t="s">
        <v>862</v>
      </c>
      <c r="C457" s="38" t="s">
        <v>397</v>
      </c>
      <c r="D457" s="63">
        <v>0</v>
      </c>
      <c r="E457" s="15">
        <v>0</v>
      </c>
      <c r="F457" s="15" t="e">
        <f t="shared" si="46"/>
        <v>#DIV/0!</v>
      </c>
      <c r="G457" s="40">
        <f t="shared" si="47"/>
        <v>0</v>
      </c>
      <c r="H457" s="37"/>
      <c r="I457" s="40">
        <f t="shared" si="48"/>
        <v>0</v>
      </c>
      <c r="J457" s="210"/>
    </row>
    <row r="458" spans="1:10" s="11" customFormat="1" ht="16.5" customHeight="1">
      <c r="A458" s="53" t="s">
        <v>849</v>
      </c>
      <c r="B458" s="62" t="s">
        <v>863</v>
      </c>
      <c r="C458" s="38" t="s">
        <v>397</v>
      </c>
      <c r="D458" s="63">
        <v>0</v>
      </c>
      <c r="E458" s="15">
        <v>0</v>
      </c>
      <c r="F458" s="15" t="e">
        <f t="shared" si="46"/>
        <v>#DIV/0!</v>
      </c>
      <c r="G458" s="40">
        <f t="shared" si="47"/>
        <v>0</v>
      </c>
      <c r="H458" s="37"/>
      <c r="I458" s="40">
        <f t="shared" si="48"/>
        <v>0</v>
      </c>
      <c r="J458" s="210"/>
    </row>
    <row r="459" spans="1:10" ht="14.25">
      <c r="A459" s="53" t="s">
        <v>850</v>
      </c>
      <c r="B459" s="62" t="s">
        <v>864</v>
      </c>
      <c r="C459" s="38" t="s">
        <v>397</v>
      </c>
      <c r="D459" s="63">
        <v>0</v>
      </c>
      <c r="E459" s="15">
        <v>0</v>
      </c>
      <c r="F459" s="15" t="e">
        <f t="shared" si="46"/>
        <v>#DIV/0!</v>
      </c>
      <c r="G459" s="40">
        <f t="shared" si="47"/>
        <v>0</v>
      </c>
      <c r="H459" s="37"/>
      <c r="I459" s="40">
        <f t="shared" si="48"/>
        <v>0</v>
      </c>
      <c r="J459" s="210"/>
    </row>
    <row r="460" spans="1:10">
      <c r="A460" s="198"/>
      <c r="B460" s="199"/>
      <c r="C460" s="199"/>
      <c r="D460" s="199"/>
      <c r="E460" s="199"/>
      <c r="F460" s="200"/>
      <c r="G460" s="18">
        <f>SUM(G453:G459)</f>
        <v>0</v>
      </c>
      <c r="H460" s="21"/>
      <c r="I460" s="18">
        <f>SUM(I453:I459)</f>
        <v>0</v>
      </c>
      <c r="J460" s="18">
        <f>J453</f>
        <v>0</v>
      </c>
    </row>
    <row r="461" spans="1:10">
      <c r="A461" s="203" t="s">
        <v>866</v>
      </c>
      <c r="B461" s="203"/>
      <c r="C461" s="203"/>
      <c r="D461" s="204"/>
      <c r="E461" s="204"/>
      <c r="F461" s="204"/>
      <c r="G461" s="204"/>
      <c r="H461" s="204"/>
      <c r="I461" s="204"/>
      <c r="J461" s="204"/>
    </row>
    <row r="462" spans="1:10" ht="14.25">
      <c r="A462" s="13" t="s">
        <v>853</v>
      </c>
      <c r="B462" s="62" t="s">
        <v>868</v>
      </c>
      <c r="C462" s="13" t="s">
        <v>18</v>
      </c>
      <c r="D462" s="14">
        <v>0</v>
      </c>
      <c r="E462" s="15">
        <v>0</v>
      </c>
      <c r="F462" s="15" t="e">
        <f>I462/D462</f>
        <v>#DIV/0!</v>
      </c>
      <c r="G462" s="16">
        <f>D462*E462</f>
        <v>0</v>
      </c>
      <c r="H462" s="37"/>
      <c r="I462" s="16">
        <f>(G462*H462%)+G462</f>
        <v>0</v>
      </c>
      <c r="J462" s="190">
        <f>G474/4.4536</f>
        <v>0</v>
      </c>
    </row>
    <row r="463" spans="1:10" s="11" customFormat="1" ht="14.25">
      <c r="A463" s="53" t="s">
        <v>854</v>
      </c>
      <c r="B463" s="62" t="s">
        <v>869</v>
      </c>
      <c r="C463" s="38" t="s">
        <v>18</v>
      </c>
      <c r="D463" s="14">
        <v>0</v>
      </c>
      <c r="E463" s="15">
        <v>0</v>
      </c>
      <c r="F463" s="15" t="e">
        <f t="shared" ref="F463:F473" si="49">I463/D463</f>
        <v>#DIV/0!</v>
      </c>
      <c r="G463" s="40">
        <f t="shared" ref="G463:G473" si="50">D463*E463</f>
        <v>0</v>
      </c>
      <c r="H463" s="37"/>
      <c r="I463" s="40">
        <f t="shared" ref="I463:I473" si="51">(G463*H463%)+G463</f>
        <v>0</v>
      </c>
      <c r="J463" s="190"/>
    </row>
    <row r="464" spans="1:10" s="11" customFormat="1" ht="14.25">
      <c r="A464" s="53" t="s">
        <v>855</v>
      </c>
      <c r="B464" s="62" t="s">
        <v>870</v>
      </c>
      <c r="C464" s="38" t="s">
        <v>18</v>
      </c>
      <c r="D464" s="14">
        <v>0</v>
      </c>
      <c r="E464" s="15">
        <v>0</v>
      </c>
      <c r="F464" s="15" t="e">
        <f t="shared" si="49"/>
        <v>#DIV/0!</v>
      </c>
      <c r="G464" s="40">
        <f t="shared" si="50"/>
        <v>0</v>
      </c>
      <c r="H464" s="37"/>
      <c r="I464" s="40">
        <f t="shared" si="51"/>
        <v>0</v>
      </c>
      <c r="J464" s="190"/>
    </row>
    <row r="465" spans="1:10" s="11" customFormat="1" ht="28.5">
      <c r="A465" s="53" t="s">
        <v>856</v>
      </c>
      <c r="B465" s="62" t="s">
        <v>871</v>
      </c>
      <c r="C465" s="38" t="s">
        <v>18</v>
      </c>
      <c r="D465" s="14">
        <v>0</v>
      </c>
      <c r="E465" s="15">
        <v>0</v>
      </c>
      <c r="F465" s="15" t="e">
        <f t="shared" si="49"/>
        <v>#DIV/0!</v>
      </c>
      <c r="G465" s="40">
        <f t="shared" si="50"/>
        <v>0</v>
      </c>
      <c r="H465" s="37"/>
      <c r="I465" s="40">
        <f t="shared" si="51"/>
        <v>0</v>
      </c>
      <c r="J465" s="190"/>
    </row>
    <row r="466" spans="1:10" s="11" customFormat="1" ht="28.5">
      <c r="A466" s="53" t="s">
        <v>857</v>
      </c>
      <c r="B466" s="62" t="s">
        <v>872</v>
      </c>
      <c r="C466" s="38" t="s">
        <v>18</v>
      </c>
      <c r="D466" s="14">
        <v>0</v>
      </c>
      <c r="E466" s="15">
        <v>0</v>
      </c>
      <c r="F466" s="15" t="e">
        <f t="shared" si="49"/>
        <v>#DIV/0!</v>
      </c>
      <c r="G466" s="40">
        <f t="shared" si="50"/>
        <v>0</v>
      </c>
      <c r="H466" s="37"/>
      <c r="I466" s="40">
        <f t="shared" si="51"/>
        <v>0</v>
      </c>
      <c r="J466" s="190"/>
    </row>
    <row r="467" spans="1:10" s="11" customFormat="1" ht="14.25">
      <c r="A467" s="53" t="s">
        <v>858</v>
      </c>
      <c r="B467" s="62" t="s">
        <v>873</v>
      </c>
      <c r="C467" s="38" t="s">
        <v>18</v>
      </c>
      <c r="D467" s="14">
        <v>0</v>
      </c>
      <c r="E467" s="15">
        <v>0</v>
      </c>
      <c r="F467" s="15" t="e">
        <f t="shared" si="49"/>
        <v>#DIV/0!</v>
      </c>
      <c r="G467" s="40">
        <f t="shared" si="50"/>
        <v>0</v>
      </c>
      <c r="H467" s="37"/>
      <c r="I467" s="40">
        <f t="shared" si="51"/>
        <v>0</v>
      </c>
      <c r="J467" s="190"/>
    </row>
    <row r="468" spans="1:10" s="11" customFormat="1" ht="14.25">
      <c r="A468" s="53" t="s">
        <v>859</v>
      </c>
      <c r="B468" s="62" t="s">
        <v>874</v>
      </c>
      <c r="C468" s="38" t="s">
        <v>18</v>
      </c>
      <c r="D468" s="14">
        <v>0</v>
      </c>
      <c r="E468" s="15">
        <v>0</v>
      </c>
      <c r="F468" s="15" t="e">
        <f t="shared" si="49"/>
        <v>#DIV/0!</v>
      </c>
      <c r="G468" s="40">
        <f t="shared" si="50"/>
        <v>0</v>
      </c>
      <c r="H468" s="37"/>
      <c r="I468" s="40">
        <f t="shared" si="51"/>
        <v>0</v>
      </c>
      <c r="J468" s="190"/>
    </row>
    <row r="469" spans="1:10" s="11" customFormat="1" ht="14.25">
      <c r="A469" s="53" t="s">
        <v>865</v>
      </c>
      <c r="B469" s="62" t="s">
        <v>875</v>
      </c>
      <c r="C469" s="38" t="s">
        <v>18</v>
      </c>
      <c r="D469" s="14">
        <v>0</v>
      </c>
      <c r="E469" s="15">
        <v>0</v>
      </c>
      <c r="F469" s="15" t="e">
        <f t="shared" si="49"/>
        <v>#DIV/0!</v>
      </c>
      <c r="G469" s="40">
        <f t="shared" si="50"/>
        <v>0</v>
      </c>
      <c r="H469" s="37"/>
      <c r="I469" s="40">
        <f t="shared" si="51"/>
        <v>0</v>
      </c>
      <c r="J469" s="190"/>
    </row>
    <row r="470" spans="1:10" s="11" customFormat="1" ht="14.25">
      <c r="A470" s="53" t="s">
        <v>867</v>
      </c>
      <c r="B470" s="62" t="s">
        <v>876</v>
      </c>
      <c r="C470" s="38" t="s">
        <v>18</v>
      </c>
      <c r="D470" s="14">
        <v>0</v>
      </c>
      <c r="E470" s="15">
        <v>0</v>
      </c>
      <c r="F470" s="15" t="e">
        <f t="shared" si="49"/>
        <v>#DIV/0!</v>
      </c>
      <c r="G470" s="40">
        <f t="shared" si="50"/>
        <v>0</v>
      </c>
      <c r="H470" s="37"/>
      <c r="I470" s="40">
        <f t="shared" si="51"/>
        <v>0</v>
      </c>
      <c r="J470" s="190"/>
    </row>
    <row r="471" spans="1:10" s="11" customFormat="1" ht="14.25">
      <c r="A471" s="53" t="s">
        <v>880</v>
      </c>
      <c r="B471" s="62" t="s">
        <v>877</v>
      </c>
      <c r="C471" s="38" t="s">
        <v>18</v>
      </c>
      <c r="D471" s="14">
        <v>0</v>
      </c>
      <c r="E471" s="15">
        <v>0</v>
      </c>
      <c r="F471" s="15" t="e">
        <f t="shared" si="49"/>
        <v>#DIV/0!</v>
      </c>
      <c r="G471" s="40">
        <f t="shared" si="50"/>
        <v>0</v>
      </c>
      <c r="H471" s="37"/>
      <c r="I471" s="40">
        <f t="shared" si="51"/>
        <v>0</v>
      </c>
      <c r="J471" s="190"/>
    </row>
    <row r="472" spans="1:10" s="11" customFormat="1" ht="14.25">
      <c r="A472" s="53" t="s">
        <v>881</v>
      </c>
      <c r="B472" s="62" t="s">
        <v>878</v>
      </c>
      <c r="C472" s="38" t="s">
        <v>18</v>
      </c>
      <c r="D472" s="14">
        <v>0</v>
      </c>
      <c r="E472" s="15">
        <v>0</v>
      </c>
      <c r="F472" s="15" t="e">
        <f t="shared" si="49"/>
        <v>#DIV/0!</v>
      </c>
      <c r="G472" s="40">
        <f t="shared" si="50"/>
        <v>0</v>
      </c>
      <c r="H472" s="37"/>
      <c r="I472" s="40">
        <f t="shared" si="51"/>
        <v>0</v>
      </c>
      <c r="J472" s="190"/>
    </row>
    <row r="473" spans="1:10" s="11" customFormat="1" ht="14.25">
      <c r="A473" s="53" t="s">
        <v>882</v>
      </c>
      <c r="B473" s="62" t="s">
        <v>879</v>
      </c>
      <c r="C473" s="38" t="s">
        <v>18</v>
      </c>
      <c r="D473" s="14">
        <v>0</v>
      </c>
      <c r="E473" s="15">
        <v>0</v>
      </c>
      <c r="F473" s="15" t="e">
        <f t="shared" si="49"/>
        <v>#DIV/0!</v>
      </c>
      <c r="G473" s="40">
        <f t="shared" si="50"/>
        <v>0</v>
      </c>
      <c r="H473" s="37"/>
      <c r="I473" s="40">
        <f t="shared" si="51"/>
        <v>0</v>
      </c>
      <c r="J473" s="190"/>
    </row>
    <row r="474" spans="1:10">
      <c r="A474" s="191"/>
      <c r="B474" s="191"/>
      <c r="C474" s="191"/>
      <c r="D474" s="191"/>
      <c r="E474" s="191"/>
      <c r="F474" s="191"/>
      <c r="G474" s="18">
        <f>SUM(G462:G473)</f>
        <v>0</v>
      </c>
      <c r="H474" s="21" t="s">
        <v>121</v>
      </c>
      <c r="I474" s="18">
        <f>SUM(I462:I473)</f>
        <v>0</v>
      </c>
      <c r="J474" s="18">
        <f>J462</f>
        <v>0</v>
      </c>
    </row>
    <row r="475" spans="1:10">
      <c r="A475" s="203" t="s">
        <v>689</v>
      </c>
      <c r="B475" s="203"/>
      <c r="C475" s="203"/>
      <c r="D475" s="204"/>
      <c r="E475" s="204"/>
      <c r="F475" s="204"/>
      <c r="G475" s="204"/>
      <c r="H475" s="204"/>
      <c r="I475" s="204"/>
      <c r="J475" s="204"/>
    </row>
    <row r="476" spans="1:10" ht="14.25">
      <c r="A476" s="13" t="s">
        <v>883</v>
      </c>
      <c r="B476" s="41" t="s">
        <v>691</v>
      </c>
      <c r="C476" s="13" t="s">
        <v>18</v>
      </c>
      <c r="D476" s="14">
        <v>0</v>
      </c>
      <c r="E476" s="15">
        <v>0</v>
      </c>
      <c r="F476" s="15" t="e">
        <f t="shared" ref="F476:F477" si="52">I476/D476</f>
        <v>#DIV/0!</v>
      </c>
      <c r="G476" s="16">
        <f t="shared" ref="G476:G477" si="53">D476*E476</f>
        <v>0</v>
      </c>
      <c r="H476" s="37"/>
      <c r="I476" s="16">
        <f t="shared" ref="I476:I477" si="54">(G476*H476%)+G476</f>
        <v>0</v>
      </c>
      <c r="J476" s="190">
        <f>G478/4.4536</f>
        <v>0</v>
      </c>
    </row>
    <row r="477" spans="1:10" ht="14.25">
      <c r="A477" s="53" t="s">
        <v>884</v>
      </c>
      <c r="B477" s="41" t="s">
        <v>693</v>
      </c>
      <c r="C477" s="13" t="s">
        <v>18</v>
      </c>
      <c r="D477" s="14">
        <v>0</v>
      </c>
      <c r="E477" s="15">
        <v>0</v>
      </c>
      <c r="F477" s="15" t="e">
        <f t="shared" si="52"/>
        <v>#DIV/0!</v>
      </c>
      <c r="G477" s="16">
        <f t="shared" si="53"/>
        <v>0</v>
      </c>
      <c r="H477" s="37"/>
      <c r="I477" s="16">
        <f t="shared" si="54"/>
        <v>0</v>
      </c>
      <c r="J477" s="190"/>
    </row>
    <row r="478" spans="1:10">
      <c r="A478" s="191"/>
      <c r="B478" s="191"/>
      <c r="C478" s="191"/>
      <c r="D478" s="191"/>
      <c r="E478" s="191"/>
      <c r="F478" s="191"/>
      <c r="G478" s="18">
        <f>SUM(G476:G477)</f>
        <v>0</v>
      </c>
      <c r="H478" s="21" t="s">
        <v>121</v>
      </c>
      <c r="I478" s="18">
        <f>SUM(I476:I477)</f>
        <v>0</v>
      </c>
      <c r="J478" s="18">
        <f>J476</f>
        <v>0</v>
      </c>
    </row>
    <row r="479" spans="1:10" s="11" customFormat="1">
      <c r="A479" s="192" t="s">
        <v>694</v>
      </c>
      <c r="B479" s="193"/>
      <c r="C479" s="193"/>
      <c r="D479" s="193"/>
      <c r="E479" s="193"/>
      <c r="F479" s="193"/>
      <c r="G479" s="193"/>
      <c r="H479" s="193"/>
      <c r="I479" s="193"/>
      <c r="J479" s="194"/>
    </row>
    <row r="480" spans="1:10" s="11" customFormat="1" ht="14.25">
      <c r="A480" s="38" t="s">
        <v>885</v>
      </c>
      <c r="B480" s="41" t="s">
        <v>696</v>
      </c>
      <c r="C480" s="38" t="s">
        <v>18</v>
      </c>
      <c r="D480" s="63">
        <v>0</v>
      </c>
      <c r="E480" s="15">
        <v>0</v>
      </c>
      <c r="F480" s="15" t="e">
        <f>I480/D480</f>
        <v>#DIV/0!</v>
      </c>
      <c r="G480" s="40">
        <f t="shared" ref="G480:G488" si="55">D480*E480</f>
        <v>0</v>
      </c>
      <c r="H480" s="21"/>
      <c r="I480" s="40">
        <f t="shared" ref="I480:I488" si="56">(G480*H480%)+G480</f>
        <v>0</v>
      </c>
      <c r="J480" s="195">
        <f>G489/4.4536</f>
        <v>0</v>
      </c>
    </row>
    <row r="481" spans="1:15" s="11" customFormat="1" ht="14.25">
      <c r="A481" s="53" t="s">
        <v>886</v>
      </c>
      <c r="B481" s="41" t="s">
        <v>698</v>
      </c>
      <c r="C481" s="38" t="s">
        <v>18</v>
      </c>
      <c r="D481" s="63">
        <v>0</v>
      </c>
      <c r="E481" s="15">
        <v>0</v>
      </c>
      <c r="F481" s="15" t="e">
        <f t="shared" ref="F481:F488" si="57">I481/D481</f>
        <v>#DIV/0!</v>
      </c>
      <c r="G481" s="40">
        <f t="shared" si="55"/>
        <v>0</v>
      </c>
      <c r="H481" s="21"/>
      <c r="I481" s="40">
        <f t="shared" si="56"/>
        <v>0</v>
      </c>
      <c r="J481" s="196"/>
    </row>
    <row r="482" spans="1:15" s="11" customFormat="1" ht="14.25">
      <c r="A482" s="53" t="s">
        <v>887</v>
      </c>
      <c r="B482" s="41" t="s">
        <v>700</v>
      </c>
      <c r="C482" s="38" t="s">
        <v>18</v>
      </c>
      <c r="D482" s="63">
        <v>0</v>
      </c>
      <c r="E482" s="15">
        <v>0</v>
      </c>
      <c r="F482" s="15" t="e">
        <f t="shared" si="57"/>
        <v>#DIV/0!</v>
      </c>
      <c r="G482" s="40">
        <f t="shared" si="55"/>
        <v>0</v>
      </c>
      <c r="H482" s="21"/>
      <c r="I482" s="40">
        <f t="shared" si="56"/>
        <v>0</v>
      </c>
      <c r="J482" s="196"/>
    </row>
    <row r="483" spans="1:15" s="11" customFormat="1" ht="14.25">
      <c r="A483" s="53" t="s">
        <v>888</v>
      </c>
      <c r="B483" s="41" t="s">
        <v>24</v>
      </c>
      <c r="C483" s="38" t="s">
        <v>18</v>
      </c>
      <c r="D483" s="63">
        <v>0</v>
      </c>
      <c r="E483" s="15">
        <v>0</v>
      </c>
      <c r="F483" s="15" t="e">
        <f t="shared" si="57"/>
        <v>#DIV/0!</v>
      </c>
      <c r="G483" s="40">
        <f t="shared" si="55"/>
        <v>0</v>
      </c>
      <c r="H483" s="21"/>
      <c r="I483" s="40">
        <f t="shared" si="56"/>
        <v>0</v>
      </c>
      <c r="J483" s="196"/>
    </row>
    <row r="484" spans="1:15" s="11" customFormat="1" ht="14.25">
      <c r="A484" s="53" t="s">
        <v>889</v>
      </c>
      <c r="B484" s="41" t="s">
        <v>703</v>
      </c>
      <c r="C484" s="38" t="s">
        <v>18</v>
      </c>
      <c r="D484" s="63">
        <v>0</v>
      </c>
      <c r="E484" s="15">
        <v>0</v>
      </c>
      <c r="F484" s="15" t="e">
        <f t="shared" si="57"/>
        <v>#DIV/0!</v>
      </c>
      <c r="G484" s="40">
        <f t="shared" si="55"/>
        <v>0</v>
      </c>
      <c r="H484" s="21"/>
      <c r="I484" s="40">
        <f t="shared" si="56"/>
        <v>0</v>
      </c>
      <c r="J484" s="196"/>
    </row>
    <row r="485" spans="1:15" s="11" customFormat="1" ht="14.25">
      <c r="A485" s="53" t="s">
        <v>890</v>
      </c>
      <c r="B485" s="41" t="s">
        <v>897</v>
      </c>
      <c r="C485" s="38" t="s">
        <v>18</v>
      </c>
      <c r="D485" s="63">
        <v>0</v>
      </c>
      <c r="E485" s="15">
        <v>0</v>
      </c>
      <c r="F485" s="15" t="e">
        <f t="shared" si="57"/>
        <v>#DIV/0!</v>
      </c>
      <c r="G485" s="40">
        <f t="shared" si="55"/>
        <v>0</v>
      </c>
      <c r="H485" s="21"/>
      <c r="I485" s="40">
        <f t="shared" si="56"/>
        <v>0</v>
      </c>
      <c r="J485" s="196"/>
    </row>
    <row r="486" spans="1:15" s="11" customFormat="1" ht="14.25">
      <c r="A486" s="53" t="s">
        <v>891</v>
      </c>
      <c r="B486" s="41" t="s">
        <v>706</v>
      </c>
      <c r="C486" s="38" t="s">
        <v>18</v>
      </c>
      <c r="D486" s="63">
        <v>0</v>
      </c>
      <c r="E486" s="15">
        <v>0</v>
      </c>
      <c r="F486" s="15" t="e">
        <f t="shared" si="57"/>
        <v>#DIV/0!</v>
      </c>
      <c r="G486" s="40">
        <f t="shared" si="55"/>
        <v>0</v>
      </c>
      <c r="H486" s="21"/>
      <c r="I486" s="40">
        <f t="shared" si="56"/>
        <v>0</v>
      </c>
      <c r="J486" s="196"/>
    </row>
    <row r="487" spans="1:15" s="11" customFormat="1" ht="14.25">
      <c r="A487" s="53" t="s">
        <v>892</v>
      </c>
      <c r="B487" s="69" t="s">
        <v>708</v>
      </c>
      <c r="C487" s="38" t="s">
        <v>18</v>
      </c>
      <c r="D487" s="63">
        <v>0</v>
      </c>
      <c r="E487" s="15">
        <v>0</v>
      </c>
      <c r="F487" s="15" t="e">
        <f t="shared" si="57"/>
        <v>#DIV/0!</v>
      </c>
      <c r="G487" s="40">
        <f t="shared" si="55"/>
        <v>0</v>
      </c>
      <c r="H487" s="21"/>
      <c r="I487" s="40">
        <f t="shared" si="56"/>
        <v>0</v>
      </c>
      <c r="J487" s="196"/>
    </row>
    <row r="488" spans="1:15" s="11" customFormat="1" ht="14.25">
      <c r="A488" s="53" t="s">
        <v>893</v>
      </c>
      <c r="B488" s="69" t="s">
        <v>710</v>
      </c>
      <c r="C488" s="38" t="s">
        <v>18</v>
      </c>
      <c r="D488" s="63">
        <v>0</v>
      </c>
      <c r="E488" s="15">
        <v>0</v>
      </c>
      <c r="F488" s="15" t="e">
        <f t="shared" si="57"/>
        <v>#DIV/0!</v>
      </c>
      <c r="G488" s="40">
        <f t="shared" si="55"/>
        <v>0</v>
      </c>
      <c r="H488" s="21"/>
      <c r="I488" s="40">
        <f t="shared" si="56"/>
        <v>0</v>
      </c>
      <c r="J488" s="197"/>
    </row>
    <row r="489" spans="1:15" s="11" customFormat="1">
      <c r="A489" s="198"/>
      <c r="B489" s="199"/>
      <c r="C489" s="199"/>
      <c r="D489" s="199"/>
      <c r="E489" s="199"/>
      <c r="F489" s="200"/>
      <c r="G489" s="18">
        <f>SUM(G480:G488)</f>
        <v>0</v>
      </c>
      <c r="H489" s="21"/>
      <c r="I489" s="18">
        <f>SUM(I480:I488)</f>
        <v>0</v>
      </c>
      <c r="J489" s="18">
        <f>J480</f>
        <v>0</v>
      </c>
    </row>
    <row r="490" spans="1:15" ht="27" customHeight="1">
      <c r="A490" s="201" t="s">
        <v>711</v>
      </c>
      <c r="B490" s="202"/>
      <c r="C490" s="13"/>
      <c r="D490" s="13"/>
      <c r="E490" s="19"/>
      <c r="F490" s="19"/>
      <c r="G490" s="42">
        <f>G70+G90+G98+G101+G124+G131+G176+G210+G227+G240+G260+G268+G338+G349+G353+G393+G435+G448+G451+G460+G474+G478+G489</f>
        <v>0</v>
      </c>
      <c r="H490" s="21"/>
      <c r="I490" s="42">
        <f>I70+I90+I98+I101+I124+I131+I176+I210+I227+I240+I260+I268+I338+I349+I353+I393+I435+I448+I451+I460+I474+I478+I489</f>
        <v>0</v>
      </c>
      <c r="J490" s="42">
        <f>J70+J90+J98+J101+J124+J131+J176+J210+J227+J240+J260+J268+J338+J349+J353+J393+J435+J448+J451+J460+J474+J478+J489</f>
        <v>0</v>
      </c>
    </row>
    <row r="492" spans="1:15">
      <c r="B492" s="188" t="s">
        <v>902</v>
      </c>
      <c r="C492" s="188"/>
      <c r="D492" s="188"/>
      <c r="E492" s="188"/>
      <c r="F492" s="188"/>
      <c r="G492" s="188"/>
      <c r="H492" s="188"/>
      <c r="I492" s="188"/>
    </row>
    <row r="495" spans="1:15" s="4" customFormat="1" ht="15.75">
      <c r="A495" s="3"/>
      <c r="B495" s="189" t="s">
        <v>900</v>
      </c>
      <c r="C495" s="189"/>
      <c r="D495" s="3"/>
      <c r="G495" s="43"/>
      <c r="H495" s="44" t="s">
        <v>712</v>
      </c>
      <c r="I495" s="45"/>
      <c r="K495" s="3"/>
      <c r="L495" s="3"/>
      <c r="M495" s="3"/>
      <c r="N495" s="3"/>
      <c r="O495" s="3"/>
    </row>
    <row r="496" spans="1:15" s="4" customFormat="1" ht="15.75">
      <c r="A496" s="3"/>
      <c r="B496" s="43"/>
      <c r="C496" s="3"/>
      <c r="D496" s="3"/>
      <c r="G496" s="43"/>
      <c r="H496" s="43"/>
      <c r="I496" s="45"/>
      <c r="K496" s="3"/>
      <c r="L496" s="3"/>
      <c r="M496" s="3"/>
      <c r="N496" s="3"/>
      <c r="O496" s="3"/>
    </row>
    <row r="497" spans="1:15" s="4" customFormat="1" ht="15.75">
      <c r="A497" s="3"/>
      <c r="B497" s="189" t="s">
        <v>901</v>
      </c>
      <c r="C497" s="189"/>
      <c r="D497" s="3"/>
      <c r="G497" s="43"/>
      <c r="H497" s="44" t="s">
        <v>713</v>
      </c>
      <c r="I497" s="45"/>
      <c r="K497" s="3"/>
      <c r="L497" s="3"/>
      <c r="M497" s="3"/>
      <c r="N497" s="3"/>
      <c r="O497" s="3"/>
    </row>
    <row r="498" spans="1:15" s="4" customFormat="1" ht="15.75">
      <c r="A498" s="3"/>
      <c r="B498" s="43"/>
      <c r="C498" s="3"/>
      <c r="D498" s="3"/>
      <c r="G498" s="189"/>
      <c r="H498" s="189"/>
      <c r="I498" s="189"/>
      <c r="K498" s="3"/>
      <c r="L498" s="3"/>
      <c r="M498" s="3"/>
      <c r="N498" s="3"/>
      <c r="O498" s="3"/>
    </row>
  </sheetData>
  <mergeCells count="98">
    <mergeCell ref="M10:O10"/>
    <mergeCell ref="L11:O11"/>
    <mergeCell ref="J72:J89"/>
    <mergeCell ref="A479:J479"/>
    <mergeCell ref="A489:F489"/>
    <mergeCell ref="J480:J488"/>
    <mergeCell ref="A70:F70"/>
    <mergeCell ref="A15:J16"/>
    <mergeCell ref="A17:C17"/>
    <mergeCell ref="D17:J17"/>
    <mergeCell ref="J18:J69"/>
    <mergeCell ref="A102:C102"/>
    <mergeCell ref="D102:J102"/>
    <mergeCell ref="A71:C71"/>
    <mergeCell ref="D71:J71"/>
    <mergeCell ref="A90:F90"/>
    <mergeCell ref="I1:J1"/>
    <mergeCell ref="E2:J2"/>
    <mergeCell ref="B7:I7"/>
    <mergeCell ref="B8:I8"/>
    <mergeCell ref="A13:J14"/>
    <mergeCell ref="A91:C91"/>
    <mergeCell ref="D91:J91"/>
    <mergeCell ref="J92:J97"/>
    <mergeCell ref="A98:F98"/>
    <mergeCell ref="A99:C99"/>
    <mergeCell ref="D99:J99"/>
    <mergeCell ref="A101:F101"/>
    <mergeCell ref="A210:F210"/>
    <mergeCell ref="J103:J123"/>
    <mergeCell ref="A124:F124"/>
    <mergeCell ref="A125:F125"/>
    <mergeCell ref="J126:J130"/>
    <mergeCell ref="A131:F131"/>
    <mergeCell ref="A132:C132"/>
    <mergeCell ref="D132:J132"/>
    <mergeCell ref="J133:J175"/>
    <mergeCell ref="A176:F176"/>
    <mergeCell ref="A177:C177"/>
    <mergeCell ref="D177:J177"/>
    <mergeCell ref="J178:J209"/>
    <mergeCell ref="A211:C211"/>
    <mergeCell ref="D211:J211"/>
    <mergeCell ref="J212:J226"/>
    <mergeCell ref="A227:F227"/>
    <mergeCell ref="A228:C228"/>
    <mergeCell ref="D228:J228"/>
    <mergeCell ref="J270:J337"/>
    <mergeCell ref="J229:J239"/>
    <mergeCell ref="A240:F240"/>
    <mergeCell ref="A241:C241"/>
    <mergeCell ref="D241:J241"/>
    <mergeCell ref="J242:J259"/>
    <mergeCell ref="A260:F260"/>
    <mergeCell ref="A261:C261"/>
    <mergeCell ref="D261:J261"/>
    <mergeCell ref="J262:J267"/>
    <mergeCell ref="A268:F268"/>
    <mergeCell ref="A269:J269"/>
    <mergeCell ref="A393:F393"/>
    <mergeCell ref="A338:F338"/>
    <mergeCell ref="A339:J339"/>
    <mergeCell ref="J340:J348"/>
    <mergeCell ref="A349:F349"/>
    <mergeCell ref="A350:C350"/>
    <mergeCell ref="D350:J350"/>
    <mergeCell ref="J351:J352"/>
    <mergeCell ref="A353:F353"/>
    <mergeCell ref="A354:C354"/>
    <mergeCell ref="D354:J354"/>
    <mergeCell ref="J355:J392"/>
    <mergeCell ref="A394:C394"/>
    <mergeCell ref="D394:J394"/>
    <mergeCell ref="J395:J434"/>
    <mergeCell ref="A435:F435"/>
    <mergeCell ref="A436:C436"/>
    <mergeCell ref="D436:J436"/>
    <mergeCell ref="A474:F474"/>
    <mergeCell ref="J437:J447"/>
    <mergeCell ref="A448:F448"/>
    <mergeCell ref="A449:C449"/>
    <mergeCell ref="D449:J449"/>
    <mergeCell ref="A451:F451"/>
    <mergeCell ref="A452:J452"/>
    <mergeCell ref="J453:J459"/>
    <mergeCell ref="A460:F460"/>
    <mergeCell ref="A461:C461"/>
    <mergeCell ref="D461:J461"/>
    <mergeCell ref="J462:J473"/>
    <mergeCell ref="B497:C497"/>
    <mergeCell ref="G498:I498"/>
    <mergeCell ref="A475:C475"/>
    <mergeCell ref="D475:J475"/>
    <mergeCell ref="J476:J477"/>
    <mergeCell ref="A478:F478"/>
    <mergeCell ref="A490:B490"/>
    <mergeCell ref="B495:C495"/>
    <mergeCell ref="B492:I49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DE867E1-BC6E-43A8-9433-7B7F63CEDFA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5</vt:i4>
      </vt:variant>
    </vt:vector>
  </HeadingPairs>
  <TitlesOfParts>
    <vt:vector size="10" baseType="lpstr">
      <vt:lpstr>Plan potrzeb 2024</vt:lpstr>
      <vt:lpstr>plan rzeczo-finansowy 2024 (2)</vt:lpstr>
      <vt:lpstr>podstawa</vt:lpstr>
      <vt:lpstr>opcja</vt:lpstr>
      <vt:lpstr>załącznik nr 3</vt:lpstr>
      <vt:lpstr>'Plan potrzeb 2024'!Excel_BuiltIn__FilterDatabase</vt:lpstr>
      <vt:lpstr>opcja!Obszar_wydruku</vt:lpstr>
      <vt:lpstr>'Plan potrzeb 2024'!Obszar_wydruku</vt:lpstr>
      <vt:lpstr>podstawa!Obszar_wydruku</vt:lpstr>
      <vt:lpstr>'Plan potrzeb 2024'!Tytuły_wydruku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Małgorzata</dc:creator>
  <cp:lastModifiedBy>Wysocka Kamila</cp:lastModifiedBy>
  <cp:lastPrinted>2024-11-14T12:29:21Z</cp:lastPrinted>
  <dcterms:created xsi:type="dcterms:W3CDTF">2022-04-01T10:29:20Z</dcterms:created>
  <dcterms:modified xsi:type="dcterms:W3CDTF">2024-11-14T12:29:27Z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c8587eb8-9dcb-4121-ab99-37811cc00257</vt:lpwstr>
  </property>
  <property fmtid="{D5CDD505-2E9C-101B-9397-08002B2CF9AE}" pid="3" name="bjSaver">
    <vt:lpwstr>fhsj3yyiCyXy93mricgBdYcOk68KIsT9</vt:lpwstr>
  </property>
  <property fmtid="{D5CDD505-2E9C-101B-9397-08002B2CF9AE}" pid="4" name="bjClsUserRVM">
    <vt:lpwstr>[]</vt:lpwstr>
  </property>
  <property fmtid="{D5CDD505-2E9C-101B-9397-08002B2CF9AE}" pid="5" name="s5636:Creator type=author">
    <vt:lpwstr>Wiśniewska Małgorzata</vt:lpwstr>
  </property>
  <property fmtid="{D5CDD505-2E9C-101B-9397-08002B2CF9AE}" pid="6" name="s5636:Creator type=organization">
    <vt:lpwstr>MILNET-Z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10.60.174.118</vt:lpwstr>
  </property>
</Properties>
</file>