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Łukasz\Desktop\2021\2_86_2021 sufity podwieszane pp\"/>
    </mc:Choice>
  </mc:AlternateContent>
  <bookViews>
    <workbookView xWindow="0" yWindow="0" windowWidth="28800" windowHeight="117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8" i="1"/>
  <c r="G7" i="1"/>
  <c r="G13" i="1" l="1"/>
  <c r="I10" i="1"/>
  <c r="J10" i="1" s="1"/>
  <c r="I11" i="1"/>
  <c r="J11" i="1" s="1"/>
  <c r="I12" i="1"/>
  <c r="J12" i="1" s="1"/>
  <c r="I7" i="1" l="1"/>
  <c r="I8" i="1"/>
  <c r="J8" i="1" s="1"/>
  <c r="I9" i="1"/>
  <c r="J9" i="1" s="1"/>
  <c r="J7" i="1" l="1"/>
  <c r="J13" i="1" s="1"/>
  <c r="I13" i="1"/>
</calcChain>
</file>

<file path=xl/sharedStrings.xml><?xml version="1.0" encoding="utf-8"?>
<sst xmlns="http://schemas.openxmlformats.org/spreadsheetml/2006/main" count="31" uniqueCount="28">
  <si>
    <t>Lp.</t>
  </si>
  <si>
    <t>Ilość</t>
  </si>
  <si>
    <t>wartość netto</t>
  </si>
  <si>
    <t>wartość brutto</t>
  </si>
  <si>
    <t>szt.</t>
  </si>
  <si>
    <t>X</t>
  </si>
  <si>
    <t>jednostka miary</t>
  </si>
  <si>
    <t>VAT kwota</t>
  </si>
  <si>
    <t>Nazwa, rodzaj materiału :</t>
  </si>
  <si>
    <t xml:space="preserve">Opis przedmiotu zamówienia: </t>
  </si>
  <si>
    <t>m²</t>
  </si>
  <si>
    <t>mb</t>
  </si>
  <si>
    <t>Suma :</t>
  </si>
  <si>
    <t xml:space="preserve">Drut z oczkiem 1000 mm PREFIX </t>
  </si>
  <si>
    <t>czytelny podpis lub podpis nieczytelny wraz z imienną pieczątką podpisującego w przypadku oferty składanej w formie skanu</t>
  </si>
  <si>
    <t>Płyta ze skalnej wełny mineralnej, malowane trwałe krawędzie, kolor biały, gładka. Odporność ogniowa A1 według badań i klasyfikacji EN ISO 1182. Odporność na wilgoć zgodnie z EN 13964:2014. Pochłanianie dźwięku: αw 0,95 (Klasa A). Atest Higieniczny PZH.
Zwiększona wytrzymałość powierzchni i odporność na zabrudzenia. Odporność na ścieranie na mokro (Klasa 1) badana zgodnie z wytycznymi EN ISO 11998:2007.</t>
  </si>
  <si>
    <t xml:space="preserve">Profil przyścienny stalowy powlekany - kolor biały RAL-9016 o wymiarze 19 mm x 24 mm x 3050 mm PREFIX SIT </t>
  </si>
  <si>
    <t xml:space="preserve">Profil poprzeczny stalowy powlekany - kolor biały RAL-9016 o wymiarze T- 24 mm x 28 mm x 1200 mm BR 24 PREFIX NOWA SIT </t>
  </si>
  <si>
    <t>Profil głowny stalowy powlekany - kolor biały RAL-9016 o wymiarze 19 mm x 24 mm x 3700 mm PREFIX NOVA SIT</t>
  </si>
  <si>
    <t xml:space="preserve">Płyta sufitowa FOCUS FROST DG ECO o wymiarach 20 mm grubość x 600 mm szerokość x 1200 mm długość </t>
  </si>
  <si>
    <t xml:space="preserve">SPECYFIKACJA ASORTYMENTOWO CENOWA </t>
  </si>
  <si>
    <t>Wieszak dwuhakowy, mocujacy konstrukcję sufitu systemowego sprężynka SF 1 FZ PREFIX SIT</t>
  </si>
  <si>
    <t>Odporność na korozję  B  stali ocynkowanej ogniowo w procesie Sendzimira odpowiadająca klasom odporności na korozję wg normy EN 13964. Reakcja na ogień A1. Klasa reakcji na ogień jest zgodna z normą EN 13501-1. Dopuszczalne obciążenie konstrukcji (kG/m²) przy całkowitym ugięciu 2,5 mm.</t>
  </si>
  <si>
    <t xml:space="preserve">Odporność na korozję B stali ocynkowanej ogniowo w procesie Sendzimira, odpowiadająca klasom odporności na korozję wg normy EN 13964. Reakcja na ogień A1 Klasa reakcji na ogień jest zgodna z normą EN 13501-1. Dopuszczalne obciążenie konstrukcji (kG/m²) przy całkowitym ugięciu 2,5 mm.
</t>
  </si>
  <si>
    <t>cena jednostkowa netto</t>
  </si>
  <si>
    <t>stawka VAT</t>
  </si>
  <si>
    <t xml:space="preserve">Odporność na korozję B stali ocynkowanej ogniowo w procesie Sendzimira odpowiadająca klasom odporności na korozję wg normy EN 13964. Reakcja na ogień A1. Klasa reakcji na ogień jest zgodna z normą EN 13501-1. Dopuszczalne obciążenie konstrukcji (kG/m²) przy całkowitym ugięciu 2,5 mm.
</t>
  </si>
  <si>
    <t>załącznik nr 2 w postępowaniu nr KA-DZP.362.2.86.2021 - postępowanie powtórzone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</si>
</sst>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2" borderId="5" applyNumberFormat="0" applyAlignment="0" applyProtection="0"/>
    <xf numFmtId="0" fontId="8" fillId="0" borderId="0" applyNumberFormat="0" applyBorder="0" applyProtection="0"/>
  </cellStyleXfs>
  <cellXfs count="32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/>
    <xf numFmtId="0" fontId="4" fillId="0" borderId="0" xfId="0" applyFont="1" applyAlignment="1"/>
    <xf numFmtId="0" fontId="2" fillId="0" borderId="0" xfId="0" applyFont="1" applyAlignment="1" applyProtection="1"/>
    <xf numFmtId="4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 applyProtection="1">
      <alignment horizontal="center" vertical="center" wrapText="1"/>
      <protection hidden="1"/>
    </xf>
    <xf numFmtId="0" fontId="9" fillId="0" borderId="7" xfId="2" applyFont="1" applyFill="1" applyBorder="1" applyAlignment="1">
      <alignment horizontal="center" vertical="center"/>
    </xf>
    <xf numFmtId="0" fontId="9" fillId="0" borderId="7" xfId="2" applyFont="1" applyFill="1" applyBorder="1" applyAlignment="1" applyProtection="1">
      <alignment horizontal="left" vertical="center" wrapText="1"/>
      <protection hidden="1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3">
    <cellStyle name="Excel Built-in Normal" xfId="2"/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96" zoomScaleNormal="96" workbookViewId="0">
      <selection activeCell="M5" sqref="M5"/>
    </sheetView>
  </sheetViews>
  <sheetFormatPr defaultRowHeight="15" x14ac:dyDescent="0.25"/>
  <cols>
    <col min="1" max="1" width="3.85546875" customWidth="1"/>
    <col min="2" max="2" width="28.28515625" style="18" customWidth="1"/>
    <col min="3" max="3" width="34.85546875" customWidth="1"/>
    <col min="4" max="4" width="6.28515625" customWidth="1"/>
    <col min="5" max="5" width="6.140625" customWidth="1"/>
    <col min="6" max="6" width="10.28515625" customWidth="1"/>
    <col min="7" max="7" width="10.140625" customWidth="1"/>
    <col min="8" max="8" width="5.85546875" customWidth="1"/>
    <col min="9" max="9" width="11.140625" customWidth="1"/>
    <col min="10" max="10" width="11" customWidth="1"/>
  </cols>
  <sheetData>
    <row r="1" spans="1:16" x14ac:dyDescent="0.25">
      <c r="E1" s="31" t="s">
        <v>27</v>
      </c>
      <c r="F1" s="31"/>
      <c r="G1" s="31"/>
      <c r="H1" s="31"/>
      <c r="I1" s="31"/>
      <c r="J1" s="31"/>
    </row>
    <row r="2" spans="1:16" x14ac:dyDescent="0.25">
      <c r="A2" s="7"/>
      <c r="B2" s="19"/>
      <c r="C2" s="7"/>
      <c r="D2" s="6"/>
      <c r="E2" s="31"/>
      <c r="F2" s="31"/>
      <c r="G2" s="31"/>
      <c r="H2" s="31"/>
      <c r="I2" s="31"/>
      <c r="J2" s="31"/>
    </row>
    <row r="4" spans="1:16" ht="18.75" x14ac:dyDescent="0.25">
      <c r="A4" s="25" t="s">
        <v>20</v>
      </c>
      <c r="B4" s="26"/>
      <c r="C4" s="26"/>
      <c r="D4" s="26"/>
      <c r="E4" s="26"/>
      <c r="F4" s="26"/>
      <c r="G4" s="26"/>
      <c r="H4" s="26"/>
      <c r="I4" s="26"/>
      <c r="J4" s="27"/>
    </row>
    <row r="5" spans="1:16" ht="60.75" customHeight="1" thickBot="1" x14ac:dyDescent="0.3">
      <c r="A5" s="9" t="s">
        <v>0</v>
      </c>
      <c r="B5" s="9" t="s">
        <v>8</v>
      </c>
      <c r="C5" s="9" t="s">
        <v>9</v>
      </c>
      <c r="D5" s="10" t="s">
        <v>1</v>
      </c>
      <c r="E5" s="9" t="s">
        <v>6</v>
      </c>
      <c r="F5" s="9" t="s">
        <v>24</v>
      </c>
      <c r="G5" s="9" t="s">
        <v>2</v>
      </c>
      <c r="H5" s="11" t="s">
        <v>25</v>
      </c>
      <c r="I5" s="9" t="s">
        <v>7</v>
      </c>
      <c r="J5" s="9" t="s">
        <v>3</v>
      </c>
    </row>
    <row r="6" spans="1:16" ht="16.5" thickTop="1" thickBot="1" x14ac:dyDescent="0.3">
      <c r="A6" s="12">
        <v>1</v>
      </c>
      <c r="B6" s="12">
        <v>2</v>
      </c>
      <c r="C6" s="12">
        <v>3</v>
      </c>
      <c r="D6" s="12">
        <v>6</v>
      </c>
      <c r="E6" s="12">
        <v>7</v>
      </c>
      <c r="F6" s="12">
        <v>8</v>
      </c>
      <c r="G6" s="12">
        <v>9</v>
      </c>
      <c r="H6" s="12">
        <v>10</v>
      </c>
      <c r="I6" s="12">
        <v>11</v>
      </c>
      <c r="J6" s="12">
        <v>12</v>
      </c>
    </row>
    <row r="7" spans="1:16" ht="174.75" customHeight="1" thickTop="1" x14ac:dyDescent="0.25">
      <c r="A7" s="21">
        <v>1</v>
      </c>
      <c r="B7" s="22" t="s">
        <v>19</v>
      </c>
      <c r="C7" s="13" t="s">
        <v>15</v>
      </c>
      <c r="D7" s="14">
        <v>108</v>
      </c>
      <c r="E7" s="15" t="s">
        <v>10</v>
      </c>
      <c r="F7" s="16"/>
      <c r="G7" s="15">
        <f>ROUND((D7*F7),2)</f>
        <v>0</v>
      </c>
      <c r="H7" s="17">
        <v>0.23</v>
      </c>
      <c r="I7" s="15">
        <f>ROUND((G7*H7),2)</f>
        <v>0</v>
      </c>
      <c r="J7" s="15">
        <f t="shared" ref="J7:J12" si="0">ROUND((G7+I7),2)</f>
        <v>0</v>
      </c>
    </row>
    <row r="8" spans="1:16" ht="112.5" customHeight="1" x14ac:dyDescent="0.25">
      <c r="A8" s="21">
        <v>2</v>
      </c>
      <c r="B8" s="22" t="s">
        <v>17</v>
      </c>
      <c r="C8" s="13" t="s">
        <v>23</v>
      </c>
      <c r="D8" s="14">
        <v>185</v>
      </c>
      <c r="E8" s="15" t="s">
        <v>11</v>
      </c>
      <c r="F8" s="16"/>
      <c r="G8" s="15">
        <f>ROUND((D8*F8),2)</f>
        <v>0</v>
      </c>
      <c r="H8" s="17">
        <v>0.23</v>
      </c>
      <c r="I8" s="15">
        <f t="shared" ref="I8:I9" si="1">ROUND((G8*H8),2)</f>
        <v>0</v>
      </c>
      <c r="J8" s="15">
        <f t="shared" si="0"/>
        <v>0</v>
      </c>
      <c r="P8" s="18"/>
    </row>
    <row r="9" spans="1:16" ht="108.75" customHeight="1" x14ac:dyDescent="0.25">
      <c r="A9" s="21">
        <v>3</v>
      </c>
      <c r="B9" s="22" t="s">
        <v>16</v>
      </c>
      <c r="C9" s="13" t="s">
        <v>22</v>
      </c>
      <c r="D9" s="14">
        <v>80</v>
      </c>
      <c r="E9" s="15" t="s">
        <v>11</v>
      </c>
      <c r="F9" s="16"/>
      <c r="G9" s="15">
        <f t="shared" ref="G9:G12" si="2">ROUND((D9*F9),2)</f>
        <v>0</v>
      </c>
      <c r="H9" s="17">
        <v>0.23</v>
      </c>
      <c r="I9" s="15">
        <f t="shared" si="1"/>
        <v>0</v>
      </c>
      <c r="J9" s="15">
        <f t="shared" si="0"/>
        <v>0</v>
      </c>
    </row>
    <row r="10" spans="1:16" ht="109.5" customHeight="1" x14ac:dyDescent="0.25">
      <c r="A10" s="21">
        <v>4</v>
      </c>
      <c r="B10" s="22" t="s">
        <v>18</v>
      </c>
      <c r="C10" s="13" t="s">
        <v>26</v>
      </c>
      <c r="D10" s="14">
        <v>110</v>
      </c>
      <c r="E10" s="15" t="s">
        <v>11</v>
      </c>
      <c r="F10" s="16"/>
      <c r="G10" s="15">
        <f t="shared" si="2"/>
        <v>0</v>
      </c>
      <c r="H10" s="17">
        <v>0.23</v>
      </c>
      <c r="I10" s="15">
        <f t="shared" ref="I10:I12" si="3">ROUND((G10*H10),2)</f>
        <v>0</v>
      </c>
      <c r="J10" s="15">
        <f t="shared" si="0"/>
        <v>0</v>
      </c>
    </row>
    <row r="11" spans="1:16" ht="34.5" customHeight="1" x14ac:dyDescent="0.25">
      <c r="A11" s="21">
        <v>5</v>
      </c>
      <c r="B11" s="22" t="s">
        <v>13</v>
      </c>
      <c r="C11" s="13"/>
      <c r="D11" s="14">
        <v>110</v>
      </c>
      <c r="E11" s="15" t="s">
        <v>4</v>
      </c>
      <c r="F11" s="16"/>
      <c r="G11" s="15">
        <f t="shared" si="2"/>
        <v>0</v>
      </c>
      <c r="H11" s="17">
        <v>0.23</v>
      </c>
      <c r="I11" s="15">
        <f t="shared" si="3"/>
        <v>0</v>
      </c>
      <c r="J11" s="15">
        <f t="shared" si="0"/>
        <v>0</v>
      </c>
    </row>
    <row r="12" spans="1:16" ht="50.25" customHeight="1" x14ac:dyDescent="0.25">
      <c r="A12" s="21">
        <v>6</v>
      </c>
      <c r="B12" s="22" t="s">
        <v>21</v>
      </c>
      <c r="C12" s="9"/>
      <c r="D12" s="14">
        <v>100</v>
      </c>
      <c r="E12" s="15" t="s">
        <v>4</v>
      </c>
      <c r="F12" s="16"/>
      <c r="G12" s="15">
        <f t="shared" si="2"/>
        <v>0</v>
      </c>
      <c r="H12" s="17">
        <v>0.23</v>
      </c>
      <c r="I12" s="15">
        <f t="shared" si="3"/>
        <v>0</v>
      </c>
      <c r="J12" s="15">
        <f t="shared" si="0"/>
        <v>0</v>
      </c>
    </row>
    <row r="13" spans="1:16" x14ac:dyDescent="0.25">
      <c r="A13" s="28" t="s">
        <v>12</v>
      </c>
      <c r="B13" s="29"/>
      <c r="C13" s="29"/>
      <c r="D13" s="29"/>
      <c r="E13" s="29"/>
      <c r="F13" s="30"/>
      <c r="G13" s="23">
        <f>ROUND(SUM(G7:G12),2)</f>
        <v>0</v>
      </c>
      <c r="H13" s="23" t="s">
        <v>5</v>
      </c>
      <c r="I13" s="23">
        <f>ROUND(SUM(I7:I12),2)</f>
        <v>0</v>
      </c>
      <c r="J13" s="24">
        <f>ROUND(SUM(J7:J12),2)</f>
        <v>0</v>
      </c>
    </row>
    <row r="14" spans="1:16" x14ac:dyDescent="0.25">
      <c r="A14" s="5"/>
      <c r="B14" s="20"/>
      <c r="C14" s="5"/>
      <c r="D14" s="1"/>
      <c r="E14" s="1"/>
      <c r="F14" s="2"/>
      <c r="G14" s="3"/>
      <c r="H14" s="4"/>
      <c r="I14" s="2"/>
      <c r="J14" s="2"/>
    </row>
    <row r="15" spans="1:16" x14ac:dyDescent="0.25">
      <c r="A15" s="5"/>
      <c r="B15" s="20"/>
      <c r="C15" s="5"/>
      <c r="D15" s="1"/>
      <c r="E15" s="1"/>
      <c r="F15" s="8"/>
      <c r="G15" s="8"/>
      <c r="H15" s="8"/>
      <c r="I15" s="8"/>
      <c r="J15" s="8"/>
    </row>
    <row r="16" spans="1:16" x14ac:dyDescent="0.25">
      <c r="F16" s="8"/>
      <c r="G16" s="8"/>
      <c r="H16" s="8"/>
      <c r="I16" s="8"/>
      <c r="J16" s="8"/>
    </row>
    <row r="17" spans="2:10" x14ac:dyDescent="0.25">
      <c r="F17" s="8"/>
      <c r="G17" s="8"/>
      <c r="H17" s="8"/>
      <c r="I17" s="8"/>
      <c r="J17" s="8"/>
    </row>
    <row r="20" spans="2:10" ht="15" customHeight="1" x14ac:dyDescent="0.25">
      <c r="B20" s="31" t="s">
        <v>14</v>
      </c>
      <c r="C20" s="31"/>
    </row>
    <row r="21" spans="2:10" x14ac:dyDescent="0.25">
      <c r="B21" s="31"/>
      <c r="C21" s="31"/>
    </row>
    <row r="22" spans="2:10" x14ac:dyDescent="0.25">
      <c r="B22" s="31"/>
      <c r="C22" s="31"/>
    </row>
    <row r="23" spans="2:10" x14ac:dyDescent="0.25">
      <c r="B23" s="31"/>
      <c r="C23" s="31"/>
    </row>
    <row r="24" spans="2:10" x14ac:dyDescent="0.25">
      <c r="B24" s="31"/>
      <c r="C24" s="31"/>
    </row>
  </sheetData>
  <sheetProtection password="CD2C" sheet="1" objects="1" scenarios="1" formatCells="0"/>
  <protectedRanges>
    <protectedRange sqref="F7:F12" name="Rozstęp1"/>
  </protectedRanges>
  <mergeCells count="4">
    <mergeCell ref="A4:J4"/>
    <mergeCell ref="A13:F13"/>
    <mergeCell ref="E1:J2"/>
    <mergeCell ref="B20:C24"/>
  </mergeCells>
  <pageMargins left="0.7" right="0.7" top="0.75" bottom="0.75" header="0.3" footer="0.3"/>
  <pageSetup paperSize="9" orientation="landscape" verticalDpi="300" r:id="rId1"/>
  <ignoredErrors>
    <ignoredError sqref="G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Bogdan Zieliński</dc:creator>
  <cp:keywords/>
  <dc:description/>
  <cp:lastModifiedBy>Łukasz Lisik</cp:lastModifiedBy>
  <cp:revision/>
  <cp:lastPrinted>2021-09-10T11:20:57Z</cp:lastPrinted>
  <dcterms:created xsi:type="dcterms:W3CDTF">2020-10-06T07:37:35Z</dcterms:created>
  <dcterms:modified xsi:type="dcterms:W3CDTF">2021-09-16T13:39:36Z</dcterms:modified>
  <cp:category/>
  <cp:contentStatus/>
</cp:coreProperties>
</file>