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Y:\POSTEPOWANIA PZP\2024\AP-272-TP-92-2024 Odbiór, transport i zagospodarowanie odpadów komunalnych z Politechniki Lubelskiej w 2025r\Wyjaśnienia i zmiana treści SWZ\Wyjaśnienia i zmiana\"/>
    </mc:Choice>
  </mc:AlternateContent>
  <xr:revisionPtr revIDLastSave="0" documentId="8_{AFC096BC-FCF1-4026-9843-EA23BC063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e zbiorc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" l="1"/>
  <c r="X11" i="1" l="1"/>
  <c r="X12" i="1"/>
  <c r="X13" i="1"/>
  <c r="X15" i="1"/>
  <c r="X16" i="1"/>
  <c r="X17" i="1"/>
  <c r="X19" i="1"/>
  <c r="X20" i="1"/>
  <c r="X21" i="1"/>
  <c r="X6" i="1"/>
  <c r="X7" i="1"/>
  <c r="X8" i="1"/>
  <c r="X9" i="1"/>
  <c r="X10" i="1"/>
  <c r="X5" i="1"/>
  <c r="X4" i="1"/>
</calcChain>
</file>

<file path=xl/sharedStrings.xml><?xml version="1.0" encoding="utf-8"?>
<sst xmlns="http://schemas.openxmlformats.org/spreadsheetml/2006/main" count="95" uniqueCount="63">
  <si>
    <t>Rodzaj pojemnika (poj.)</t>
  </si>
  <si>
    <t>Częstotliwość wywozu</t>
  </si>
  <si>
    <t xml:space="preserve"> 1100 litrów</t>
  </si>
  <si>
    <r>
      <t>niesegregowane (</t>
    </r>
    <r>
      <rPr>
        <b/>
        <sz val="9"/>
        <color theme="1"/>
        <rFont val="Calibri"/>
        <family val="2"/>
        <charset val="238"/>
        <scheme val="minor"/>
      </rPr>
      <t>zmieszane</t>
    </r>
    <r>
      <rPr>
        <sz val="9"/>
        <color theme="1"/>
        <rFont val="Calibri"/>
        <family val="2"/>
        <charset val="238"/>
        <scheme val="minor"/>
      </rPr>
      <t>) odpady komunalne 20 03 01</t>
    </r>
  </si>
  <si>
    <t>harmonogram</t>
  </si>
  <si>
    <t>240 litrów</t>
  </si>
  <si>
    <r>
      <t>7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</si>
  <si>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po zgłoszeniu tel./mail</t>
  </si>
  <si>
    <r>
      <rPr>
        <b/>
        <sz val="9"/>
        <color theme="1"/>
        <rFont val="Calibri"/>
        <family val="2"/>
        <charset val="238"/>
        <scheme val="minor"/>
      </rPr>
      <t>papier</t>
    </r>
    <r>
      <rPr>
        <sz val="9"/>
        <color theme="1"/>
        <rFont val="Calibri"/>
        <family val="2"/>
        <charset val="238"/>
        <scheme val="minor"/>
      </rPr>
      <t xml:space="preserve">, tektura w tym opakowania  20 01 01              </t>
    </r>
  </si>
  <si>
    <r>
      <t>2,5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</si>
  <si>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metale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tworzywa sztuczne</t>
    </r>
    <r>
      <rPr>
        <sz val="9"/>
        <color theme="1"/>
        <rFont val="Calibri"/>
        <family val="2"/>
        <charset val="238"/>
        <scheme val="minor"/>
      </rPr>
      <t>, w tym opakowania z  20 01 39, 20 01 40</t>
    </r>
  </si>
  <si>
    <r>
      <t>2,5m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</si>
  <si>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szkło</t>
    </r>
    <r>
      <rPr>
        <sz val="9"/>
        <color theme="1"/>
        <rFont val="Calibri"/>
        <family val="2"/>
        <charset val="238"/>
        <scheme val="minor"/>
      </rPr>
      <t xml:space="preserve"> w tym opakowania 20 01 02                </t>
    </r>
  </si>
  <si>
    <t>120 litrów</t>
  </si>
  <si>
    <r>
      <rPr>
        <b/>
        <sz val="9"/>
        <color theme="1"/>
        <rFont val="Calibri"/>
        <family val="2"/>
        <charset val="238"/>
        <scheme val="minor"/>
      </rPr>
      <t>bioodpady</t>
    </r>
    <r>
      <rPr>
        <sz val="9"/>
        <color theme="1"/>
        <rFont val="Calibri"/>
        <family val="2"/>
        <charset val="238"/>
        <scheme val="minor"/>
      </rPr>
      <t xml:space="preserve"> 20 01 08</t>
    </r>
  </si>
  <si>
    <r>
      <t>1,5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</si>
  <si>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 xml:space="preserve">trawa, liście, drobne gałęzie </t>
    </r>
    <r>
      <rPr>
        <b/>
        <sz val="9"/>
        <color theme="1"/>
        <rFont val="Calibri"/>
        <family val="2"/>
        <charset val="238"/>
        <scheme val="minor"/>
      </rPr>
      <t>odpady zielone</t>
    </r>
    <r>
      <rPr>
        <sz val="9"/>
        <color theme="1"/>
        <rFont val="Calibri"/>
        <family val="2"/>
        <charset val="238"/>
        <scheme val="minor"/>
      </rPr>
      <t xml:space="preserve"> 20 02 01</t>
    </r>
  </si>
  <si>
    <r>
      <t>10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</si>
  <si>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 xml:space="preserve">odpady </t>
    </r>
    <r>
      <rPr>
        <b/>
        <sz val="9"/>
        <color theme="1"/>
        <rFont val="Calibri"/>
        <family val="2"/>
        <charset val="238"/>
        <scheme val="minor"/>
      </rPr>
      <t>wielkogabarytowe</t>
    </r>
    <r>
      <rPr>
        <sz val="9"/>
        <color theme="1"/>
        <rFont val="Calibri"/>
        <family val="2"/>
        <charset val="238"/>
        <scheme val="minor"/>
      </rPr>
      <t xml:space="preserve">               20 03 07</t>
    </r>
  </si>
  <si>
    <t>1 usługa</t>
  </si>
  <si>
    <t>Lp.</t>
  </si>
  <si>
    <r>
      <rPr>
        <b/>
        <sz val="9"/>
        <color theme="1"/>
        <rFont val="Calibri"/>
        <family val="2"/>
        <charset val="238"/>
        <scheme val="minor"/>
      </rPr>
      <t>Czyszczenie kanału zsypowego</t>
    </r>
    <r>
      <rPr>
        <sz val="9"/>
        <color theme="1"/>
        <rFont val="Calibri"/>
        <family val="2"/>
        <charset val="238"/>
        <scheme val="minor"/>
      </rPr>
      <t xml:space="preserve"> (budynek 11 piętrowy)</t>
    </r>
  </si>
  <si>
    <t>DS1</t>
  </si>
  <si>
    <t>DS2</t>
  </si>
  <si>
    <t>DS3</t>
  </si>
  <si>
    <t>DS4</t>
  </si>
  <si>
    <t>ORG STUD</t>
  </si>
  <si>
    <t xml:space="preserve">STOŁÓWKA </t>
  </si>
  <si>
    <t>BERNARTYŃSKA</t>
  </si>
  <si>
    <t>ASPPECT</t>
  </si>
  <si>
    <t>WBiA</t>
  </si>
  <si>
    <t>Weii</t>
  </si>
  <si>
    <t>WIŚ</t>
  </si>
  <si>
    <t>WZiWMiIT</t>
  </si>
  <si>
    <t>WM</t>
  </si>
  <si>
    <t>OSiP</t>
  </si>
  <si>
    <t>DZO</t>
  </si>
  <si>
    <t>SUMA</t>
  </si>
  <si>
    <t>17 09 04 zmieszane odpady z budowy, remontów i demontażu inne niż wymienione w 17 09 01, 17 09 02 i 17 09 03</t>
  </si>
  <si>
    <t>REKTORAT i SPICHLERZ</t>
  </si>
  <si>
    <t>CENTECH</t>
  </si>
  <si>
    <t>CIiZT</t>
  </si>
  <si>
    <t xml:space="preserve">Rodzaj odpadu wraz z kodem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</si>
  <si>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</si>
  <si>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</si>
  <si>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</si>
  <si>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</si>
  <si>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</si>
  <si>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</si>
  <si>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</si>
  <si>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</si>
  <si>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</si>
  <si>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</si>
  <si>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</si>
  <si>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</si>
  <si>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</si>
  <si>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</si>
  <si>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</si>
  <si>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</si>
  <si>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</si>
  <si>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</si>
  <si>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L.P</t>
  </si>
  <si>
    <t xml:space="preserve">papier, tektura w tym opakowania  20 01 01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</si>
</sst>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2F000000}"/>
    <cellStyle name="Walutowy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22"/>
  <sheetViews>
    <sheetView tabSelected="1" zoomScale="70" zoomScaleNormal="70" workbookViewId="0">
      <selection activeCell="B7" sqref="B7:X7"/>
    </sheetView>
  </sheetViews>
  <sheetFormatPr defaultRowHeight="14.4" x14ac:dyDescent="0.3"/>
  <cols>
    <col min="1" max="1" width="4" style="3" customWidth="1"/>
    <col min="2" max="2" width="7.44140625" style="3" customWidth="1"/>
    <col min="3" max="3" width="8.88671875" style="3"/>
    <col min="4" max="4" width="20.109375" style="3" customWidth="1"/>
    <col min="5" max="5" width="12.5546875" style="3" customWidth="1"/>
    <col min="6" max="6" width="8.88671875" style="3" customWidth="1"/>
    <col min="7" max="7" width="8.77734375" style="3" customWidth="1"/>
    <col min="8" max="9" width="7.44140625" style="3" customWidth="1"/>
    <col min="10" max="10" width="9" style="3" customWidth="1"/>
    <col min="11" max="11" width="9.6640625" style="3" customWidth="1"/>
    <col min="12" max="12" width="10.44140625" style="3" customWidth="1"/>
    <col min="13" max="13" width="11.77734375" style="3" customWidth="1"/>
    <col min="14" max="14" width="9.5546875" style="3" customWidth="1"/>
    <col min="15" max="15" width="8.44140625" style="3" customWidth="1"/>
    <col min="16" max="16" width="8.88671875" style="3" customWidth="1"/>
    <col min="17" max="17" width="9.21875" style="3" customWidth="1"/>
    <col min="18" max="18" width="7.5546875" style="3" customWidth="1"/>
    <col min="19" max="19" width="7.77734375" style="3" customWidth="1"/>
    <col min="20" max="20" width="11" style="3" customWidth="1"/>
    <col min="21" max="21" width="7.33203125" style="3" customWidth="1"/>
    <col min="22" max="22" width="7.109375" style="3" customWidth="1"/>
    <col min="23" max="23" width="7" style="3" customWidth="1"/>
    <col min="24" max="24" width="9.109375" style="3" customWidth="1"/>
    <col min="25" max="16384" width="8.88671875" style="3"/>
  </cols>
  <sheetData>
    <row r="3" spans="1:24" s="5" customFormat="1" ht="64.8" customHeight="1" x14ac:dyDescent="0.3">
      <c r="A3" s="4" t="s">
        <v>20</v>
      </c>
      <c r="B3" s="4" t="s">
        <v>61</v>
      </c>
      <c r="C3" s="2" t="s">
        <v>0</v>
      </c>
      <c r="D3" s="2" t="s">
        <v>42</v>
      </c>
      <c r="E3" s="2" t="s">
        <v>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39</v>
      </c>
      <c r="L3" s="2" t="s">
        <v>27</v>
      </c>
      <c r="M3" s="2" t="s">
        <v>28</v>
      </c>
      <c r="N3" s="2" t="s">
        <v>40</v>
      </c>
      <c r="O3" s="2" t="s">
        <v>29</v>
      </c>
      <c r="P3" s="2" t="s">
        <v>41</v>
      </c>
      <c r="Q3" s="2" t="s">
        <v>30</v>
      </c>
      <c r="R3" s="2" t="s">
        <v>31</v>
      </c>
      <c r="S3" s="2" t="s">
        <v>32</v>
      </c>
      <c r="T3" s="2" t="s">
        <v>33</v>
      </c>
      <c r="U3" s="2" t="s">
        <v>34</v>
      </c>
      <c r="V3" s="2" t="s">
        <v>35</v>
      </c>
      <c r="W3" s="2" t="s">
        <v>36</v>
      </c>
      <c r="X3" s="2" t="s">
        <v>37</v>
      </c>
    </row>
    <row r="4" spans="1:24" ht="36" x14ac:dyDescent="0.3">
      <c r="A4" s="1">
        <v>1</v>
      </c>
      <c r="B4" s="1" t="s">
        <v>43</v>
      </c>
      <c r="C4" s="6" t="s">
        <v>2</v>
      </c>
      <c r="D4" s="6" t="s">
        <v>3</v>
      </c>
      <c r="E4" s="7" t="s">
        <v>4</v>
      </c>
      <c r="F4" s="7"/>
      <c r="G4" s="7"/>
      <c r="H4" s="7"/>
      <c r="I4" s="7"/>
      <c r="J4" s="7"/>
      <c r="K4" s="7">
        <v>53</v>
      </c>
      <c r="L4" s="7">
        <v>106</v>
      </c>
      <c r="M4" s="7"/>
      <c r="N4" s="7">
        <v>96</v>
      </c>
      <c r="O4" s="7">
        <v>6</v>
      </c>
      <c r="P4" s="7">
        <v>156</v>
      </c>
      <c r="Q4" s="7">
        <v>156</v>
      </c>
      <c r="R4" s="7">
        <v>130</v>
      </c>
      <c r="S4" s="7">
        <v>104</v>
      </c>
      <c r="T4" s="7">
        <v>156</v>
      </c>
      <c r="U4" s="7">
        <v>180</v>
      </c>
      <c r="V4" s="7">
        <v>208</v>
      </c>
      <c r="W4" s="7"/>
      <c r="X4" s="7">
        <f>SUM(F4:W4)</f>
        <v>1351</v>
      </c>
    </row>
    <row r="5" spans="1:24" ht="36" x14ac:dyDescent="0.3">
      <c r="A5" s="1">
        <v>2</v>
      </c>
      <c r="B5" s="1" t="s">
        <v>44</v>
      </c>
      <c r="C5" s="6" t="s">
        <v>5</v>
      </c>
      <c r="D5" s="6" t="s">
        <v>3</v>
      </c>
      <c r="E5" s="7" t="s">
        <v>4</v>
      </c>
      <c r="F5" s="7">
        <v>1716</v>
      </c>
      <c r="G5" s="7">
        <v>1716</v>
      </c>
      <c r="H5" s="7">
        <v>1716</v>
      </c>
      <c r="I5" s="7">
        <v>429</v>
      </c>
      <c r="J5" s="7">
        <v>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20</v>
      </c>
      <c r="W5" s="7"/>
      <c r="X5" s="7">
        <f>SUM(F5:W5)</f>
        <v>5602</v>
      </c>
    </row>
    <row r="6" spans="1:24" ht="36" x14ac:dyDescent="0.3">
      <c r="A6" s="1">
        <v>3</v>
      </c>
      <c r="B6" s="1" t="s">
        <v>45</v>
      </c>
      <c r="C6" s="8" t="s">
        <v>6</v>
      </c>
      <c r="D6" s="6" t="s">
        <v>3</v>
      </c>
      <c r="E6" s="6" t="s">
        <v>7</v>
      </c>
      <c r="F6" s="6"/>
      <c r="G6" s="6"/>
      <c r="H6" s="6"/>
      <c r="I6" s="6"/>
      <c r="J6" s="6">
        <v>20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>
        <v>1</v>
      </c>
      <c r="W6" s="6">
        <v>5</v>
      </c>
      <c r="X6" s="6">
        <f>SUM(F6:W6)</f>
        <v>26</v>
      </c>
    </row>
    <row r="7" spans="1:24" ht="35.4" customHeight="1" x14ac:dyDescent="0.3">
      <c r="A7" s="1">
        <v>4</v>
      </c>
      <c r="B7" s="12" t="s">
        <v>46</v>
      </c>
      <c r="C7" s="13" t="s">
        <v>2</v>
      </c>
      <c r="D7" s="13" t="s">
        <v>62</v>
      </c>
      <c r="E7" s="13" t="s">
        <v>4</v>
      </c>
      <c r="F7" s="13"/>
      <c r="G7" s="13"/>
      <c r="H7" s="13"/>
      <c r="I7" s="13"/>
      <c r="J7" s="13"/>
      <c r="K7" s="13">
        <v>27</v>
      </c>
      <c r="L7" s="13">
        <v>106</v>
      </c>
      <c r="M7" s="13"/>
      <c r="N7" s="13">
        <v>26</v>
      </c>
      <c r="O7" s="13"/>
      <c r="P7" s="13">
        <v>52</v>
      </c>
      <c r="Q7" s="13"/>
      <c r="R7" s="13"/>
      <c r="S7" s="13">
        <v>12</v>
      </c>
      <c r="T7" s="13">
        <v>26</v>
      </c>
      <c r="U7" s="13"/>
      <c r="V7" s="13"/>
      <c r="W7" s="13"/>
      <c r="X7" s="13">
        <f>SUM(F7:W7)</f>
        <v>249</v>
      </c>
    </row>
    <row r="8" spans="1:24" ht="33.6" customHeight="1" x14ac:dyDescent="0.3">
      <c r="A8" s="1">
        <v>2</v>
      </c>
      <c r="B8" s="1" t="s">
        <v>47</v>
      </c>
      <c r="C8" s="8" t="s">
        <v>9</v>
      </c>
      <c r="D8" s="6" t="s">
        <v>8</v>
      </c>
      <c r="E8" s="7" t="s">
        <v>4</v>
      </c>
      <c r="F8" s="7">
        <v>24</v>
      </c>
      <c r="G8" s="7">
        <v>24</v>
      </c>
      <c r="H8" s="7">
        <v>18</v>
      </c>
      <c r="I8" s="7">
        <v>12</v>
      </c>
      <c r="J8" s="7"/>
      <c r="K8" s="7"/>
      <c r="L8" s="7"/>
      <c r="M8" s="7"/>
      <c r="N8" s="7"/>
      <c r="O8" s="7"/>
      <c r="P8" s="7">
        <v>52</v>
      </c>
      <c r="Q8" s="7">
        <v>30</v>
      </c>
      <c r="R8" s="7">
        <v>17</v>
      </c>
      <c r="S8" s="7"/>
      <c r="T8" s="7"/>
      <c r="U8" s="7">
        <v>25</v>
      </c>
      <c r="V8" s="7"/>
      <c r="W8" s="7"/>
      <c r="X8" s="7">
        <f t="shared" ref="X8:X13" si="0">SUM(F8:W8)</f>
        <v>202</v>
      </c>
    </row>
    <row r="9" spans="1:24" ht="48" x14ac:dyDescent="0.3">
      <c r="A9" s="1">
        <v>7</v>
      </c>
      <c r="B9" s="1" t="s">
        <v>48</v>
      </c>
      <c r="C9" s="6" t="s">
        <v>2</v>
      </c>
      <c r="D9" s="6" t="s">
        <v>10</v>
      </c>
      <c r="E9" s="7" t="s">
        <v>4</v>
      </c>
      <c r="F9" s="7"/>
      <c r="G9" s="7"/>
      <c r="H9" s="7"/>
      <c r="I9" s="7"/>
      <c r="J9" s="7"/>
      <c r="K9" s="7">
        <v>27</v>
      </c>
      <c r="L9" s="7">
        <v>53</v>
      </c>
      <c r="M9" s="7"/>
      <c r="N9" s="7"/>
      <c r="O9" s="7"/>
      <c r="P9" s="7"/>
      <c r="Q9" s="7"/>
      <c r="R9" s="7">
        <v>12</v>
      </c>
      <c r="S9" s="7">
        <v>4</v>
      </c>
      <c r="T9" s="7">
        <v>26</v>
      </c>
      <c r="U9" s="7"/>
      <c r="V9" s="7"/>
      <c r="W9" s="7"/>
      <c r="X9" s="7">
        <f t="shared" si="0"/>
        <v>122</v>
      </c>
    </row>
    <row r="10" spans="1:24" ht="48" x14ac:dyDescent="0.3">
      <c r="A10" s="1">
        <v>8</v>
      </c>
      <c r="B10" s="1" t="s">
        <v>49</v>
      </c>
      <c r="C10" s="8" t="s">
        <v>11</v>
      </c>
      <c r="D10" s="6" t="s">
        <v>10</v>
      </c>
      <c r="E10" s="7" t="s">
        <v>4</v>
      </c>
      <c r="F10" s="7">
        <v>24</v>
      </c>
      <c r="G10" s="7">
        <v>24</v>
      </c>
      <c r="H10" s="7">
        <v>36</v>
      </c>
      <c r="I10" s="7">
        <v>12</v>
      </c>
      <c r="J10" s="7"/>
      <c r="K10" s="7"/>
      <c r="L10" s="7"/>
      <c r="M10" s="7"/>
      <c r="N10" s="7">
        <v>26</v>
      </c>
      <c r="O10" s="7"/>
      <c r="P10" s="7"/>
      <c r="Q10" s="7">
        <v>24</v>
      </c>
      <c r="R10" s="7"/>
      <c r="S10" s="7"/>
      <c r="T10" s="7"/>
      <c r="U10" s="7">
        <v>10</v>
      </c>
      <c r="V10" s="7">
        <v>24</v>
      </c>
      <c r="W10" s="7"/>
      <c r="X10" s="7">
        <f t="shared" si="0"/>
        <v>180</v>
      </c>
    </row>
    <row r="11" spans="1:24" ht="36" customHeight="1" x14ac:dyDescent="0.3">
      <c r="A11" s="1"/>
      <c r="B11" s="1" t="s">
        <v>50</v>
      </c>
      <c r="C11" s="8" t="s">
        <v>5</v>
      </c>
      <c r="D11" s="9" t="s">
        <v>12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6</v>
      </c>
      <c r="S11" s="7"/>
      <c r="T11" s="7"/>
      <c r="U11" s="7"/>
      <c r="V11" s="7"/>
      <c r="W11" s="7"/>
      <c r="X11" s="7">
        <f t="shared" si="0"/>
        <v>6</v>
      </c>
    </row>
    <row r="12" spans="1:24" ht="28.2" customHeight="1" x14ac:dyDescent="0.3">
      <c r="A12" s="1">
        <v>9</v>
      </c>
      <c r="B12" s="1" t="s">
        <v>51</v>
      </c>
      <c r="C12" s="6" t="s">
        <v>2</v>
      </c>
      <c r="D12" s="6" t="s">
        <v>12</v>
      </c>
      <c r="E12" s="7" t="s">
        <v>4</v>
      </c>
      <c r="F12" s="7"/>
      <c r="G12" s="7"/>
      <c r="H12" s="7"/>
      <c r="I12" s="7"/>
      <c r="J12" s="7"/>
      <c r="K12" s="7"/>
      <c r="L12" s="7">
        <v>4</v>
      </c>
      <c r="M12" s="7"/>
      <c r="N12" s="7"/>
      <c r="O12" s="7"/>
      <c r="P12" s="7"/>
      <c r="Q12" s="7"/>
      <c r="R12" s="7"/>
      <c r="S12" s="7">
        <v>2</v>
      </c>
      <c r="T12" s="7">
        <v>12</v>
      </c>
      <c r="U12" s="7"/>
      <c r="V12" s="7"/>
      <c r="W12" s="7"/>
      <c r="X12" s="7">
        <f t="shared" si="0"/>
        <v>18</v>
      </c>
    </row>
    <row r="13" spans="1:24" ht="36.6" customHeight="1" x14ac:dyDescent="0.3">
      <c r="A13" s="1">
        <v>10</v>
      </c>
      <c r="B13" s="1" t="s">
        <v>52</v>
      </c>
      <c r="C13" s="8" t="s">
        <v>9</v>
      </c>
      <c r="D13" s="6" t="s">
        <v>12</v>
      </c>
      <c r="E13" s="7" t="s">
        <v>4</v>
      </c>
      <c r="F13" s="7"/>
      <c r="G13" s="7">
        <v>12</v>
      </c>
      <c r="H13" s="7">
        <v>9</v>
      </c>
      <c r="I13" s="7">
        <v>3</v>
      </c>
      <c r="J13" s="7"/>
      <c r="K13" s="7"/>
      <c r="L13" s="7"/>
      <c r="M13" s="7"/>
      <c r="N13" s="7"/>
      <c r="O13" s="7">
        <v>12</v>
      </c>
      <c r="P13" s="7"/>
      <c r="Q13" s="7">
        <v>1</v>
      </c>
      <c r="R13" s="7"/>
      <c r="S13" s="7"/>
      <c r="T13" s="7"/>
      <c r="U13" s="7"/>
      <c r="V13" s="7"/>
      <c r="W13" s="7"/>
      <c r="X13" s="7">
        <f t="shared" si="0"/>
        <v>37</v>
      </c>
    </row>
    <row r="14" spans="1:24" ht="37.200000000000003" customHeight="1" x14ac:dyDescent="0.3">
      <c r="A14" s="1">
        <v>11</v>
      </c>
      <c r="B14" s="1" t="s">
        <v>53</v>
      </c>
      <c r="C14" s="8" t="s">
        <v>13</v>
      </c>
      <c r="D14" s="6" t="s">
        <v>14</v>
      </c>
      <c r="E14" s="6" t="s">
        <v>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12</v>
      </c>
      <c r="T14" s="6"/>
      <c r="U14" s="6"/>
      <c r="V14" s="6"/>
      <c r="W14" s="6"/>
      <c r="X14" s="6">
        <v>12</v>
      </c>
    </row>
    <row r="15" spans="1:24" ht="54.6" customHeight="1" x14ac:dyDescent="0.3">
      <c r="A15" s="1">
        <v>12</v>
      </c>
      <c r="B15" s="1" t="s">
        <v>54</v>
      </c>
      <c r="C15" s="8" t="s">
        <v>15</v>
      </c>
      <c r="D15" s="6" t="s">
        <v>16</v>
      </c>
      <c r="E15" s="6" t="s">
        <v>7</v>
      </c>
      <c r="F15" s="6"/>
      <c r="G15" s="6"/>
      <c r="H15" s="6"/>
      <c r="I15" s="6"/>
      <c r="J15" s="6"/>
      <c r="K15" s="6"/>
      <c r="L15" s="6"/>
      <c r="M15" s="6">
        <v>4</v>
      </c>
      <c r="N15" s="6"/>
      <c r="O15" s="6"/>
      <c r="P15" s="6"/>
      <c r="Q15" s="6"/>
      <c r="R15" s="6"/>
      <c r="S15" s="6"/>
      <c r="T15" s="6"/>
      <c r="U15" s="6"/>
      <c r="V15" s="6">
        <v>28</v>
      </c>
      <c r="W15" s="6"/>
      <c r="X15" s="6">
        <f t="shared" ref="X15:X20" si="1">SUM(F15:W15)</f>
        <v>32</v>
      </c>
    </row>
    <row r="16" spans="1:24" ht="47.4" customHeight="1" x14ac:dyDescent="0.3">
      <c r="A16" s="1">
        <v>13</v>
      </c>
      <c r="B16" s="1" t="s">
        <v>55</v>
      </c>
      <c r="C16" s="6" t="s">
        <v>17</v>
      </c>
      <c r="D16" s="6" t="s">
        <v>16</v>
      </c>
      <c r="E16" s="6" t="s">
        <v>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21</v>
      </c>
      <c r="X16" s="6">
        <f t="shared" si="1"/>
        <v>21</v>
      </c>
    </row>
    <row r="17" spans="1:24" ht="36" customHeight="1" x14ac:dyDescent="0.3">
      <c r="A17" s="1">
        <v>14</v>
      </c>
      <c r="B17" s="1" t="s">
        <v>56</v>
      </c>
      <c r="C17" s="8" t="s">
        <v>6</v>
      </c>
      <c r="D17" s="6" t="s">
        <v>18</v>
      </c>
      <c r="E17" s="6" t="s">
        <v>7</v>
      </c>
      <c r="F17" s="6">
        <v>1</v>
      </c>
      <c r="G17" s="6"/>
      <c r="H17" s="6">
        <v>1</v>
      </c>
      <c r="I17" s="6"/>
      <c r="J17" s="6"/>
      <c r="K17" s="6">
        <v>1</v>
      </c>
      <c r="L17" s="6">
        <v>2</v>
      </c>
      <c r="M17" s="6"/>
      <c r="N17" s="6">
        <v>2</v>
      </c>
      <c r="O17" s="6">
        <v>1</v>
      </c>
      <c r="P17" s="6">
        <v>3</v>
      </c>
      <c r="Q17" s="6"/>
      <c r="R17" s="6">
        <v>4</v>
      </c>
      <c r="S17" s="6">
        <v>2</v>
      </c>
      <c r="T17" s="6">
        <v>6</v>
      </c>
      <c r="U17" s="6">
        <v>6</v>
      </c>
      <c r="V17" s="6">
        <v>1</v>
      </c>
      <c r="W17" s="6"/>
      <c r="X17" s="6">
        <f t="shared" si="1"/>
        <v>30</v>
      </c>
    </row>
    <row r="18" spans="1:24" ht="40.799999999999997" customHeight="1" x14ac:dyDescent="0.3">
      <c r="A18" s="1">
        <v>15</v>
      </c>
      <c r="B18" s="1" t="s">
        <v>57</v>
      </c>
      <c r="C18" s="6" t="s">
        <v>17</v>
      </c>
      <c r="D18" s="6" t="s">
        <v>18</v>
      </c>
      <c r="E18" s="6" t="s">
        <v>7</v>
      </c>
      <c r="F18" s="6"/>
      <c r="G18" s="6">
        <v>1</v>
      </c>
      <c r="H18" s="6"/>
      <c r="I18" s="6">
        <v>1</v>
      </c>
      <c r="J18" s="6"/>
      <c r="K18" s="6"/>
      <c r="L18" s="6"/>
      <c r="M18" s="6"/>
      <c r="N18" s="6"/>
      <c r="O18" s="6"/>
      <c r="P18" s="6"/>
      <c r="Q18" s="6">
        <v>1</v>
      </c>
      <c r="R18" s="6"/>
      <c r="S18" s="6"/>
      <c r="T18" s="6"/>
      <c r="U18" s="6"/>
      <c r="V18" s="6"/>
      <c r="W18" s="6"/>
      <c r="X18" s="6">
        <f t="shared" si="1"/>
        <v>3</v>
      </c>
    </row>
    <row r="19" spans="1:24" ht="62.4" customHeight="1" x14ac:dyDescent="0.3">
      <c r="A19" s="1">
        <v>16</v>
      </c>
      <c r="B19" s="1" t="s">
        <v>58</v>
      </c>
      <c r="C19" s="6" t="s">
        <v>15</v>
      </c>
      <c r="D19" s="6" t="s">
        <v>38</v>
      </c>
      <c r="E19" s="6" t="s">
        <v>7</v>
      </c>
      <c r="F19" s="6"/>
      <c r="G19" s="6"/>
      <c r="H19" s="6"/>
      <c r="I19" s="6"/>
      <c r="J19" s="6"/>
      <c r="K19" s="6">
        <v>1</v>
      </c>
      <c r="L19" s="6">
        <v>1</v>
      </c>
      <c r="M19" s="6"/>
      <c r="N19" s="6"/>
      <c r="O19" s="6"/>
      <c r="P19" s="6"/>
      <c r="Q19" s="6"/>
      <c r="R19" s="6">
        <v>6</v>
      </c>
      <c r="S19" s="6"/>
      <c r="T19" s="6">
        <v>12</v>
      </c>
      <c r="U19" s="6">
        <v>10</v>
      </c>
      <c r="V19" s="6"/>
      <c r="W19" s="6"/>
      <c r="X19" s="6">
        <f t="shared" si="1"/>
        <v>30</v>
      </c>
    </row>
    <row r="20" spans="1:24" ht="64.2" customHeight="1" x14ac:dyDescent="0.3">
      <c r="A20" s="1"/>
      <c r="B20" s="1" t="s">
        <v>59</v>
      </c>
      <c r="C20" s="8" t="s">
        <v>6</v>
      </c>
      <c r="D20" s="6" t="s">
        <v>38</v>
      </c>
      <c r="E20" s="6" t="s">
        <v>7</v>
      </c>
      <c r="F20" s="6"/>
      <c r="G20" s="6"/>
      <c r="H20" s="6"/>
      <c r="I20" s="6"/>
      <c r="J20" s="6"/>
      <c r="K20" s="6"/>
      <c r="L20" s="6"/>
      <c r="M20" s="6"/>
      <c r="N20" s="6"/>
      <c r="O20" s="6">
        <v>1</v>
      </c>
      <c r="P20" s="6">
        <v>2</v>
      </c>
      <c r="Q20" s="6">
        <v>12</v>
      </c>
      <c r="R20" s="6"/>
      <c r="S20" s="6">
        <v>3</v>
      </c>
      <c r="T20" s="6">
        <v>6</v>
      </c>
      <c r="U20" s="6">
        <v>2</v>
      </c>
      <c r="V20" s="6"/>
      <c r="W20" s="6"/>
      <c r="X20" s="6">
        <f t="shared" si="1"/>
        <v>26</v>
      </c>
    </row>
    <row r="21" spans="1:24" ht="43.8" customHeight="1" x14ac:dyDescent="0.3">
      <c r="A21" s="1">
        <v>21</v>
      </c>
      <c r="B21" s="1" t="s">
        <v>60</v>
      </c>
      <c r="C21" s="8" t="s">
        <v>19</v>
      </c>
      <c r="D21" s="6" t="s">
        <v>21</v>
      </c>
      <c r="E21" s="6" t="s">
        <v>7</v>
      </c>
      <c r="F21" s="6">
        <v>1</v>
      </c>
      <c r="G21" s="6">
        <v>1</v>
      </c>
      <c r="H21" s="6">
        <v>1</v>
      </c>
      <c r="I21" s="6">
        <v>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>
        <f>SUM(F21:W21)</f>
        <v>4</v>
      </c>
    </row>
    <row r="22" spans="1:24" ht="30" customHeight="1" x14ac:dyDescent="0.3"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zbiorcze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Stępniak</dc:creator>
  <cp:lastModifiedBy>Katarzyna Lakutowicz-Frąk</cp:lastModifiedBy>
  <cp:lastPrinted>2023-10-20T10:26:46Z</cp:lastPrinted>
  <dcterms:created xsi:type="dcterms:W3CDTF">2015-06-05T18:19:34Z</dcterms:created>
  <dcterms:modified xsi:type="dcterms:W3CDTF">2024-12-05T07:53:09Z</dcterms:modified>
</cp:coreProperties>
</file>