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\share\Inwestycje\Janikowo\10. Kompleksowa dostawa energii elektrycznej\Zmiany punktów PPE 22.10.2025\"/>
    </mc:Choice>
  </mc:AlternateContent>
  <xr:revisionPtr revIDLastSave="0" documentId="13_ncr:1_{32434696-6148-43D3-B84C-3346892095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zetarg gmina" sheetId="9" r:id="rId1"/>
  </sheets>
  <definedNames>
    <definedName name="_xlnm._FilterDatabase" localSheetId="0" hidden="1">'przetarg gmina'!$A$12:$Z$131</definedName>
  </definedNames>
  <calcPr calcId="191029"/>
</workbook>
</file>

<file path=xl/calcChain.xml><?xml version="1.0" encoding="utf-8"?>
<calcChain xmlns="http://schemas.openxmlformats.org/spreadsheetml/2006/main"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L134" i="9"/>
  <c r="M134" i="9"/>
  <c r="K134" i="9"/>
  <c r="N125" i="9"/>
  <c r="N126" i="9"/>
  <c r="N127" i="9"/>
  <c r="N128" i="9"/>
  <c r="N129" i="9"/>
  <c r="N130" i="9"/>
  <c r="N131" i="9"/>
  <c r="N124" i="9"/>
  <c r="N123" i="9"/>
  <c r="N122" i="9"/>
  <c r="N121" i="9"/>
  <c r="N120" i="9"/>
  <c r="N119" i="9"/>
  <c r="N118" i="9"/>
  <c r="N117" i="9"/>
  <c r="N116" i="9"/>
  <c r="N115" i="9"/>
  <c r="N114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34" i="9" l="1"/>
</calcChain>
</file>

<file path=xl/sharedStrings.xml><?xml version="1.0" encoding="utf-8"?>
<sst xmlns="http://schemas.openxmlformats.org/spreadsheetml/2006/main" count="1934" uniqueCount="332">
  <si>
    <t>Nazwa punktu poboru</t>
  </si>
  <si>
    <t>Miejscowość</t>
  </si>
  <si>
    <t>Ulica</t>
  </si>
  <si>
    <t>Numer</t>
  </si>
  <si>
    <t>Kod</t>
  </si>
  <si>
    <t>Poczta</t>
  </si>
  <si>
    <t>Moc
 umowna</t>
  </si>
  <si>
    <t>Grupa
 taryfowa</t>
  </si>
  <si>
    <t>Strefa I</t>
  </si>
  <si>
    <t>Strefa II</t>
  </si>
  <si>
    <t>Strefa III</t>
  </si>
  <si>
    <t>Razem</t>
  </si>
  <si>
    <t>Basen</t>
  </si>
  <si>
    <t>Janikowo</t>
  </si>
  <si>
    <t>Kozala</t>
  </si>
  <si>
    <t>88-160</t>
  </si>
  <si>
    <t>C21</t>
  </si>
  <si>
    <t>Hala Widowiskowo – Sportowa</t>
  </si>
  <si>
    <t>Główna</t>
  </si>
  <si>
    <t>C12b</t>
  </si>
  <si>
    <t>Budynek Administracji</t>
  </si>
  <si>
    <t>Przemysłowa</t>
  </si>
  <si>
    <t>C11</t>
  </si>
  <si>
    <t>Przystań Żeglarska</t>
  </si>
  <si>
    <t>Oświetlenie uliczne</t>
  </si>
  <si>
    <t>Trląg</t>
  </si>
  <si>
    <t>88-170</t>
  </si>
  <si>
    <t>Pakość</t>
  </si>
  <si>
    <t>Szkoła Podstawowa</t>
  </si>
  <si>
    <t>Szkoła</t>
  </si>
  <si>
    <t>Szkolna</t>
  </si>
  <si>
    <t>Kołodziejewo</t>
  </si>
  <si>
    <t>II</t>
  </si>
  <si>
    <t>ul. Wilkońskiego</t>
  </si>
  <si>
    <t>dz. 16/132</t>
  </si>
  <si>
    <t>C12B</t>
  </si>
  <si>
    <t>III</t>
  </si>
  <si>
    <t>Broniewice</t>
  </si>
  <si>
    <t>Ludzisko</t>
  </si>
  <si>
    <t>Głogówiec</t>
  </si>
  <si>
    <t>Przedszkole „Słoneczko”</t>
  </si>
  <si>
    <t>Słoneczna</t>
  </si>
  <si>
    <t>MGOPS</t>
  </si>
  <si>
    <t>Miła</t>
  </si>
  <si>
    <t>Kołuda Wielka</t>
  </si>
  <si>
    <t>C11o</t>
  </si>
  <si>
    <t>Remiza strażacka</t>
  </si>
  <si>
    <t>1 Obw. 2</t>
  </si>
  <si>
    <t>Wierzejewice</t>
  </si>
  <si>
    <t>Sielec</t>
  </si>
  <si>
    <t>Pałuczyna</t>
  </si>
  <si>
    <t>Boisko sportowe „ORLIK”</t>
  </si>
  <si>
    <t>Sosnówiec</t>
  </si>
  <si>
    <t>ul. Szkolna</t>
  </si>
  <si>
    <t>dz. 31</t>
  </si>
  <si>
    <t>Targowisko Miejskie</t>
  </si>
  <si>
    <t>Dworcowa</t>
  </si>
  <si>
    <t>dz. 9/4</t>
  </si>
  <si>
    <t>V</t>
  </si>
  <si>
    <t>ŚDS</t>
  </si>
  <si>
    <t>Północna</t>
  </si>
  <si>
    <t>Budynek Gastronomii wraz z zapleczem socjalnym</t>
  </si>
  <si>
    <t>IV</t>
  </si>
  <si>
    <t>Budynek socjalno – administracyjny</t>
  </si>
  <si>
    <t>35 D</t>
  </si>
  <si>
    <t>III Obw.1 Słup</t>
  </si>
  <si>
    <t>ul. Przybyszewskiego</t>
  </si>
  <si>
    <t>dz. 14/24</t>
  </si>
  <si>
    <t>ul. Kozala</t>
  </si>
  <si>
    <t>dz. 2/16</t>
  </si>
  <si>
    <t>Ołdrzychowo</t>
  </si>
  <si>
    <t>Remiza OSP</t>
  </si>
  <si>
    <t>ul. Wędkarska</t>
  </si>
  <si>
    <t>dz. 32</t>
  </si>
  <si>
    <t>ul. Miła</t>
  </si>
  <si>
    <t>dz.147/11</t>
  </si>
  <si>
    <t>Kołuda Mała</t>
  </si>
  <si>
    <t>VI</t>
  </si>
  <si>
    <t>Dobieszewice</t>
  </si>
  <si>
    <t>ul. Wałowa</t>
  </si>
  <si>
    <t>dz. 106</t>
  </si>
  <si>
    <t>Dębina</t>
  </si>
  <si>
    <t>ul. Wiejska</t>
  </si>
  <si>
    <t>dz. 51</t>
  </si>
  <si>
    <t>Pomieszczenia</t>
  </si>
  <si>
    <t>Skalmierowice</t>
  </si>
  <si>
    <t>ul. Ogrodowa</t>
  </si>
  <si>
    <t>dz. 14/237</t>
  </si>
  <si>
    <t>Obw. 2</t>
  </si>
  <si>
    <t>Budynek komunalny</t>
  </si>
  <si>
    <t>Szklona</t>
  </si>
  <si>
    <t>ul. Powstańców Wlkp.</t>
  </si>
  <si>
    <t>dz. 94</t>
  </si>
  <si>
    <t>ul. Przyjezierna</t>
  </si>
  <si>
    <t>dz. 23</t>
  </si>
  <si>
    <t>Góry I</t>
  </si>
  <si>
    <t>dz. 118/4</t>
  </si>
  <si>
    <t>ul. Polna</t>
  </si>
  <si>
    <t>dz.96/1</t>
  </si>
  <si>
    <t>Górki</t>
  </si>
  <si>
    <t>ul. Główna</t>
  </si>
  <si>
    <t>dz.151/3</t>
  </si>
  <si>
    <t>Góry II</t>
  </si>
  <si>
    <t>ul. Kwiatowa</t>
  </si>
  <si>
    <t>dz. 83/67</t>
  </si>
  <si>
    <t>ul. Prusa</t>
  </si>
  <si>
    <t>dz. 83</t>
  </si>
  <si>
    <t>Oświetlenie klatki schodowej</t>
  </si>
  <si>
    <t>Powstańców Wlkp.</t>
  </si>
  <si>
    <t>G11</t>
  </si>
  <si>
    <t>dz. 63</t>
  </si>
  <si>
    <t>Balice</t>
  </si>
  <si>
    <t>dz. 4</t>
  </si>
  <si>
    <t>dz. 145</t>
  </si>
  <si>
    <t>dz. 24</t>
  </si>
  <si>
    <t>dz. 21</t>
  </si>
  <si>
    <t>Dobieszewiczki</t>
  </si>
  <si>
    <t>Ogrodowa</t>
  </si>
  <si>
    <t>Obw.2 Sł.7</t>
  </si>
  <si>
    <t>Oświetlenie uliczne, znaki aktywne</t>
  </si>
  <si>
    <t>1 maja/Taczaka</t>
  </si>
  <si>
    <t>dz. 50/2</t>
  </si>
  <si>
    <t>Przedszkole Miejskie Nr 1</t>
  </si>
  <si>
    <t>10A</t>
  </si>
  <si>
    <t>mieszkanie</t>
  </si>
  <si>
    <t>1B/15</t>
  </si>
  <si>
    <t>ul. Topolowa</t>
  </si>
  <si>
    <t>dz. 80/5</t>
  </si>
  <si>
    <t>Kasprowicza</t>
  </si>
  <si>
    <t>Św. Józefa</t>
  </si>
  <si>
    <t>Wiejska</t>
  </si>
  <si>
    <t>Kotłownia</t>
  </si>
  <si>
    <t>III Obw. 2 Sł. 1</t>
  </si>
  <si>
    <t>R</t>
  </si>
  <si>
    <t>Sportowa</t>
  </si>
  <si>
    <t>54/3</t>
  </si>
  <si>
    <t>Ludzisko VIII</t>
  </si>
  <si>
    <t>Obw. 2 Sł. 5</t>
  </si>
  <si>
    <t>dz. 19</t>
  </si>
  <si>
    <t>Gospodarstwo domowe</t>
  </si>
  <si>
    <t>C110</t>
  </si>
  <si>
    <t>Pomieszczenie administracyjne</t>
  </si>
  <si>
    <t>9A</t>
  </si>
  <si>
    <t>Lokal mieszkalny</t>
  </si>
  <si>
    <t>Hot spot</t>
  </si>
  <si>
    <t>Syrena alarmowa – Urząd Miejski</t>
  </si>
  <si>
    <t>Boisko wielofunkcyjne</t>
  </si>
  <si>
    <t>Pałuczyńska</t>
  </si>
  <si>
    <t>dz. 333/1</t>
  </si>
  <si>
    <t>590310600000938879</t>
  </si>
  <si>
    <t>Kompleksowa dostawa energii elektrycznej wraz z usługą dystrybucji w okresie od 01.01.2026 r. do 31.12.2027 r.</t>
  </si>
  <si>
    <t>OSZACOWANIE WARTOŚCI PRZEDMIOTU ZAMÓWIENIA - DOSTAWY ENERGII ELEKTRYCZNEJ</t>
  </si>
  <si>
    <t>L.p.</t>
  </si>
  <si>
    <t>Dane punktu poboru</t>
  </si>
  <si>
    <t>Parametry
 dystrybucyjne</t>
  </si>
  <si>
    <t>Szacowane zużycie energii elektrycznej
 w okresie trwania umowy [MWh]</t>
  </si>
  <si>
    <t>Nabywca</t>
  </si>
  <si>
    <t>Odbiorca faktur sprzedażowych</t>
  </si>
  <si>
    <t>Operator Systemu Dystrybucyjnego</t>
  </si>
  <si>
    <t>Obecny sprzedawca</t>
  </si>
  <si>
    <t>Zmiana sprzedawcy</t>
  </si>
  <si>
    <t>Okres dostaw</t>
  </si>
  <si>
    <t>Numer
 PPE</t>
  </si>
  <si>
    <t>Nazwa</t>
  </si>
  <si>
    <t>Adres</t>
  </si>
  <si>
    <t>Od</t>
  </si>
  <si>
    <t>Do</t>
  </si>
  <si>
    <t>Enea Operator</t>
  </si>
  <si>
    <t>ENEA S.A.</t>
  </si>
  <si>
    <t>kolejna</t>
  </si>
  <si>
    <t>01.01.2026</t>
  </si>
  <si>
    <t>31.12.2027</t>
  </si>
  <si>
    <t>Załącznik nr 1a</t>
  </si>
  <si>
    <t>ZAMAWIAJĄCY: Gmina Janikowo</t>
  </si>
  <si>
    <t>NIP: 556 256 24 38</t>
  </si>
  <si>
    <t>Siedziba: Urząd Miejski w Janikowie</t>
  </si>
  <si>
    <t>ul. Przemysłowa 6</t>
  </si>
  <si>
    <t>Gmina Janikowo</t>
  </si>
  <si>
    <t>ul. Przemysłowa 6, 88-160 Janikowo</t>
  </si>
  <si>
    <t>OsiR</t>
  </si>
  <si>
    <t>ul.Bp. Michała Kozala 3,88-160 Janikowo</t>
  </si>
  <si>
    <t>590310600000950963</t>
  </si>
  <si>
    <t>590310600001022560</t>
  </si>
  <si>
    <t>590310600000950970</t>
  </si>
  <si>
    <t>590310600000929198</t>
  </si>
  <si>
    <t>590310600001129238</t>
  </si>
  <si>
    <t>ul.Główna 6, 88-160 Janikowo</t>
  </si>
  <si>
    <t>590310600001013520</t>
  </si>
  <si>
    <t>Szkoła Podstawowa w Janikowie</t>
  </si>
  <si>
    <t>590310600001013544</t>
  </si>
  <si>
    <t>ul.Szkolna 1,88-160 Janikowo</t>
  </si>
  <si>
    <t>590310600000953469</t>
  </si>
  <si>
    <t>590310600029500439</t>
  </si>
  <si>
    <t>Kwiatowa</t>
  </si>
  <si>
    <t>590310600000953421</t>
  </si>
  <si>
    <t>590310600007643738</t>
  </si>
  <si>
    <t>590310600000770165</t>
  </si>
  <si>
    <t>SP im. Janusza Korczaka</t>
  </si>
  <si>
    <t>Broniewice 3,88-160 Janikowo</t>
  </si>
  <si>
    <t>590310600000770158</t>
  </si>
  <si>
    <t>Szkoła Podstawowa w Ludzisku</t>
  </si>
  <si>
    <t>Ludzisko 10, 88-160 Janikowo</t>
  </si>
  <si>
    <t>590310600001008830</t>
  </si>
  <si>
    <t>Parkowa</t>
  </si>
  <si>
    <t>590310600000953452</t>
  </si>
  <si>
    <t>590310600001015593</t>
  </si>
  <si>
    <t>590310600000953445</t>
  </si>
  <si>
    <t>590310600000953476</t>
  </si>
  <si>
    <t>590310600000992024</t>
  </si>
  <si>
    <t>Przedszkole Publiczne nr 1</t>
  </si>
  <si>
    <t>ul.Słoneczna 31,88-160 Janikowo</t>
  </si>
  <si>
    <t>590310600000950932</t>
  </si>
  <si>
    <t>ul.Miła 11,88-160 Janikowo</t>
  </si>
  <si>
    <t>590310600001070509</t>
  </si>
  <si>
    <t>590310600000929259</t>
  </si>
  <si>
    <t>590310600001015302</t>
  </si>
  <si>
    <t>590310600000963789</t>
  </si>
  <si>
    <t>590310600001070547</t>
  </si>
  <si>
    <t>590310600000963758</t>
  </si>
  <si>
    <t>590310600000950994</t>
  </si>
  <si>
    <t>590310600001070530</t>
  </si>
  <si>
    <t>590310600007596126</t>
  </si>
  <si>
    <t>590310600007643745</t>
  </si>
  <si>
    <t>590310600029331965</t>
  </si>
  <si>
    <t>590310600001810488</t>
  </si>
  <si>
    <t>590310600001008823</t>
  </si>
  <si>
    <t>590310600000950925</t>
  </si>
  <si>
    <t>ul.Północna 1,88-160 Janikowo</t>
  </si>
  <si>
    <t>590310600000942081</t>
  </si>
  <si>
    <t>590310600000953438</t>
  </si>
  <si>
    <t>590310600001008847</t>
  </si>
  <si>
    <t>590310600001022584</t>
  </si>
  <si>
    <t>590310600000770172</t>
  </si>
  <si>
    <t>Szkoła Podstawowa w Kołodziejewie</t>
  </si>
  <si>
    <t>ul. Szkolna 10, Kołodziejewo,88-160 Janikowo</t>
  </si>
  <si>
    <t>590310600000963826</t>
  </si>
  <si>
    <t>590310600029498477</t>
  </si>
  <si>
    <t>590310600029331910</t>
  </si>
  <si>
    <t>590310600001015548</t>
  </si>
  <si>
    <t>590310600000929297</t>
  </si>
  <si>
    <t>590310600007541041</t>
  </si>
  <si>
    <t>590310600000770189</t>
  </si>
  <si>
    <t>590310600029332160</t>
  </si>
  <si>
    <t>590310600029501023</t>
  </si>
  <si>
    <t>590310600001070516</t>
  </si>
  <si>
    <t>590310600000958563</t>
  </si>
  <si>
    <t>590310600000929167</t>
  </si>
  <si>
    <t>590310600029332184</t>
  </si>
  <si>
    <t>590310600000963727</t>
  </si>
  <si>
    <t>590310600000929280</t>
  </si>
  <si>
    <t>590310600029331798</t>
  </si>
  <si>
    <t>590310600001013537</t>
  </si>
  <si>
    <t>590310600000963802</t>
  </si>
  <si>
    <t>590310600000929211</t>
  </si>
  <si>
    <t>590310600001015555</t>
  </si>
  <si>
    <t>590310600029331699</t>
  </si>
  <si>
    <t>590310600000979179</t>
  </si>
  <si>
    <t>590310600000929266</t>
  </si>
  <si>
    <t>590310600000958600</t>
  </si>
  <si>
    <t>590310600000958631</t>
  </si>
  <si>
    <t>590310600000958587</t>
  </si>
  <si>
    <t>590310600029332078</t>
  </si>
  <si>
    <t>590310600001008861</t>
  </si>
  <si>
    <t>590310600000929129</t>
  </si>
  <si>
    <t>590310600001070523</t>
  </si>
  <si>
    <t>590310600029500521</t>
  </si>
  <si>
    <t>590310600001015579</t>
  </si>
  <si>
    <t>590310600030032769</t>
  </si>
  <si>
    <t>590310600029498552</t>
  </si>
  <si>
    <t>590310600001015562</t>
  </si>
  <si>
    <t>590310600000929310</t>
  </si>
  <si>
    <t>590310600029501313</t>
  </si>
  <si>
    <t>590310600001015586</t>
  </si>
  <si>
    <t>590310600029331835</t>
  </si>
  <si>
    <t>590310600029331996</t>
  </si>
  <si>
    <t>590310600009845383</t>
  </si>
  <si>
    <t>590310600029536131</t>
  </si>
  <si>
    <t>590310600002525794</t>
  </si>
  <si>
    <t>590310600028179254</t>
  </si>
  <si>
    <t>590310600002525800</t>
  </si>
  <si>
    <t>590310600002492560</t>
  </si>
  <si>
    <t>590310600000963796</t>
  </si>
  <si>
    <t>590310600000929181</t>
  </si>
  <si>
    <t>590310600000929174</t>
  </si>
  <si>
    <t>590310600000963734</t>
  </si>
  <si>
    <t>590310600000963710</t>
  </si>
  <si>
    <t>590310600001015272</t>
  </si>
  <si>
    <t>590310600002546980</t>
  </si>
  <si>
    <t>5903100600002525817</t>
  </si>
  <si>
    <t>590310600000983213</t>
  </si>
  <si>
    <t>590310600010173567</t>
  </si>
  <si>
    <t>590310600029498613</t>
  </si>
  <si>
    <t>590310600028390406</t>
  </si>
  <si>
    <t>590310600009917899</t>
  </si>
  <si>
    <t>590310600000953483</t>
  </si>
  <si>
    <t>5903100600009876592</t>
  </si>
  <si>
    <t>590310600007344055</t>
  </si>
  <si>
    <t>590310600001015289</t>
  </si>
  <si>
    <t>590310600002525848</t>
  </si>
  <si>
    <t>590310600001015296</t>
  </si>
  <si>
    <t>590310600002525824</t>
  </si>
  <si>
    <t>590310600007604371</t>
  </si>
  <si>
    <t>590310600011737768</t>
  </si>
  <si>
    <t>590310600007730773</t>
  </si>
  <si>
    <t>590310600028955919</t>
  </si>
  <si>
    <t>590310600001066762</t>
  </si>
  <si>
    <t>590310600011763026</t>
  </si>
  <si>
    <t>590310600001070578</t>
  </si>
  <si>
    <t>590310600031212382</t>
  </si>
  <si>
    <t>590310600009799655</t>
  </si>
  <si>
    <t>590310600031399526</t>
  </si>
  <si>
    <t>590310600001683518</t>
  </si>
  <si>
    <t>590310600031623812</t>
  </si>
  <si>
    <t>590310600007337965</t>
  </si>
  <si>
    <t>Oświetlenie uliczne    500-1200 kwh</t>
  </si>
  <si>
    <t>ul. Ustronie</t>
  </si>
  <si>
    <t>Oświetlenie uliczne    1200-2800</t>
  </si>
  <si>
    <t>Korytkowo</t>
  </si>
  <si>
    <t>dz. 69/4</t>
  </si>
  <si>
    <t xml:space="preserve">Klonowa          </t>
  </si>
  <si>
    <t>8B/3</t>
  </si>
  <si>
    <t>6/7</t>
  </si>
  <si>
    <t>Dom dziennego pobytu</t>
  </si>
  <si>
    <t>janikowo</t>
  </si>
  <si>
    <t xml:space="preserve">Dworcowa </t>
  </si>
  <si>
    <t>1</t>
  </si>
  <si>
    <t>Świetlica Sielec</t>
  </si>
  <si>
    <t xml:space="preserve">Wierzejewice </t>
  </si>
  <si>
    <t>Wierzejewice 32/3</t>
  </si>
  <si>
    <t>C11O</t>
  </si>
  <si>
    <t xml:space="preserve">G11 </t>
  </si>
  <si>
    <t>Sielec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</si>
</sst>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5" x14ac:knownFonts="1">
    <font>
      <sz val="10"/>
      <color rgb="FF000000"/>
      <name val="Arial"/>
      <scheme val="minor"/>
    </font>
    <font>
      <sz val="12"/>
      <color rgb="FF000000"/>
      <name val="Aptos Display"/>
      <family val="2"/>
    </font>
    <font>
      <sz val="12"/>
      <name val="Aptos Display"/>
      <family val="2"/>
    </font>
    <font>
      <sz val="12"/>
      <color theme="1"/>
      <name val="Aptos Display"/>
      <family val="2"/>
    </font>
    <font>
      <b/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3" fillId="0" borderId="0" xfId="0" applyFont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164" fontId="1" fillId="0" borderId="1" xfId="0" applyNumberFormat="1" applyFont="1" applyBorder="1"/>
    <xf numFmtId="4" fontId="3" fillId="0" borderId="0" xfId="0" applyNumberFormat="1" applyFont="1"/>
    <xf numFmtId="4" fontId="4" fillId="0" borderId="0" xfId="0" applyNumberFormat="1" applyFont="1"/>
    <xf numFmtId="0" fontId="3" fillId="0" borderId="0" xfId="0" applyFont="1" applyAlignment="1">
      <alignment horizontal="left"/>
    </xf>
    <xf numFmtId="0" fontId="3" fillId="2" borderId="3" xfId="0" applyFont="1" applyFill="1" applyBorder="1" applyAlignment="1">
      <alignment horizontal="left" vertical="top"/>
    </xf>
    <xf numFmtId="0" fontId="2" fillId="0" borderId="5" xfId="0" applyFont="1" applyBorder="1"/>
    <xf numFmtId="0" fontId="3" fillId="2" borderId="3" xfId="0" applyFont="1" applyFill="1" applyBorder="1" applyAlignment="1">
      <alignment horizontal="center" vertical="top"/>
    </xf>
    <xf numFmtId="0" fontId="2" fillId="0" borderId="4" xfId="0" applyFont="1" applyBorder="1"/>
    <xf numFmtId="0" fontId="1" fillId="2" borderId="2" xfId="0" applyFont="1" applyFill="1" applyBorder="1" applyAlignment="1">
      <alignment horizontal="left" vertical="top"/>
    </xf>
    <xf numFmtId="0" fontId="2" fillId="0" borderId="6" xfId="0" applyFont="1" applyBorder="1"/>
    <xf numFmtId="0" fontId="1" fillId="2" borderId="3" xfId="0" applyFont="1" applyFill="1" applyBorder="1" applyAlignment="1">
      <alignment horizontal="left" vertical="top"/>
    </xf>
    <xf numFmtId="4" fontId="3" fillId="2" borderId="3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top"/>
    </xf>
    <xf numFmtId="0" fontId="1" fillId="3" borderId="0" xfId="0" applyFont="1" applyFill="1"/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03F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Z985"/>
  <sheetViews>
    <sheetView tabSelected="1" zoomScale="70" zoomScaleNormal="70" workbookViewId="0">
      <selection activeCell="K29" sqref="K29"/>
    </sheetView>
  </sheetViews>
  <sheetFormatPr defaultColWidth="12.7109375" defaultRowHeight="15.75" customHeight="1" x14ac:dyDescent="0.25"/>
  <cols>
    <col min="1" max="1" width="6" style="1" customWidth="1"/>
    <col min="2" max="2" width="49.42578125" style="1" bestFit="1" customWidth="1"/>
    <col min="3" max="3" width="15.5703125" style="1" bestFit="1" customWidth="1"/>
    <col min="4" max="4" width="21.85546875" style="1" bestFit="1" customWidth="1"/>
    <col min="5" max="5" width="14.7109375" style="1" bestFit="1" customWidth="1"/>
    <col min="6" max="6" width="7.28515625" style="1" bestFit="1" customWidth="1"/>
    <col min="7" max="7" width="9.42578125" style="1" bestFit="1" customWidth="1"/>
    <col min="8" max="8" width="22.42578125" style="1" bestFit="1" customWidth="1"/>
    <col min="9" max="9" width="15.140625" style="1" bestFit="1" customWidth="1"/>
    <col min="10" max="10" width="16.7109375" style="1" bestFit="1" customWidth="1"/>
    <col min="11" max="11" width="8" style="1" bestFit="1" customWidth="1"/>
    <col min="12" max="12" width="8.140625" style="1" bestFit="1" customWidth="1"/>
    <col min="13" max="13" width="8.7109375" style="1" bestFit="1" customWidth="1"/>
    <col min="14" max="14" width="9.7109375" style="1" bestFit="1" customWidth="1"/>
    <col min="15" max="15" width="16.28515625" style="1" bestFit="1" customWidth="1"/>
    <col min="16" max="16" width="35.28515625" style="1" bestFit="1" customWidth="1"/>
    <col min="17" max="17" width="35.7109375" style="1" bestFit="1" customWidth="1"/>
    <col min="18" max="18" width="44.5703125" style="1" bestFit="1" customWidth="1"/>
    <col min="19" max="19" width="20.140625" style="1" bestFit="1" customWidth="1"/>
    <col min="20" max="20" width="19.7109375" style="1" bestFit="1" customWidth="1"/>
    <col min="21" max="21" width="7.5703125" style="1" bestFit="1" customWidth="1"/>
    <col min="22" max="23" width="11.28515625" style="1" bestFit="1" customWidth="1"/>
    <col min="24" max="26" width="14.85546875" style="1" customWidth="1"/>
    <col min="27" max="16384" width="12.7109375" style="1"/>
  </cols>
  <sheetData>
    <row r="1" spans="1:23" x14ac:dyDescent="0.25">
      <c r="A1" s="1" t="s">
        <v>150</v>
      </c>
      <c r="K1" s="2"/>
      <c r="L1" s="2"/>
      <c r="M1" s="2"/>
      <c r="N1" s="2"/>
    </row>
    <row r="2" spans="1:23" x14ac:dyDescent="0.25">
      <c r="A2" s="3"/>
      <c r="K2" s="2"/>
      <c r="L2" s="2"/>
      <c r="M2" s="2"/>
      <c r="N2" s="2"/>
    </row>
    <row r="3" spans="1:23" x14ac:dyDescent="0.25">
      <c r="A3" s="1" t="s">
        <v>151</v>
      </c>
      <c r="K3" s="2"/>
      <c r="L3" s="2"/>
      <c r="M3" s="2"/>
      <c r="N3" s="2"/>
    </row>
    <row r="4" spans="1:23" x14ac:dyDescent="0.25">
      <c r="A4" s="3"/>
      <c r="K4" s="2"/>
      <c r="L4" s="2"/>
      <c r="M4" s="2"/>
      <c r="N4" s="2"/>
    </row>
    <row r="5" spans="1:23" x14ac:dyDescent="0.25">
      <c r="A5" s="1" t="s">
        <v>172</v>
      </c>
      <c r="K5" s="2"/>
      <c r="L5" s="2"/>
      <c r="M5" s="2"/>
      <c r="N5" s="2"/>
    </row>
    <row r="6" spans="1:23" x14ac:dyDescent="0.25">
      <c r="A6" s="1" t="s">
        <v>173</v>
      </c>
      <c r="K6" s="2"/>
      <c r="L6" s="2"/>
      <c r="M6" s="2"/>
      <c r="N6" s="2"/>
    </row>
    <row r="7" spans="1:23" x14ac:dyDescent="0.25">
      <c r="A7" s="1" t="s">
        <v>174</v>
      </c>
      <c r="K7" s="2"/>
      <c r="L7" s="2"/>
      <c r="M7" s="2"/>
      <c r="N7" s="2"/>
    </row>
    <row r="8" spans="1:23" x14ac:dyDescent="0.25">
      <c r="A8" s="1" t="s">
        <v>175</v>
      </c>
      <c r="K8" s="2"/>
      <c r="L8" s="2"/>
      <c r="M8" s="2"/>
      <c r="N8" s="2"/>
    </row>
    <row r="9" spans="1:23" x14ac:dyDescent="0.25">
      <c r="A9" s="1" t="s">
        <v>176</v>
      </c>
      <c r="K9" s="2"/>
      <c r="L9" s="2"/>
      <c r="M9" s="2"/>
      <c r="N9" s="2"/>
    </row>
    <row r="10" spans="1:23" x14ac:dyDescent="0.25">
      <c r="A10" s="3"/>
      <c r="K10" s="2"/>
      <c r="L10" s="2"/>
      <c r="M10" s="2"/>
      <c r="N10" s="2"/>
    </row>
    <row r="11" spans="1:23" x14ac:dyDescent="0.25">
      <c r="A11" s="23" t="s">
        <v>152</v>
      </c>
      <c r="B11" s="25" t="s">
        <v>153</v>
      </c>
      <c r="C11" s="22"/>
      <c r="D11" s="22"/>
      <c r="E11" s="22"/>
      <c r="F11" s="22"/>
      <c r="G11" s="20"/>
      <c r="H11" s="25" t="s">
        <v>154</v>
      </c>
      <c r="I11" s="20"/>
      <c r="J11" s="25" t="s">
        <v>155</v>
      </c>
      <c r="K11" s="22"/>
      <c r="L11" s="22"/>
      <c r="M11" s="20"/>
      <c r="N11" s="26" t="s">
        <v>156</v>
      </c>
      <c r="O11" s="20"/>
      <c r="P11" s="19" t="s">
        <v>157</v>
      </c>
      <c r="Q11" s="20"/>
      <c r="R11" s="4" t="s">
        <v>158</v>
      </c>
      <c r="S11" s="4" t="s">
        <v>159</v>
      </c>
      <c r="T11" s="5" t="s">
        <v>160</v>
      </c>
      <c r="U11" s="21" t="s">
        <v>161</v>
      </c>
      <c r="V11" s="22"/>
      <c r="W11" s="20"/>
    </row>
    <row r="12" spans="1:23" x14ac:dyDescent="0.25">
      <c r="A12" s="24"/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4" t="s">
        <v>162</v>
      </c>
      <c r="I12" s="4" t="s">
        <v>6</v>
      </c>
      <c r="J12" s="4" t="s">
        <v>7</v>
      </c>
      <c r="K12" s="6" t="s">
        <v>8</v>
      </c>
      <c r="L12" s="6" t="s">
        <v>9</v>
      </c>
      <c r="M12" s="6" t="s">
        <v>10</v>
      </c>
      <c r="N12" s="6" t="s">
        <v>11</v>
      </c>
      <c r="O12" s="5" t="s">
        <v>163</v>
      </c>
      <c r="P12" s="5" t="s">
        <v>164</v>
      </c>
      <c r="Q12" s="5" t="s">
        <v>163</v>
      </c>
      <c r="R12" s="5" t="s">
        <v>164</v>
      </c>
      <c r="S12" s="4"/>
      <c r="T12" s="4"/>
      <c r="U12" s="5"/>
      <c r="V12" s="5" t="s">
        <v>165</v>
      </c>
      <c r="W12" s="5" t="s">
        <v>166</v>
      </c>
    </row>
    <row r="13" spans="1:23" x14ac:dyDescent="0.25">
      <c r="A13" s="7">
        <v>1</v>
      </c>
      <c r="B13" s="8" t="s">
        <v>12</v>
      </c>
      <c r="C13" s="8" t="s">
        <v>13</v>
      </c>
      <c r="D13" s="8" t="s">
        <v>14</v>
      </c>
      <c r="E13" s="8">
        <v>3</v>
      </c>
      <c r="F13" s="8" t="s">
        <v>15</v>
      </c>
      <c r="G13" s="8" t="s">
        <v>13</v>
      </c>
      <c r="H13" s="8" t="s">
        <v>149</v>
      </c>
      <c r="I13" s="9">
        <v>70</v>
      </c>
      <c r="J13" s="8" t="s">
        <v>16</v>
      </c>
      <c r="K13" s="10">
        <v>200</v>
      </c>
      <c r="L13" s="10">
        <v>0</v>
      </c>
      <c r="M13" s="10">
        <v>0</v>
      </c>
      <c r="N13" s="10">
        <f t="shared" ref="N13:N124" si="0">SUM(K13:M13)</f>
        <v>200</v>
      </c>
      <c r="O13" s="8" t="s">
        <v>177</v>
      </c>
      <c r="P13" s="8" t="s">
        <v>178</v>
      </c>
      <c r="Q13" s="8" t="s">
        <v>179</v>
      </c>
      <c r="R13" s="8" t="s">
        <v>180</v>
      </c>
      <c r="S13" s="8" t="s">
        <v>167</v>
      </c>
      <c r="T13" s="8" t="s">
        <v>168</v>
      </c>
      <c r="U13" s="8" t="s">
        <v>169</v>
      </c>
      <c r="V13" s="11" t="s">
        <v>170</v>
      </c>
      <c r="W13" s="11" t="s">
        <v>171</v>
      </c>
    </row>
    <row r="14" spans="1:23" s="30" customFormat="1" x14ac:dyDescent="0.25">
      <c r="A14" s="27">
        <f>A13+1</f>
        <v>2</v>
      </c>
      <c r="B14" s="13" t="s">
        <v>17</v>
      </c>
      <c r="C14" s="13" t="s">
        <v>13</v>
      </c>
      <c r="D14" s="13" t="s">
        <v>18</v>
      </c>
      <c r="E14" s="13">
        <v>40</v>
      </c>
      <c r="F14" s="13" t="s">
        <v>15</v>
      </c>
      <c r="G14" s="13" t="s">
        <v>13</v>
      </c>
      <c r="H14" s="13" t="s">
        <v>181</v>
      </c>
      <c r="I14" s="14">
        <v>27</v>
      </c>
      <c r="J14" s="13" t="s">
        <v>19</v>
      </c>
      <c r="K14" s="28">
        <v>73</v>
      </c>
      <c r="L14" s="28">
        <v>25</v>
      </c>
      <c r="M14" s="28">
        <v>0</v>
      </c>
      <c r="N14" s="28">
        <f t="shared" si="0"/>
        <v>98</v>
      </c>
      <c r="O14" s="13" t="s">
        <v>177</v>
      </c>
      <c r="P14" s="13" t="s">
        <v>178</v>
      </c>
      <c r="Q14" s="13" t="s">
        <v>179</v>
      </c>
      <c r="R14" s="13" t="s">
        <v>180</v>
      </c>
      <c r="S14" s="13" t="s">
        <v>167</v>
      </c>
      <c r="T14" s="13" t="s">
        <v>168</v>
      </c>
      <c r="U14" s="13" t="s">
        <v>169</v>
      </c>
      <c r="V14" s="29" t="s">
        <v>170</v>
      </c>
      <c r="W14" s="29" t="s">
        <v>171</v>
      </c>
    </row>
    <row r="15" spans="1:23" x14ac:dyDescent="0.25">
      <c r="A15" s="7">
        <f t="shared" ref="A15:A78" si="1">A14+1</f>
        <v>3</v>
      </c>
      <c r="B15" s="8" t="s">
        <v>20</v>
      </c>
      <c r="C15" s="8" t="s">
        <v>13</v>
      </c>
      <c r="D15" s="8" t="s">
        <v>21</v>
      </c>
      <c r="E15" s="8">
        <v>6</v>
      </c>
      <c r="F15" s="8" t="s">
        <v>15</v>
      </c>
      <c r="G15" s="8" t="s">
        <v>13</v>
      </c>
      <c r="H15" s="8" t="s">
        <v>182</v>
      </c>
      <c r="I15" s="9">
        <v>27</v>
      </c>
      <c r="J15" s="8" t="s">
        <v>22</v>
      </c>
      <c r="K15" s="10">
        <v>78</v>
      </c>
      <c r="L15" s="10">
        <v>0</v>
      </c>
      <c r="M15" s="10">
        <v>0</v>
      </c>
      <c r="N15" s="10">
        <f t="shared" si="0"/>
        <v>78</v>
      </c>
      <c r="O15" s="8" t="s">
        <v>177</v>
      </c>
      <c r="P15" s="8" t="s">
        <v>178</v>
      </c>
      <c r="Q15" s="8" t="s">
        <v>177</v>
      </c>
      <c r="R15" s="8" t="s">
        <v>178</v>
      </c>
      <c r="S15" s="8" t="s">
        <v>167</v>
      </c>
      <c r="T15" s="8" t="s">
        <v>168</v>
      </c>
      <c r="U15" s="8" t="s">
        <v>169</v>
      </c>
      <c r="V15" s="11" t="s">
        <v>170</v>
      </c>
      <c r="W15" s="11" t="s">
        <v>171</v>
      </c>
    </row>
    <row r="16" spans="1:23" s="30" customFormat="1" x14ac:dyDescent="0.25">
      <c r="A16" s="27">
        <f t="shared" si="1"/>
        <v>4</v>
      </c>
      <c r="B16" s="13" t="s">
        <v>23</v>
      </c>
      <c r="C16" s="13" t="s">
        <v>13</v>
      </c>
      <c r="D16" s="13" t="s">
        <v>18</v>
      </c>
      <c r="E16" s="13">
        <v>42</v>
      </c>
      <c r="F16" s="13" t="s">
        <v>15</v>
      </c>
      <c r="G16" s="13" t="s">
        <v>13</v>
      </c>
      <c r="H16" s="13" t="s">
        <v>183</v>
      </c>
      <c r="I16" s="14">
        <v>15</v>
      </c>
      <c r="J16" s="13" t="s">
        <v>19</v>
      </c>
      <c r="K16" s="28">
        <v>16.399999999999999</v>
      </c>
      <c r="L16" s="28">
        <v>6.9</v>
      </c>
      <c r="M16" s="28">
        <v>0</v>
      </c>
      <c r="N16" s="28">
        <f t="shared" si="0"/>
        <v>23.299999999999997</v>
      </c>
      <c r="O16" s="13" t="s">
        <v>177</v>
      </c>
      <c r="P16" s="13" t="s">
        <v>178</v>
      </c>
      <c r="Q16" s="13" t="s">
        <v>179</v>
      </c>
      <c r="R16" s="13" t="s">
        <v>180</v>
      </c>
      <c r="S16" s="13" t="s">
        <v>167</v>
      </c>
      <c r="T16" s="13" t="s">
        <v>168</v>
      </c>
      <c r="U16" s="13" t="s">
        <v>169</v>
      </c>
      <c r="V16" s="29" t="s">
        <v>170</v>
      </c>
      <c r="W16" s="29" t="s">
        <v>171</v>
      </c>
    </row>
    <row r="17" spans="1:26" x14ac:dyDescent="0.25">
      <c r="A17" s="7">
        <f t="shared" si="1"/>
        <v>5</v>
      </c>
      <c r="B17" s="8" t="s">
        <v>24</v>
      </c>
      <c r="C17" s="8" t="s">
        <v>25</v>
      </c>
      <c r="D17" s="8"/>
      <c r="E17" s="8">
        <v>1</v>
      </c>
      <c r="F17" s="8" t="s">
        <v>26</v>
      </c>
      <c r="G17" s="8" t="s">
        <v>27</v>
      </c>
      <c r="H17" s="8" t="s">
        <v>184</v>
      </c>
      <c r="I17" s="9">
        <v>11</v>
      </c>
      <c r="J17" s="8" t="s">
        <v>19</v>
      </c>
      <c r="K17" s="10">
        <v>12.9</v>
      </c>
      <c r="L17" s="10">
        <v>22.9</v>
      </c>
      <c r="M17" s="10">
        <v>0</v>
      </c>
      <c r="N17" s="10">
        <f t="shared" si="0"/>
        <v>35.799999999999997</v>
      </c>
      <c r="O17" s="8" t="s">
        <v>177</v>
      </c>
      <c r="P17" s="8" t="s">
        <v>178</v>
      </c>
      <c r="Q17" s="8" t="s">
        <v>177</v>
      </c>
      <c r="R17" s="8" t="s">
        <v>178</v>
      </c>
      <c r="S17" s="8" t="s">
        <v>167</v>
      </c>
      <c r="T17" s="8" t="s">
        <v>168</v>
      </c>
      <c r="U17" s="8" t="s">
        <v>169</v>
      </c>
      <c r="V17" s="11" t="s">
        <v>170</v>
      </c>
      <c r="W17" s="11" t="s">
        <v>171</v>
      </c>
    </row>
    <row r="18" spans="1:26" x14ac:dyDescent="0.25">
      <c r="A18" s="7">
        <f t="shared" si="1"/>
        <v>6</v>
      </c>
      <c r="B18" s="8" t="s">
        <v>28</v>
      </c>
      <c r="C18" s="8" t="s">
        <v>13</v>
      </c>
      <c r="D18" s="8" t="s">
        <v>18</v>
      </c>
      <c r="E18" s="8">
        <v>6</v>
      </c>
      <c r="F18" s="8" t="s">
        <v>15</v>
      </c>
      <c r="G18" s="8" t="s">
        <v>13</v>
      </c>
      <c r="H18" s="8" t="s">
        <v>185</v>
      </c>
      <c r="I18" s="9">
        <v>14</v>
      </c>
      <c r="J18" s="8" t="s">
        <v>22</v>
      </c>
      <c r="K18" s="10">
        <v>32.65</v>
      </c>
      <c r="L18" s="10">
        <v>0</v>
      </c>
      <c r="M18" s="10">
        <v>0</v>
      </c>
      <c r="N18" s="10">
        <f t="shared" si="0"/>
        <v>32.65</v>
      </c>
      <c r="O18" s="8" t="s">
        <v>177</v>
      </c>
      <c r="P18" s="8" t="s">
        <v>178</v>
      </c>
      <c r="Q18" s="8" t="s">
        <v>28</v>
      </c>
      <c r="R18" s="8" t="s">
        <v>186</v>
      </c>
      <c r="S18" s="8" t="s">
        <v>167</v>
      </c>
      <c r="T18" s="8" t="s">
        <v>168</v>
      </c>
      <c r="U18" s="8" t="s">
        <v>169</v>
      </c>
      <c r="V18" s="11" t="s">
        <v>170</v>
      </c>
      <c r="W18" s="11" t="s">
        <v>171</v>
      </c>
    </row>
    <row r="19" spans="1:26" x14ac:dyDescent="0.25">
      <c r="A19" s="7">
        <f t="shared" si="1"/>
        <v>7</v>
      </c>
      <c r="B19" s="8" t="s">
        <v>28</v>
      </c>
      <c r="C19" s="8" t="s">
        <v>13</v>
      </c>
      <c r="D19" s="8" t="s">
        <v>14</v>
      </c>
      <c r="E19" s="8">
        <v>3</v>
      </c>
      <c r="F19" s="8" t="s">
        <v>15</v>
      </c>
      <c r="G19" s="8" t="s">
        <v>13</v>
      </c>
      <c r="H19" s="8" t="s">
        <v>187</v>
      </c>
      <c r="I19" s="9">
        <v>17</v>
      </c>
      <c r="J19" s="8" t="s">
        <v>22</v>
      </c>
      <c r="K19" s="10">
        <v>35.840000000000003</v>
      </c>
      <c r="L19" s="10">
        <v>0</v>
      </c>
      <c r="M19" s="10">
        <v>0</v>
      </c>
      <c r="N19" s="10">
        <f t="shared" si="0"/>
        <v>35.840000000000003</v>
      </c>
      <c r="O19" s="8" t="s">
        <v>177</v>
      </c>
      <c r="P19" s="8" t="s">
        <v>178</v>
      </c>
      <c r="Q19" s="8" t="s">
        <v>188</v>
      </c>
      <c r="R19" s="8" t="s">
        <v>180</v>
      </c>
      <c r="S19" s="8" t="s">
        <v>167</v>
      </c>
      <c r="T19" s="8" t="s">
        <v>168</v>
      </c>
      <c r="U19" s="8" t="s">
        <v>169</v>
      </c>
      <c r="V19" s="11" t="s">
        <v>170</v>
      </c>
      <c r="W19" s="11" t="s">
        <v>171</v>
      </c>
    </row>
    <row r="20" spans="1:26" x14ac:dyDescent="0.25">
      <c r="A20" s="7">
        <f t="shared" si="1"/>
        <v>8</v>
      </c>
      <c r="B20" s="8" t="s">
        <v>29</v>
      </c>
      <c r="C20" s="8" t="s">
        <v>13</v>
      </c>
      <c r="D20" s="8" t="s">
        <v>30</v>
      </c>
      <c r="E20" s="8">
        <v>1</v>
      </c>
      <c r="F20" s="8" t="s">
        <v>15</v>
      </c>
      <c r="G20" s="8" t="s">
        <v>13</v>
      </c>
      <c r="H20" s="8" t="s">
        <v>189</v>
      </c>
      <c r="I20" s="9">
        <v>14</v>
      </c>
      <c r="J20" s="8" t="s">
        <v>22</v>
      </c>
      <c r="K20" s="10">
        <v>0.21</v>
      </c>
      <c r="L20" s="10">
        <v>0</v>
      </c>
      <c r="M20" s="10">
        <v>0</v>
      </c>
      <c r="N20" s="10">
        <f t="shared" si="0"/>
        <v>0.21</v>
      </c>
      <c r="O20" s="8" t="s">
        <v>177</v>
      </c>
      <c r="P20" s="8" t="s">
        <v>178</v>
      </c>
      <c r="Q20" s="8" t="s">
        <v>188</v>
      </c>
      <c r="R20" s="8" t="s">
        <v>190</v>
      </c>
      <c r="S20" s="8" t="s">
        <v>167</v>
      </c>
      <c r="T20" s="8" t="s">
        <v>168</v>
      </c>
      <c r="U20" s="8" t="s">
        <v>169</v>
      </c>
      <c r="V20" s="11" t="s">
        <v>170</v>
      </c>
      <c r="W20" s="11" t="s">
        <v>171</v>
      </c>
    </row>
    <row r="21" spans="1:26" x14ac:dyDescent="0.25">
      <c r="A21" s="7">
        <f t="shared" si="1"/>
        <v>9</v>
      </c>
      <c r="B21" s="8" t="s">
        <v>24</v>
      </c>
      <c r="C21" s="8" t="s">
        <v>31</v>
      </c>
      <c r="D21" s="8" t="s">
        <v>147</v>
      </c>
      <c r="E21" s="8" t="s">
        <v>32</v>
      </c>
      <c r="F21" s="8" t="s">
        <v>15</v>
      </c>
      <c r="G21" s="8" t="s">
        <v>13</v>
      </c>
      <c r="H21" s="8" t="s">
        <v>191</v>
      </c>
      <c r="I21" s="9">
        <v>7</v>
      </c>
      <c r="J21" s="8" t="s">
        <v>19</v>
      </c>
      <c r="K21" s="10">
        <v>10.48</v>
      </c>
      <c r="L21" s="10">
        <v>22.25</v>
      </c>
      <c r="M21" s="10">
        <v>0</v>
      </c>
      <c r="N21" s="10">
        <f t="shared" si="0"/>
        <v>32.730000000000004</v>
      </c>
      <c r="O21" s="8" t="s">
        <v>177</v>
      </c>
      <c r="P21" s="8" t="s">
        <v>178</v>
      </c>
      <c r="Q21" s="8" t="s">
        <v>177</v>
      </c>
      <c r="R21" s="8" t="s">
        <v>178</v>
      </c>
      <c r="S21" s="8" t="s">
        <v>167</v>
      </c>
      <c r="T21" s="8" t="s">
        <v>168</v>
      </c>
      <c r="U21" s="8" t="s">
        <v>169</v>
      </c>
      <c r="V21" s="11" t="s">
        <v>170</v>
      </c>
      <c r="W21" s="11" t="s">
        <v>171</v>
      </c>
    </row>
    <row r="22" spans="1:26" x14ac:dyDescent="0.25">
      <c r="A22" s="7">
        <f t="shared" si="1"/>
        <v>10</v>
      </c>
      <c r="B22" s="8" t="s">
        <v>24</v>
      </c>
      <c r="C22" s="8" t="s">
        <v>13</v>
      </c>
      <c r="D22" s="8" t="s">
        <v>33</v>
      </c>
      <c r="E22" s="8" t="s">
        <v>34</v>
      </c>
      <c r="F22" s="8" t="s">
        <v>15</v>
      </c>
      <c r="G22" s="8" t="s">
        <v>13</v>
      </c>
      <c r="H22" s="8" t="s">
        <v>192</v>
      </c>
      <c r="I22" s="9">
        <v>7</v>
      </c>
      <c r="J22" s="8" t="s">
        <v>35</v>
      </c>
      <c r="K22" s="10">
        <v>3.76</v>
      </c>
      <c r="L22" s="10">
        <v>17.14</v>
      </c>
      <c r="M22" s="10">
        <v>0</v>
      </c>
      <c r="N22" s="10">
        <f t="shared" si="0"/>
        <v>20.9</v>
      </c>
      <c r="O22" s="8" t="s">
        <v>177</v>
      </c>
      <c r="P22" s="8" t="s">
        <v>178</v>
      </c>
      <c r="Q22" s="8" t="s">
        <v>177</v>
      </c>
      <c r="R22" s="8" t="s">
        <v>178</v>
      </c>
      <c r="S22" s="8" t="s">
        <v>167</v>
      </c>
      <c r="T22" s="8" t="s">
        <v>168</v>
      </c>
      <c r="U22" s="8" t="s">
        <v>169</v>
      </c>
      <c r="V22" s="11" t="s">
        <v>170</v>
      </c>
      <c r="W22" s="11" t="s">
        <v>171</v>
      </c>
    </row>
    <row r="23" spans="1:26" x14ac:dyDescent="0.25">
      <c r="A23" s="7">
        <f t="shared" si="1"/>
        <v>11</v>
      </c>
      <c r="B23" s="8" t="s">
        <v>24</v>
      </c>
      <c r="C23" s="8" t="s">
        <v>31</v>
      </c>
      <c r="D23" s="8" t="s">
        <v>193</v>
      </c>
      <c r="E23" s="8">
        <v>3</v>
      </c>
      <c r="F23" s="8" t="s">
        <v>15</v>
      </c>
      <c r="G23" s="8" t="s">
        <v>13</v>
      </c>
      <c r="H23" s="8" t="s">
        <v>194</v>
      </c>
      <c r="I23" s="9">
        <v>11</v>
      </c>
      <c r="J23" s="8" t="s">
        <v>19</v>
      </c>
      <c r="K23" s="10">
        <v>9.58</v>
      </c>
      <c r="L23" s="10">
        <v>20.85</v>
      </c>
      <c r="M23" s="10">
        <v>0</v>
      </c>
      <c r="N23" s="10">
        <f t="shared" si="0"/>
        <v>30.43</v>
      </c>
      <c r="O23" s="8" t="s">
        <v>177</v>
      </c>
      <c r="P23" s="8" t="s">
        <v>178</v>
      </c>
      <c r="Q23" s="8" t="s">
        <v>177</v>
      </c>
      <c r="R23" s="8" t="s">
        <v>178</v>
      </c>
      <c r="S23" s="8" t="s">
        <v>167</v>
      </c>
      <c r="T23" s="8" t="s">
        <v>168</v>
      </c>
      <c r="U23" s="8" t="s">
        <v>169</v>
      </c>
      <c r="V23" s="11" t="s">
        <v>170</v>
      </c>
      <c r="W23" s="11" t="s">
        <v>171</v>
      </c>
    </row>
    <row r="24" spans="1:26" x14ac:dyDescent="0.25">
      <c r="A24" s="7">
        <f t="shared" si="1"/>
        <v>12</v>
      </c>
      <c r="B24" s="8" t="s">
        <v>24</v>
      </c>
      <c r="C24" s="8" t="s">
        <v>25</v>
      </c>
      <c r="D24" s="8"/>
      <c r="E24" s="8" t="s">
        <v>36</v>
      </c>
      <c r="F24" s="8" t="s">
        <v>15</v>
      </c>
      <c r="G24" s="8" t="s">
        <v>13</v>
      </c>
      <c r="H24" s="8" t="s">
        <v>195</v>
      </c>
      <c r="I24" s="9">
        <v>7</v>
      </c>
      <c r="J24" s="8" t="s">
        <v>19</v>
      </c>
      <c r="K24" s="10">
        <v>9.51</v>
      </c>
      <c r="L24" s="10">
        <v>17.8</v>
      </c>
      <c r="M24" s="10">
        <v>0</v>
      </c>
      <c r="N24" s="10">
        <f t="shared" si="0"/>
        <v>27.310000000000002</v>
      </c>
      <c r="O24" s="8" t="s">
        <v>177</v>
      </c>
      <c r="P24" s="8" t="s">
        <v>178</v>
      </c>
      <c r="Q24" s="8" t="s">
        <v>177</v>
      </c>
      <c r="R24" s="8" t="s">
        <v>178</v>
      </c>
      <c r="S24" s="8" t="s">
        <v>167</v>
      </c>
      <c r="T24" s="8" t="s">
        <v>168</v>
      </c>
      <c r="U24" s="8" t="s">
        <v>169</v>
      </c>
      <c r="V24" s="11" t="s">
        <v>170</v>
      </c>
      <c r="W24" s="11" t="s">
        <v>171</v>
      </c>
    </row>
    <row r="25" spans="1:26" x14ac:dyDescent="0.25">
      <c r="A25" s="7">
        <f t="shared" si="1"/>
        <v>13</v>
      </c>
      <c r="B25" s="8" t="s">
        <v>28</v>
      </c>
      <c r="C25" s="8" t="s">
        <v>37</v>
      </c>
      <c r="D25" s="8" t="s">
        <v>37</v>
      </c>
      <c r="E25" s="8">
        <v>3</v>
      </c>
      <c r="F25" s="8" t="s">
        <v>15</v>
      </c>
      <c r="G25" s="8" t="s">
        <v>13</v>
      </c>
      <c r="H25" s="8" t="s">
        <v>196</v>
      </c>
      <c r="I25" s="9">
        <v>11</v>
      </c>
      <c r="J25" s="8" t="s">
        <v>22</v>
      </c>
      <c r="K25" s="10">
        <v>11.5</v>
      </c>
      <c r="L25" s="10">
        <v>0</v>
      </c>
      <c r="M25" s="10">
        <v>0</v>
      </c>
      <c r="N25" s="10">
        <f t="shared" si="0"/>
        <v>11.5</v>
      </c>
      <c r="O25" s="8" t="s">
        <v>177</v>
      </c>
      <c r="P25" s="8" t="s">
        <v>178</v>
      </c>
      <c r="Q25" s="8" t="s">
        <v>197</v>
      </c>
      <c r="R25" s="8" t="s">
        <v>198</v>
      </c>
      <c r="S25" s="8" t="s">
        <v>167</v>
      </c>
      <c r="T25" s="8" t="s">
        <v>168</v>
      </c>
      <c r="U25" s="8" t="s">
        <v>169</v>
      </c>
      <c r="V25" s="11" t="s">
        <v>170</v>
      </c>
      <c r="W25" s="11" t="s">
        <v>171</v>
      </c>
    </row>
    <row r="26" spans="1:26" x14ac:dyDescent="0.25">
      <c r="A26" s="7">
        <f t="shared" si="1"/>
        <v>14</v>
      </c>
      <c r="B26" s="8" t="s">
        <v>28</v>
      </c>
      <c r="C26" s="8" t="s">
        <v>38</v>
      </c>
      <c r="D26" s="8"/>
      <c r="E26" s="8">
        <v>10</v>
      </c>
      <c r="F26" s="8" t="s">
        <v>15</v>
      </c>
      <c r="G26" s="8" t="s">
        <v>13</v>
      </c>
      <c r="H26" s="8" t="s">
        <v>199</v>
      </c>
      <c r="I26" s="9">
        <v>27</v>
      </c>
      <c r="J26" s="8" t="s">
        <v>22</v>
      </c>
      <c r="K26" s="10">
        <v>34.19</v>
      </c>
      <c r="L26" s="10">
        <v>0</v>
      </c>
      <c r="M26" s="10">
        <v>0</v>
      </c>
      <c r="N26" s="10">
        <f t="shared" si="0"/>
        <v>34.19</v>
      </c>
      <c r="O26" s="8" t="s">
        <v>177</v>
      </c>
      <c r="P26" s="8" t="s">
        <v>178</v>
      </c>
      <c r="Q26" s="8" t="s">
        <v>200</v>
      </c>
      <c r="R26" s="8" t="s">
        <v>201</v>
      </c>
      <c r="S26" s="8" t="s">
        <v>167</v>
      </c>
      <c r="T26" s="8" t="s">
        <v>168</v>
      </c>
      <c r="U26" s="8" t="s">
        <v>169</v>
      </c>
      <c r="V26" s="11" t="s">
        <v>170</v>
      </c>
      <c r="W26" s="11" t="s">
        <v>171</v>
      </c>
    </row>
    <row r="27" spans="1:26" x14ac:dyDescent="0.25">
      <c r="A27" s="7">
        <f t="shared" si="1"/>
        <v>15</v>
      </c>
      <c r="B27" s="8" t="s">
        <v>24</v>
      </c>
      <c r="C27" s="8" t="s">
        <v>38</v>
      </c>
      <c r="D27" s="8"/>
      <c r="E27" s="8">
        <v>1</v>
      </c>
      <c r="F27" s="8" t="s">
        <v>15</v>
      </c>
      <c r="G27" s="8" t="s">
        <v>13</v>
      </c>
      <c r="H27" s="8" t="s">
        <v>202</v>
      </c>
      <c r="I27" s="9">
        <v>4</v>
      </c>
      <c r="J27" s="8" t="s">
        <v>19</v>
      </c>
      <c r="K27" s="10">
        <v>1.85</v>
      </c>
      <c r="L27" s="10">
        <v>4.048</v>
      </c>
      <c r="M27" s="10">
        <v>0</v>
      </c>
      <c r="N27" s="10">
        <f t="shared" si="0"/>
        <v>5.8979999999999997</v>
      </c>
      <c r="O27" s="8" t="s">
        <v>177</v>
      </c>
      <c r="P27" s="8" t="s">
        <v>178</v>
      </c>
      <c r="Q27" s="8" t="s">
        <v>177</v>
      </c>
      <c r="R27" s="8" t="s">
        <v>178</v>
      </c>
      <c r="S27" s="8" t="s">
        <v>167</v>
      </c>
      <c r="T27" s="8" t="s">
        <v>168</v>
      </c>
      <c r="U27" s="8" t="s">
        <v>169</v>
      </c>
      <c r="V27" s="11" t="s">
        <v>170</v>
      </c>
      <c r="W27" s="11" t="s">
        <v>171</v>
      </c>
    </row>
    <row r="28" spans="1:26" x14ac:dyDescent="0.25">
      <c r="A28" s="7">
        <f t="shared" si="1"/>
        <v>16</v>
      </c>
      <c r="B28" s="8" t="s">
        <v>24</v>
      </c>
      <c r="C28" s="8" t="s">
        <v>31</v>
      </c>
      <c r="D28" s="8" t="s">
        <v>203</v>
      </c>
      <c r="E28" s="8">
        <v>5</v>
      </c>
      <c r="F28" s="8" t="s">
        <v>15</v>
      </c>
      <c r="G28" s="8" t="s">
        <v>13</v>
      </c>
      <c r="H28" s="8" t="s">
        <v>204</v>
      </c>
      <c r="I28" s="9">
        <v>5</v>
      </c>
      <c r="J28" s="8" t="s">
        <v>19</v>
      </c>
      <c r="K28" s="10">
        <v>5.14</v>
      </c>
      <c r="L28" s="10">
        <v>12.66</v>
      </c>
      <c r="M28" s="10">
        <v>0</v>
      </c>
      <c r="N28" s="10">
        <f t="shared" si="0"/>
        <v>17.8</v>
      </c>
      <c r="O28" s="8" t="s">
        <v>177</v>
      </c>
      <c r="P28" s="8" t="s">
        <v>178</v>
      </c>
      <c r="Q28" s="8" t="s">
        <v>177</v>
      </c>
      <c r="R28" s="8" t="s">
        <v>178</v>
      </c>
      <c r="S28" s="8" t="s">
        <v>167</v>
      </c>
      <c r="T28" s="8" t="s">
        <v>168</v>
      </c>
      <c r="U28" s="8" t="s">
        <v>169</v>
      </c>
      <c r="V28" s="11" t="s">
        <v>170</v>
      </c>
      <c r="W28" s="11" t="s">
        <v>171</v>
      </c>
    </row>
    <row r="29" spans="1:26" x14ac:dyDescent="0.25">
      <c r="A29" s="7">
        <f t="shared" si="1"/>
        <v>17</v>
      </c>
      <c r="B29" s="8" t="s">
        <v>24</v>
      </c>
      <c r="C29" s="8" t="s">
        <v>39</v>
      </c>
      <c r="D29" s="8"/>
      <c r="E29" s="8">
        <v>1</v>
      </c>
      <c r="F29" s="8" t="s">
        <v>15</v>
      </c>
      <c r="G29" s="8" t="s">
        <v>13</v>
      </c>
      <c r="H29" s="8" t="s">
        <v>205</v>
      </c>
      <c r="I29" s="9">
        <v>4</v>
      </c>
      <c r="J29" s="8" t="s">
        <v>19</v>
      </c>
      <c r="K29" s="10">
        <v>9.99</v>
      </c>
      <c r="L29" s="10">
        <v>5.19</v>
      </c>
      <c r="M29" s="10">
        <v>0</v>
      </c>
      <c r="N29" s="10">
        <f t="shared" si="0"/>
        <v>15.18</v>
      </c>
      <c r="O29" s="8" t="s">
        <v>177</v>
      </c>
      <c r="P29" s="8" t="s">
        <v>178</v>
      </c>
      <c r="Q29" s="8" t="s">
        <v>177</v>
      </c>
      <c r="R29" s="8" t="s">
        <v>178</v>
      </c>
      <c r="S29" s="8" t="s">
        <v>167</v>
      </c>
      <c r="T29" s="8" t="s">
        <v>168</v>
      </c>
      <c r="U29" s="8" t="s">
        <v>169</v>
      </c>
      <c r="V29" s="11" t="s">
        <v>170</v>
      </c>
      <c r="W29" s="11" t="s">
        <v>171</v>
      </c>
    </row>
    <row r="30" spans="1:26" x14ac:dyDescent="0.25">
      <c r="A30" s="7">
        <f t="shared" si="1"/>
        <v>18</v>
      </c>
      <c r="B30" s="8" t="s">
        <v>24</v>
      </c>
      <c r="C30" s="8" t="s">
        <v>31</v>
      </c>
      <c r="D30" s="8" t="s">
        <v>30</v>
      </c>
      <c r="E30" s="8">
        <v>1</v>
      </c>
      <c r="F30" s="8" t="s">
        <v>15</v>
      </c>
      <c r="G30" s="8" t="s">
        <v>13</v>
      </c>
      <c r="H30" s="8" t="s">
        <v>206</v>
      </c>
      <c r="I30" s="9">
        <v>4</v>
      </c>
      <c r="J30" s="8" t="s">
        <v>19</v>
      </c>
      <c r="K30" s="10">
        <v>4.2300000000000004</v>
      </c>
      <c r="L30" s="10">
        <v>9.11</v>
      </c>
      <c r="M30" s="10">
        <v>0</v>
      </c>
      <c r="N30" s="10">
        <f t="shared" si="0"/>
        <v>13.34</v>
      </c>
      <c r="O30" s="8" t="s">
        <v>177</v>
      </c>
      <c r="P30" s="8" t="s">
        <v>178</v>
      </c>
      <c r="Q30" s="8" t="s">
        <v>177</v>
      </c>
      <c r="R30" s="8" t="s">
        <v>178</v>
      </c>
      <c r="S30" s="8" t="s">
        <v>167</v>
      </c>
      <c r="T30" s="8" t="s">
        <v>168</v>
      </c>
      <c r="U30" s="8" t="s">
        <v>169</v>
      </c>
      <c r="V30" s="11" t="s">
        <v>170</v>
      </c>
      <c r="W30" s="11" t="s">
        <v>171</v>
      </c>
      <c r="X30" s="12"/>
      <c r="Y30" s="12"/>
      <c r="Z30" s="12"/>
    </row>
    <row r="31" spans="1:26" x14ac:dyDescent="0.25">
      <c r="A31" s="7">
        <f t="shared" si="1"/>
        <v>19</v>
      </c>
      <c r="B31" s="8" t="s">
        <v>24</v>
      </c>
      <c r="C31" s="8" t="s">
        <v>31</v>
      </c>
      <c r="D31" s="8"/>
      <c r="E31" s="8">
        <v>7</v>
      </c>
      <c r="F31" s="8" t="s">
        <v>15</v>
      </c>
      <c r="G31" s="8" t="s">
        <v>13</v>
      </c>
      <c r="H31" s="8" t="s">
        <v>207</v>
      </c>
      <c r="I31" s="9">
        <v>4</v>
      </c>
      <c r="J31" s="8" t="s">
        <v>19</v>
      </c>
      <c r="K31" s="10">
        <v>5.75</v>
      </c>
      <c r="L31" s="10">
        <v>12.63</v>
      </c>
      <c r="M31" s="10">
        <v>0</v>
      </c>
      <c r="N31" s="10">
        <f t="shared" si="0"/>
        <v>18.380000000000003</v>
      </c>
      <c r="O31" s="8" t="s">
        <v>177</v>
      </c>
      <c r="P31" s="8" t="s">
        <v>178</v>
      </c>
      <c r="Q31" s="8" t="s">
        <v>177</v>
      </c>
      <c r="R31" s="8" t="s">
        <v>178</v>
      </c>
      <c r="S31" s="8" t="s">
        <v>167</v>
      </c>
      <c r="T31" s="8" t="s">
        <v>168</v>
      </c>
      <c r="U31" s="8" t="s">
        <v>169</v>
      </c>
      <c r="V31" s="11" t="s">
        <v>170</v>
      </c>
      <c r="W31" s="11" t="s">
        <v>171</v>
      </c>
    </row>
    <row r="32" spans="1:26" x14ac:dyDescent="0.25">
      <c r="A32" s="7">
        <f t="shared" si="1"/>
        <v>20</v>
      </c>
      <c r="B32" s="8" t="s">
        <v>40</v>
      </c>
      <c r="C32" s="8" t="s">
        <v>13</v>
      </c>
      <c r="D32" s="8" t="s">
        <v>41</v>
      </c>
      <c r="E32" s="8">
        <v>31</v>
      </c>
      <c r="F32" s="8" t="s">
        <v>15</v>
      </c>
      <c r="G32" s="8" t="s">
        <v>13</v>
      </c>
      <c r="H32" s="8" t="s">
        <v>208</v>
      </c>
      <c r="I32" s="9">
        <v>56</v>
      </c>
      <c r="J32" s="8" t="s">
        <v>16</v>
      </c>
      <c r="K32" s="10">
        <v>21.8</v>
      </c>
      <c r="L32" s="10">
        <v>0</v>
      </c>
      <c r="M32" s="10">
        <v>0</v>
      </c>
      <c r="N32" s="10">
        <f t="shared" si="0"/>
        <v>21.8</v>
      </c>
      <c r="O32" s="8" t="s">
        <v>177</v>
      </c>
      <c r="P32" s="8" t="s">
        <v>178</v>
      </c>
      <c r="Q32" s="8" t="s">
        <v>209</v>
      </c>
      <c r="R32" s="8" t="s">
        <v>210</v>
      </c>
      <c r="S32" s="8" t="s">
        <v>167</v>
      </c>
      <c r="T32" s="8" t="s">
        <v>168</v>
      </c>
      <c r="U32" s="8" t="s">
        <v>169</v>
      </c>
      <c r="V32" s="11" t="s">
        <v>170</v>
      </c>
      <c r="W32" s="11" t="s">
        <v>171</v>
      </c>
    </row>
    <row r="33" spans="1:23" x14ac:dyDescent="0.25">
      <c r="A33" s="7">
        <f t="shared" si="1"/>
        <v>21</v>
      </c>
      <c r="B33" s="8" t="s">
        <v>42</v>
      </c>
      <c r="C33" s="8" t="s">
        <v>13</v>
      </c>
      <c r="D33" s="8" t="s">
        <v>43</v>
      </c>
      <c r="E33" s="8">
        <v>11</v>
      </c>
      <c r="F33" s="8" t="s">
        <v>15</v>
      </c>
      <c r="G33" s="8" t="s">
        <v>13</v>
      </c>
      <c r="H33" s="8" t="s">
        <v>211</v>
      </c>
      <c r="I33" s="9">
        <v>11</v>
      </c>
      <c r="J33" s="8" t="s">
        <v>22</v>
      </c>
      <c r="K33" s="10">
        <v>15</v>
      </c>
      <c r="L33" s="10">
        <v>0</v>
      </c>
      <c r="M33" s="10">
        <v>0</v>
      </c>
      <c r="N33" s="10">
        <f t="shared" si="0"/>
        <v>15</v>
      </c>
      <c r="O33" s="8" t="s">
        <v>177</v>
      </c>
      <c r="P33" s="8" t="s">
        <v>178</v>
      </c>
      <c r="Q33" s="8" t="s">
        <v>42</v>
      </c>
      <c r="R33" s="8" t="s">
        <v>212</v>
      </c>
      <c r="S33" s="8" t="s">
        <v>167</v>
      </c>
      <c r="T33" s="8" t="s">
        <v>168</v>
      </c>
      <c r="U33" s="8" t="s">
        <v>169</v>
      </c>
      <c r="V33" s="11" t="s">
        <v>170</v>
      </c>
      <c r="W33" s="11" t="s">
        <v>171</v>
      </c>
    </row>
    <row r="34" spans="1:23" x14ac:dyDescent="0.25">
      <c r="A34" s="7">
        <f t="shared" si="1"/>
        <v>22</v>
      </c>
      <c r="B34" s="8" t="s">
        <v>24</v>
      </c>
      <c r="C34" s="8" t="s">
        <v>44</v>
      </c>
      <c r="D34" s="8"/>
      <c r="E34" s="8"/>
      <c r="F34" s="8" t="s">
        <v>15</v>
      </c>
      <c r="G34" s="8" t="s">
        <v>13</v>
      </c>
      <c r="H34" s="8" t="s">
        <v>213</v>
      </c>
      <c r="I34" s="9">
        <v>11</v>
      </c>
      <c r="J34" s="8" t="s">
        <v>45</v>
      </c>
      <c r="K34" s="10">
        <v>12.85</v>
      </c>
      <c r="L34" s="10">
        <v>0</v>
      </c>
      <c r="M34" s="10">
        <v>0</v>
      </c>
      <c r="N34" s="10">
        <f t="shared" si="0"/>
        <v>12.85</v>
      </c>
      <c r="O34" s="8" t="s">
        <v>177</v>
      </c>
      <c r="P34" s="8" t="s">
        <v>178</v>
      </c>
      <c r="Q34" s="8" t="s">
        <v>177</v>
      </c>
      <c r="R34" s="8" t="s">
        <v>178</v>
      </c>
      <c r="S34" s="8" t="s">
        <v>167</v>
      </c>
      <c r="T34" s="8" t="s">
        <v>168</v>
      </c>
      <c r="U34" s="8" t="s">
        <v>169</v>
      </c>
      <c r="V34" s="11" t="s">
        <v>170</v>
      </c>
      <c r="W34" s="11" t="s">
        <v>171</v>
      </c>
    </row>
    <row r="35" spans="1:23" x14ac:dyDescent="0.25">
      <c r="A35" s="7">
        <f t="shared" si="1"/>
        <v>23</v>
      </c>
      <c r="B35" s="8" t="s">
        <v>46</v>
      </c>
      <c r="C35" s="8" t="s">
        <v>25</v>
      </c>
      <c r="D35" s="8"/>
      <c r="E35" s="8"/>
      <c r="F35" s="8" t="s">
        <v>15</v>
      </c>
      <c r="G35" s="8" t="s">
        <v>13</v>
      </c>
      <c r="H35" s="8" t="s">
        <v>214</v>
      </c>
      <c r="I35" s="9">
        <v>11</v>
      </c>
      <c r="J35" s="8" t="s">
        <v>22</v>
      </c>
      <c r="K35" s="10">
        <v>18</v>
      </c>
      <c r="L35" s="10">
        <v>0</v>
      </c>
      <c r="M35" s="10">
        <v>0</v>
      </c>
      <c r="N35" s="10">
        <f t="shared" si="0"/>
        <v>18</v>
      </c>
      <c r="O35" s="8" t="s">
        <v>177</v>
      </c>
      <c r="P35" s="8" t="s">
        <v>178</v>
      </c>
      <c r="Q35" s="8" t="s">
        <v>177</v>
      </c>
      <c r="R35" s="8" t="s">
        <v>178</v>
      </c>
      <c r="S35" s="8" t="s">
        <v>167</v>
      </c>
      <c r="T35" s="8" t="s">
        <v>168</v>
      </c>
      <c r="U35" s="8" t="s">
        <v>169</v>
      </c>
      <c r="V35" s="11" t="s">
        <v>170</v>
      </c>
      <c r="W35" s="11" t="s">
        <v>171</v>
      </c>
    </row>
    <row r="36" spans="1:23" x14ac:dyDescent="0.25">
      <c r="A36" s="7">
        <f t="shared" si="1"/>
        <v>24</v>
      </c>
      <c r="B36" s="8" t="s">
        <v>24</v>
      </c>
      <c r="C36" s="8" t="s">
        <v>38</v>
      </c>
      <c r="D36" s="8"/>
      <c r="E36" s="8" t="s">
        <v>47</v>
      </c>
      <c r="F36" s="8" t="s">
        <v>15</v>
      </c>
      <c r="G36" s="8" t="s">
        <v>13</v>
      </c>
      <c r="H36" s="8" t="s">
        <v>215</v>
      </c>
      <c r="I36" s="9">
        <v>1</v>
      </c>
      <c r="J36" s="8" t="s">
        <v>19</v>
      </c>
      <c r="K36" s="10">
        <v>3.64</v>
      </c>
      <c r="L36" s="10">
        <v>6.21</v>
      </c>
      <c r="M36" s="10">
        <v>0</v>
      </c>
      <c r="N36" s="10">
        <f t="shared" si="0"/>
        <v>9.85</v>
      </c>
      <c r="O36" s="8" t="s">
        <v>177</v>
      </c>
      <c r="P36" s="8" t="s">
        <v>178</v>
      </c>
      <c r="Q36" s="8" t="s">
        <v>177</v>
      </c>
      <c r="R36" s="8" t="s">
        <v>178</v>
      </c>
      <c r="S36" s="8" t="s">
        <v>167</v>
      </c>
      <c r="T36" s="8" t="s">
        <v>168</v>
      </c>
      <c r="U36" s="8" t="s">
        <v>169</v>
      </c>
      <c r="V36" s="11" t="s">
        <v>170</v>
      </c>
      <c r="W36" s="11" t="s">
        <v>171</v>
      </c>
    </row>
    <row r="37" spans="1:23" x14ac:dyDescent="0.25">
      <c r="A37" s="7">
        <f t="shared" si="1"/>
        <v>25</v>
      </c>
      <c r="B37" s="8" t="s">
        <v>24</v>
      </c>
      <c r="C37" s="8" t="s">
        <v>48</v>
      </c>
      <c r="D37" s="8"/>
      <c r="E37" s="8">
        <v>2</v>
      </c>
      <c r="F37" s="8" t="s">
        <v>15</v>
      </c>
      <c r="G37" s="8" t="s">
        <v>13</v>
      </c>
      <c r="H37" s="8" t="s">
        <v>216</v>
      </c>
      <c r="I37" s="9">
        <v>4</v>
      </c>
      <c r="J37" s="8" t="s">
        <v>19</v>
      </c>
      <c r="K37" s="10">
        <v>4.29</v>
      </c>
      <c r="L37" s="10">
        <v>9.15</v>
      </c>
      <c r="M37" s="10">
        <v>0</v>
      </c>
      <c r="N37" s="10">
        <f t="shared" si="0"/>
        <v>13.440000000000001</v>
      </c>
      <c r="O37" s="8" t="s">
        <v>177</v>
      </c>
      <c r="P37" s="8" t="s">
        <v>178</v>
      </c>
      <c r="Q37" s="8" t="s">
        <v>177</v>
      </c>
      <c r="R37" s="8" t="s">
        <v>178</v>
      </c>
      <c r="S37" s="8" t="s">
        <v>167</v>
      </c>
      <c r="T37" s="8" t="s">
        <v>168</v>
      </c>
      <c r="U37" s="8" t="s">
        <v>169</v>
      </c>
      <c r="V37" s="11" t="s">
        <v>170</v>
      </c>
      <c r="W37" s="11" t="s">
        <v>171</v>
      </c>
    </row>
    <row r="38" spans="1:23" x14ac:dyDescent="0.25">
      <c r="A38" s="7">
        <f t="shared" si="1"/>
        <v>26</v>
      </c>
      <c r="B38" s="8" t="s">
        <v>24</v>
      </c>
      <c r="C38" s="8" t="s">
        <v>49</v>
      </c>
      <c r="D38" s="8"/>
      <c r="E38" s="8"/>
      <c r="F38" s="8" t="s">
        <v>15</v>
      </c>
      <c r="G38" s="8" t="s">
        <v>13</v>
      </c>
      <c r="H38" s="8" t="s">
        <v>217</v>
      </c>
      <c r="I38" s="9">
        <v>4</v>
      </c>
      <c r="J38" s="8" t="s">
        <v>19</v>
      </c>
      <c r="K38" s="10">
        <v>4.45</v>
      </c>
      <c r="L38" s="10">
        <v>13.8</v>
      </c>
      <c r="M38" s="10">
        <v>0</v>
      </c>
      <c r="N38" s="10">
        <f t="shared" si="0"/>
        <v>18.25</v>
      </c>
      <c r="O38" s="8" t="s">
        <v>177</v>
      </c>
      <c r="P38" s="8" t="s">
        <v>178</v>
      </c>
      <c r="Q38" s="8" t="s">
        <v>177</v>
      </c>
      <c r="R38" s="8" t="s">
        <v>178</v>
      </c>
      <c r="S38" s="8" t="s">
        <v>167</v>
      </c>
      <c r="T38" s="8" t="s">
        <v>168</v>
      </c>
      <c r="U38" s="8" t="s">
        <v>169</v>
      </c>
      <c r="V38" s="11" t="s">
        <v>170</v>
      </c>
      <c r="W38" s="11" t="s">
        <v>171</v>
      </c>
    </row>
    <row r="39" spans="1:23" x14ac:dyDescent="0.25">
      <c r="A39" s="7">
        <f t="shared" si="1"/>
        <v>27</v>
      </c>
      <c r="B39" s="8" t="s">
        <v>24</v>
      </c>
      <c r="C39" s="8" t="s">
        <v>50</v>
      </c>
      <c r="D39" s="8"/>
      <c r="E39" s="8"/>
      <c r="F39" s="8" t="s">
        <v>15</v>
      </c>
      <c r="G39" s="8" t="s">
        <v>13</v>
      </c>
      <c r="H39" s="8" t="s">
        <v>218</v>
      </c>
      <c r="I39" s="9">
        <v>4</v>
      </c>
      <c r="J39" s="8" t="s">
        <v>19</v>
      </c>
      <c r="K39" s="10">
        <v>4.8</v>
      </c>
      <c r="L39" s="10">
        <v>9.1</v>
      </c>
      <c r="M39" s="10">
        <v>0</v>
      </c>
      <c r="N39" s="10">
        <f t="shared" si="0"/>
        <v>13.899999999999999</v>
      </c>
      <c r="O39" s="8" t="s">
        <v>177</v>
      </c>
      <c r="P39" s="8" t="s">
        <v>178</v>
      </c>
      <c r="Q39" s="8" t="s">
        <v>177</v>
      </c>
      <c r="R39" s="8" t="s">
        <v>178</v>
      </c>
      <c r="S39" s="8" t="s">
        <v>167</v>
      </c>
      <c r="T39" s="8" t="s">
        <v>168</v>
      </c>
      <c r="U39" s="8" t="s">
        <v>169</v>
      </c>
      <c r="V39" s="11" t="s">
        <v>170</v>
      </c>
      <c r="W39" s="11" t="s">
        <v>171</v>
      </c>
    </row>
    <row r="40" spans="1:23" x14ac:dyDescent="0.25">
      <c r="A40" s="7">
        <f t="shared" si="1"/>
        <v>28</v>
      </c>
      <c r="B40" s="8" t="s">
        <v>51</v>
      </c>
      <c r="C40" s="8" t="s">
        <v>13</v>
      </c>
      <c r="D40" s="8" t="s">
        <v>14</v>
      </c>
      <c r="E40" s="8">
        <v>3</v>
      </c>
      <c r="F40" s="8" t="s">
        <v>15</v>
      </c>
      <c r="G40" s="8" t="s">
        <v>13</v>
      </c>
      <c r="H40" s="8" t="s">
        <v>219</v>
      </c>
      <c r="I40" s="9">
        <v>22</v>
      </c>
      <c r="J40" s="8" t="s">
        <v>22</v>
      </c>
      <c r="K40" s="10">
        <v>8.89</v>
      </c>
      <c r="L40" s="10">
        <v>0</v>
      </c>
      <c r="M40" s="10">
        <v>0</v>
      </c>
      <c r="N40" s="10">
        <f t="shared" si="0"/>
        <v>8.89</v>
      </c>
      <c r="O40" s="8" t="s">
        <v>177</v>
      </c>
      <c r="P40" s="8" t="s">
        <v>178</v>
      </c>
      <c r="Q40" s="8" t="s">
        <v>179</v>
      </c>
      <c r="R40" s="8" t="s">
        <v>180</v>
      </c>
      <c r="S40" s="8" t="s">
        <v>167</v>
      </c>
      <c r="T40" s="8" t="s">
        <v>168</v>
      </c>
      <c r="U40" s="8" t="s">
        <v>169</v>
      </c>
      <c r="V40" s="11" t="s">
        <v>170</v>
      </c>
      <c r="W40" s="11" t="s">
        <v>171</v>
      </c>
    </row>
    <row r="41" spans="1:23" x14ac:dyDescent="0.25">
      <c r="A41" s="7">
        <f t="shared" si="1"/>
        <v>29</v>
      </c>
      <c r="B41" s="8" t="s">
        <v>24</v>
      </c>
      <c r="C41" s="8" t="s">
        <v>49</v>
      </c>
      <c r="D41" s="8"/>
      <c r="E41" s="8"/>
      <c r="F41" s="8" t="s">
        <v>15</v>
      </c>
      <c r="G41" s="8" t="s">
        <v>13</v>
      </c>
      <c r="H41" s="8" t="s">
        <v>220</v>
      </c>
      <c r="I41" s="9">
        <v>1</v>
      </c>
      <c r="J41" s="8" t="s">
        <v>19</v>
      </c>
      <c r="K41" s="10">
        <v>1.6</v>
      </c>
      <c r="L41" s="10">
        <v>9</v>
      </c>
      <c r="M41" s="10">
        <v>0</v>
      </c>
      <c r="N41" s="10">
        <f t="shared" si="0"/>
        <v>10.6</v>
      </c>
      <c r="O41" s="8" t="s">
        <v>177</v>
      </c>
      <c r="P41" s="8" t="s">
        <v>178</v>
      </c>
      <c r="Q41" s="8" t="s">
        <v>177</v>
      </c>
      <c r="R41" s="8" t="s">
        <v>178</v>
      </c>
      <c r="S41" s="8" t="s">
        <v>167</v>
      </c>
      <c r="T41" s="8" t="s">
        <v>168</v>
      </c>
      <c r="U41" s="8" t="s">
        <v>169</v>
      </c>
      <c r="V41" s="11" t="s">
        <v>170</v>
      </c>
      <c r="W41" s="11" t="s">
        <v>171</v>
      </c>
    </row>
    <row r="42" spans="1:23" x14ac:dyDescent="0.25">
      <c r="A42" s="7">
        <f t="shared" si="1"/>
        <v>30</v>
      </c>
      <c r="B42" s="8" t="s">
        <v>24</v>
      </c>
      <c r="C42" s="8" t="s">
        <v>52</v>
      </c>
      <c r="D42" s="8"/>
      <c r="E42" s="8"/>
      <c r="F42" s="8" t="s">
        <v>15</v>
      </c>
      <c r="G42" s="8" t="s">
        <v>13</v>
      </c>
      <c r="H42" s="8" t="s">
        <v>221</v>
      </c>
      <c r="I42" s="9">
        <v>1</v>
      </c>
      <c r="J42" s="8" t="s">
        <v>19</v>
      </c>
      <c r="K42" s="10">
        <v>2.95</v>
      </c>
      <c r="L42" s="10">
        <v>5.77</v>
      </c>
      <c r="M42" s="10">
        <v>0</v>
      </c>
      <c r="N42" s="10">
        <f t="shared" si="0"/>
        <v>8.7199999999999989</v>
      </c>
      <c r="O42" s="8" t="s">
        <v>177</v>
      </c>
      <c r="P42" s="8" t="s">
        <v>178</v>
      </c>
      <c r="Q42" s="8" t="s">
        <v>177</v>
      </c>
      <c r="R42" s="8" t="s">
        <v>178</v>
      </c>
      <c r="S42" s="8" t="s">
        <v>167</v>
      </c>
      <c r="T42" s="8" t="s">
        <v>168</v>
      </c>
      <c r="U42" s="8" t="s">
        <v>169</v>
      </c>
      <c r="V42" s="11" t="s">
        <v>170</v>
      </c>
      <c r="W42" s="11" t="s">
        <v>171</v>
      </c>
    </row>
    <row r="43" spans="1:23" x14ac:dyDescent="0.25">
      <c r="A43" s="7">
        <f t="shared" si="1"/>
        <v>31</v>
      </c>
      <c r="B43" s="8" t="s">
        <v>24</v>
      </c>
      <c r="C43" s="8" t="s">
        <v>37</v>
      </c>
      <c r="D43" s="8"/>
      <c r="E43" s="8">
        <v>1</v>
      </c>
      <c r="F43" s="8" t="s">
        <v>15</v>
      </c>
      <c r="G43" s="8" t="s">
        <v>13</v>
      </c>
      <c r="H43" s="8" t="s">
        <v>222</v>
      </c>
      <c r="I43" s="9">
        <v>4</v>
      </c>
      <c r="J43" s="8" t="s">
        <v>19</v>
      </c>
      <c r="K43" s="10">
        <v>2.95</v>
      </c>
      <c r="L43" s="10">
        <v>5.54</v>
      </c>
      <c r="M43" s="10">
        <v>0</v>
      </c>
      <c r="N43" s="10">
        <f t="shared" si="0"/>
        <v>8.49</v>
      </c>
      <c r="O43" s="8" t="s">
        <v>177</v>
      </c>
      <c r="P43" s="8" t="s">
        <v>178</v>
      </c>
      <c r="Q43" s="8" t="s">
        <v>177</v>
      </c>
      <c r="R43" s="8" t="s">
        <v>178</v>
      </c>
      <c r="S43" s="8" t="s">
        <v>167</v>
      </c>
      <c r="T43" s="8" t="s">
        <v>168</v>
      </c>
      <c r="U43" s="8" t="s">
        <v>169</v>
      </c>
      <c r="V43" s="11" t="s">
        <v>170</v>
      </c>
      <c r="W43" s="11" t="s">
        <v>171</v>
      </c>
    </row>
    <row r="44" spans="1:23" x14ac:dyDescent="0.25">
      <c r="A44" s="7">
        <f t="shared" si="1"/>
        <v>32</v>
      </c>
      <c r="B44" s="8" t="s">
        <v>24</v>
      </c>
      <c r="C44" s="8" t="s">
        <v>13</v>
      </c>
      <c r="D44" s="8" t="s">
        <v>53</v>
      </c>
      <c r="E44" s="8" t="s">
        <v>54</v>
      </c>
      <c r="F44" s="8" t="s">
        <v>15</v>
      </c>
      <c r="G44" s="8" t="s">
        <v>13</v>
      </c>
      <c r="H44" s="8" t="s">
        <v>223</v>
      </c>
      <c r="I44" s="9">
        <v>7</v>
      </c>
      <c r="J44" s="8" t="s">
        <v>35</v>
      </c>
      <c r="K44" s="10">
        <v>3.71</v>
      </c>
      <c r="L44" s="10">
        <v>4.63</v>
      </c>
      <c r="M44" s="10">
        <v>0</v>
      </c>
      <c r="N44" s="10">
        <f t="shared" si="0"/>
        <v>8.34</v>
      </c>
      <c r="O44" s="8" t="s">
        <v>177</v>
      </c>
      <c r="P44" s="8" t="s">
        <v>178</v>
      </c>
      <c r="Q44" s="8" t="s">
        <v>177</v>
      </c>
      <c r="R44" s="8" t="s">
        <v>178</v>
      </c>
      <c r="S44" s="8" t="s">
        <v>167</v>
      </c>
      <c r="T44" s="8" t="s">
        <v>168</v>
      </c>
      <c r="U44" s="8" t="s">
        <v>169</v>
      </c>
      <c r="V44" s="11" t="s">
        <v>170</v>
      </c>
      <c r="W44" s="11" t="s">
        <v>171</v>
      </c>
    </row>
    <row r="45" spans="1:23" x14ac:dyDescent="0.25">
      <c r="A45" s="7">
        <f t="shared" si="1"/>
        <v>33</v>
      </c>
      <c r="B45" s="8" t="s">
        <v>55</v>
      </c>
      <c r="C45" s="8" t="s">
        <v>13</v>
      </c>
      <c r="D45" s="8" t="s">
        <v>56</v>
      </c>
      <c r="E45" s="8" t="s">
        <v>57</v>
      </c>
      <c r="F45" s="8" t="s">
        <v>15</v>
      </c>
      <c r="G45" s="8" t="s">
        <v>13</v>
      </c>
      <c r="H45" s="8" t="s">
        <v>224</v>
      </c>
      <c r="I45" s="9">
        <v>40</v>
      </c>
      <c r="J45" s="8" t="s">
        <v>16</v>
      </c>
      <c r="K45" s="10">
        <v>8.24</v>
      </c>
      <c r="L45" s="10">
        <v>0</v>
      </c>
      <c r="M45" s="10">
        <v>0</v>
      </c>
      <c r="N45" s="10">
        <f t="shared" si="0"/>
        <v>8.24</v>
      </c>
      <c r="O45" s="8" t="s">
        <v>177</v>
      </c>
      <c r="P45" s="8" t="s">
        <v>178</v>
      </c>
      <c r="Q45" s="8" t="s">
        <v>177</v>
      </c>
      <c r="R45" s="8" t="s">
        <v>178</v>
      </c>
      <c r="S45" s="8" t="s">
        <v>167</v>
      </c>
      <c r="T45" s="8" t="s">
        <v>168</v>
      </c>
      <c r="U45" s="8" t="s">
        <v>169</v>
      </c>
      <c r="V45" s="11" t="s">
        <v>170</v>
      </c>
      <c r="W45" s="11" t="s">
        <v>171</v>
      </c>
    </row>
    <row r="46" spans="1:23" x14ac:dyDescent="0.25">
      <c r="A46" s="7">
        <f t="shared" si="1"/>
        <v>34</v>
      </c>
      <c r="B46" s="8" t="s">
        <v>24</v>
      </c>
      <c r="C46" s="8" t="s">
        <v>37</v>
      </c>
      <c r="D46" s="8"/>
      <c r="E46" s="8" t="s">
        <v>58</v>
      </c>
      <c r="F46" s="8" t="s">
        <v>15</v>
      </c>
      <c r="G46" s="8" t="s">
        <v>13</v>
      </c>
      <c r="H46" s="8" t="s">
        <v>225</v>
      </c>
      <c r="I46" s="9">
        <v>5</v>
      </c>
      <c r="J46" s="8" t="s">
        <v>19</v>
      </c>
      <c r="K46" s="10">
        <v>2.88</v>
      </c>
      <c r="L46" s="10">
        <v>5.34</v>
      </c>
      <c r="M46" s="10">
        <v>0</v>
      </c>
      <c r="N46" s="10">
        <f t="shared" si="0"/>
        <v>8.2199999999999989</v>
      </c>
      <c r="O46" s="8" t="s">
        <v>177</v>
      </c>
      <c r="P46" s="8" t="s">
        <v>178</v>
      </c>
      <c r="Q46" s="8" t="s">
        <v>177</v>
      </c>
      <c r="R46" s="8" t="s">
        <v>178</v>
      </c>
      <c r="S46" s="8" t="s">
        <v>167</v>
      </c>
      <c r="T46" s="8" t="s">
        <v>168</v>
      </c>
      <c r="U46" s="8" t="s">
        <v>169</v>
      </c>
      <c r="V46" s="11" t="s">
        <v>170</v>
      </c>
      <c r="W46" s="11" t="s">
        <v>171</v>
      </c>
    </row>
    <row r="47" spans="1:23" x14ac:dyDescent="0.25">
      <c r="A47" s="7">
        <f t="shared" si="1"/>
        <v>35</v>
      </c>
      <c r="B47" s="8" t="s">
        <v>59</v>
      </c>
      <c r="C47" s="8" t="s">
        <v>13</v>
      </c>
      <c r="D47" s="8" t="s">
        <v>60</v>
      </c>
      <c r="E47" s="8">
        <v>1</v>
      </c>
      <c r="F47" s="8" t="s">
        <v>15</v>
      </c>
      <c r="G47" s="8" t="s">
        <v>13</v>
      </c>
      <c r="H47" s="8" t="s">
        <v>226</v>
      </c>
      <c r="I47" s="9">
        <v>27</v>
      </c>
      <c r="J47" s="8" t="s">
        <v>22</v>
      </c>
      <c r="K47" s="10">
        <v>8.11</v>
      </c>
      <c r="L47" s="10">
        <v>0</v>
      </c>
      <c r="M47" s="10">
        <v>0</v>
      </c>
      <c r="N47" s="10">
        <f t="shared" si="0"/>
        <v>8.11</v>
      </c>
      <c r="O47" s="8" t="s">
        <v>177</v>
      </c>
      <c r="P47" s="8" t="s">
        <v>178</v>
      </c>
      <c r="Q47" s="8" t="s">
        <v>59</v>
      </c>
      <c r="R47" s="8" t="s">
        <v>227</v>
      </c>
      <c r="S47" s="8" t="s">
        <v>167</v>
      </c>
      <c r="T47" s="8" t="s">
        <v>168</v>
      </c>
      <c r="U47" s="8" t="s">
        <v>169</v>
      </c>
      <c r="V47" s="11" t="s">
        <v>170</v>
      </c>
      <c r="W47" s="11" t="s">
        <v>171</v>
      </c>
    </row>
    <row r="48" spans="1:23" x14ac:dyDescent="0.25">
      <c r="A48" s="7">
        <f t="shared" si="1"/>
        <v>36</v>
      </c>
      <c r="B48" s="8" t="s">
        <v>61</v>
      </c>
      <c r="C48" s="8" t="s">
        <v>13</v>
      </c>
      <c r="D48" s="8" t="s">
        <v>56</v>
      </c>
      <c r="E48" s="8"/>
      <c r="F48" s="8" t="s">
        <v>15</v>
      </c>
      <c r="G48" s="8" t="s">
        <v>13</v>
      </c>
      <c r="H48" s="8" t="s">
        <v>228</v>
      </c>
      <c r="I48" s="9">
        <v>14</v>
      </c>
      <c r="J48" s="8" t="s">
        <v>22</v>
      </c>
      <c r="K48" s="10">
        <v>7.98</v>
      </c>
      <c r="L48" s="10">
        <v>0</v>
      </c>
      <c r="M48" s="10">
        <v>0</v>
      </c>
      <c r="N48" s="10">
        <f t="shared" si="0"/>
        <v>7.98</v>
      </c>
      <c r="O48" s="8" t="s">
        <v>177</v>
      </c>
      <c r="P48" s="8" t="s">
        <v>178</v>
      </c>
      <c r="Q48" s="8" t="s">
        <v>177</v>
      </c>
      <c r="R48" s="8" t="s">
        <v>178</v>
      </c>
      <c r="S48" s="8" t="s">
        <v>167</v>
      </c>
      <c r="T48" s="8" t="s">
        <v>168</v>
      </c>
      <c r="U48" s="8" t="s">
        <v>169</v>
      </c>
      <c r="V48" s="11" t="s">
        <v>170</v>
      </c>
      <c r="W48" s="11" t="s">
        <v>171</v>
      </c>
    </row>
    <row r="49" spans="1:23" x14ac:dyDescent="0.25">
      <c r="A49" s="7">
        <f t="shared" si="1"/>
        <v>37</v>
      </c>
      <c r="B49" s="8" t="s">
        <v>24</v>
      </c>
      <c r="C49" s="8" t="s">
        <v>31</v>
      </c>
      <c r="D49" s="8"/>
      <c r="E49" s="8" t="s">
        <v>62</v>
      </c>
      <c r="F49" s="8" t="s">
        <v>15</v>
      </c>
      <c r="G49" s="8" t="s">
        <v>13</v>
      </c>
      <c r="H49" s="8" t="s">
        <v>229</v>
      </c>
      <c r="I49" s="9">
        <v>4</v>
      </c>
      <c r="J49" s="8" t="s">
        <v>19</v>
      </c>
      <c r="K49" s="10">
        <v>3.19</v>
      </c>
      <c r="L49" s="10">
        <v>4.53</v>
      </c>
      <c r="M49" s="10">
        <v>0</v>
      </c>
      <c r="N49" s="10">
        <f t="shared" si="0"/>
        <v>7.7200000000000006</v>
      </c>
      <c r="O49" s="8" t="s">
        <v>177</v>
      </c>
      <c r="P49" s="8" t="s">
        <v>178</v>
      </c>
      <c r="Q49" s="8" t="s">
        <v>177</v>
      </c>
      <c r="R49" s="8" t="s">
        <v>178</v>
      </c>
      <c r="S49" s="8" t="s">
        <v>167</v>
      </c>
      <c r="T49" s="8" t="s">
        <v>168</v>
      </c>
      <c r="U49" s="8" t="s">
        <v>169</v>
      </c>
      <c r="V49" s="11" t="s">
        <v>170</v>
      </c>
      <c r="W49" s="11" t="s">
        <v>171</v>
      </c>
    </row>
    <row r="50" spans="1:23" x14ac:dyDescent="0.25">
      <c r="A50" s="7">
        <f t="shared" si="1"/>
        <v>38</v>
      </c>
      <c r="B50" s="13" t="s">
        <v>24</v>
      </c>
      <c r="C50" s="13" t="s">
        <v>38</v>
      </c>
      <c r="D50" s="13"/>
      <c r="E50" s="13">
        <v>7</v>
      </c>
      <c r="F50" s="13" t="s">
        <v>15</v>
      </c>
      <c r="G50" s="13" t="s">
        <v>13</v>
      </c>
      <c r="H50" s="13" t="s">
        <v>230</v>
      </c>
      <c r="I50" s="14">
        <v>4</v>
      </c>
      <c r="J50" s="13" t="s">
        <v>19</v>
      </c>
      <c r="K50" s="10">
        <v>2.76</v>
      </c>
      <c r="L50" s="10">
        <v>4.83</v>
      </c>
      <c r="M50" s="10">
        <v>0</v>
      </c>
      <c r="N50" s="10">
        <f t="shared" si="0"/>
        <v>7.59</v>
      </c>
      <c r="O50" s="8" t="s">
        <v>177</v>
      </c>
      <c r="P50" s="8" t="s">
        <v>178</v>
      </c>
      <c r="Q50" s="8" t="s">
        <v>177</v>
      </c>
      <c r="R50" s="8" t="s">
        <v>178</v>
      </c>
      <c r="S50" s="8" t="s">
        <v>167</v>
      </c>
      <c r="T50" s="8" t="s">
        <v>168</v>
      </c>
      <c r="U50" s="8" t="s">
        <v>169</v>
      </c>
      <c r="V50" s="11" t="s">
        <v>170</v>
      </c>
      <c r="W50" s="11" t="s">
        <v>171</v>
      </c>
    </row>
    <row r="51" spans="1:23" x14ac:dyDescent="0.25">
      <c r="A51" s="7">
        <f t="shared" si="1"/>
        <v>39</v>
      </c>
      <c r="B51" s="13" t="s">
        <v>63</v>
      </c>
      <c r="C51" s="13" t="s">
        <v>13</v>
      </c>
      <c r="D51" s="13" t="s">
        <v>18</v>
      </c>
      <c r="E51" s="13" t="s">
        <v>64</v>
      </c>
      <c r="F51" s="13" t="s">
        <v>15</v>
      </c>
      <c r="G51" s="13" t="s">
        <v>13</v>
      </c>
      <c r="H51" s="13" t="s">
        <v>231</v>
      </c>
      <c r="I51" s="14">
        <v>11</v>
      </c>
      <c r="J51" s="13" t="s">
        <v>22</v>
      </c>
      <c r="K51" s="10">
        <v>7.58</v>
      </c>
      <c r="L51" s="10">
        <v>0</v>
      </c>
      <c r="M51" s="10">
        <v>0</v>
      </c>
      <c r="N51" s="10">
        <f t="shared" si="0"/>
        <v>7.58</v>
      </c>
      <c r="O51" s="8" t="s">
        <v>177</v>
      </c>
      <c r="P51" s="8" t="s">
        <v>178</v>
      </c>
      <c r="Q51" s="8" t="s">
        <v>177</v>
      </c>
      <c r="R51" s="8" t="s">
        <v>178</v>
      </c>
      <c r="S51" s="8" t="s">
        <v>167</v>
      </c>
      <c r="T51" s="8" t="s">
        <v>168</v>
      </c>
      <c r="U51" s="8" t="s">
        <v>169</v>
      </c>
      <c r="V51" s="11" t="s">
        <v>170</v>
      </c>
      <c r="W51" s="11" t="s">
        <v>171</v>
      </c>
    </row>
    <row r="52" spans="1:23" x14ac:dyDescent="0.25">
      <c r="A52" s="7">
        <f t="shared" si="1"/>
        <v>40</v>
      </c>
      <c r="B52" s="13" t="s">
        <v>28</v>
      </c>
      <c r="C52" s="13" t="s">
        <v>31</v>
      </c>
      <c r="D52" s="13" t="s">
        <v>30</v>
      </c>
      <c r="E52" s="13">
        <v>10</v>
      </c>
      <c r="F52" s="13" t="s">
        <v>15</v>
      </c>
      <c r="G52" s="13" t="s">
        <v>13</v>
      </c>
      <c r="H52" s="13" t="s">
        <v>232</v>
      </c>
      <c r="I52" s="14">
        <v>17</v>
      </c>
      <c r="J52" s="13" t="s">
        <v>22</v>
      </c>
      <c r="K52" s="10">
        <v>7.56</v>
      </c>
      <c r="L52" s="10">
        <v>0</v>
      </c>
      <c r="M52" s="10">
        <v>0</v>
      </c>
      <c r="N52" s="10">
        <f t="shared" si="0"/>
        <v>7.56</v>
      </c>
      <c r="O52" s="8" t="s">
        <v>177</v>
      </c>
      <c r="P52" s="8" t="s">
        <v>178</v>
      </c>
      <c r="Q52" s="8" t="s">
        <v>233</v>
      </c>
      <c r="R52" s="8" t="s">
        <v>234</v>
      </c>
      <c r="S52" s="8" t="s">
        <v>167</v>
      </c>
      <c r="T52" s="8" t="s">
        <v>168</v>
      </c>
      <c r="U52" s="8" t="s">
        <v>169</v>
      </c>
      <c r="V52" s="11" t="s">
        <v>170</v>
      </c>
      <c r="W52" s="11" t="s">
        <v>171</v>
      </c>
    </row>
    <row r="53" spans="1:23" s="30" customFormat="1" x14ac:dyDescent="0.25">
      <c r="A53" s="27">
        <f t="shared" si="1"/>
        <v>41</v>
      </c>
      <c r="B53" s="13" t="s">
        <v>24</v>
      </c>
      <c r="C53" s="13" t="s">
        <v>48</v>
      </c>
      <c r="D53" s="13"/>
      <c r="E53" s="13" t="s">
        <v>65</v>
      </c>
      <c r="F53" s="13" t="s">
        <v>15</v>
      </c>
      <c r="G53" s="13" t="s">
        <v>13</v>
      </c>
      <c r="H53" s="13" t="s">
        <v>235</v>
      </c>
      <c r="I53" s="14">
        <v>1</v>
      </c>
      <c r="J53" s="13" t="s">
        <v>22</v>
      </c>
      <c r="K53" s="28">
        <v>7.06</v>
      </c>
      <c r="L53" s="28">
        <v>0</v>
      </c>
      <c r="M53" s="28">
        <v>0</v>
      </c>
      <c r="N53" s="28">
        <f t="shared" si="0"/>
        <v>7.06</v>
      </c>
      <c r="O53" s="13" t="s">
        <v>177</v>
      </c>
      <c r="P53" s="13" t="s">
        <v>178</v>
      </c>
      <c r="Q53" s="13" t="s">
        <v>177</v>
      </c>
      <c r="R53" s="13" t="s">
        <v>178</v>
      </c>
      <c r="S53" s="13" t="s">
        <v>167</v>
      </c>
      <c r="T53" s="13" t="s">
        <v>168</v>
      </c>
      <c r="U53" s="13" t="s">
        <v>169</v>
      </c>
      <c r="V53" s="29" t="s">
        <v>170</v>
      </c>
      <c r="W53" s="29" t="s">
        <v>171</v>
      </c>
    </row>
    <row r="54" spans="1:23" x14ac:dyDescent="0.25">
      <c r="A54" s="7">
        <f t="shared" si="1"/>
        <v>42</v>
      </c>
      <c r="B54" s="13" t="s">
        <v>24</v>
      </c>
      <c r="C54" s="13" t="s">
        <v>13</v>
      </c>
      <c r="D54" s="13" t="s">
        <v>66</v>
      </c>
      <c r="E54" s="13" t="s">
        <v>67</v>
      </c>
      <c r="F54" s="13" t="s">
        <v>15</v>
      </c>
      <c r="G54" s="13" t="s">
        <v>13</v>
      </c>
      <c r="H54" s="13" t="s">
        <v>236</v>
      </c>
      <c r="I54" s="14">
        <v>7</v>
      </c>
      <c r="J54" s="13" t="s">
        <v>35</v>
      </c>
      <c r="K54" s="10">
        <v>2.71</v>
      </c>
      <c r="L54" s="10">
        <v>3.6</v>
      </c>
      <c r="M54" s="10">
        <v>0</v>
      </c>
      <c r="N54" s="10">
        <f t="shared" si="0"/>
        <v>6.3100000000000005</v>
      </c>
      <c r="O54" s="8" t="s">
        <v>177</v>
      </c>
      <c r="P54" s="8" t="s">
        <v>178</v>
      </c>
      <c r="Q54" s="8" t="s">
        <v>177</v>
      </c>
      <c r="R54" s="8" t="s">
        <v>178</v>
      </c>
      <c r="S54" s="8" t="s">
        <v>167</v>
      </c>
      <c r="T54" s="8" t="s">
        <v>168</v>
      </c>
      <c r="U54" s="8" t="s">
        <v>169</v>
      </c>
      <c r="V54" s="11" t="s">
        <v>170</v>
      </c>
      <c r="W54" s="11" t="s">
        <v>171</v>
      </c>
    </row>
    <row r="55" spans="1:23" x14ac:dyDescent="0.25">
      <c r="A55" s="7">
        <f t="shared" si="1"/>
        <v>43</v>
      </c>
      <c r="B55" s="13" t="s">
        <v>24</v>
      </c>
      <c r="C55" s="13" t="s">
        <v>13</v>
      </c>
      <c r="D55" s="13" t="s">
        <v>68</v>
      </c>
      <c r="E55" s="13" t="s">
        <v>69</v>
      </c>
      <c r="F55" s="13" t="s">
        <v>15</v>
      </c>
      <c r="G55" s="13" t="s">
        <v>13</v>
      </c>
      <c r="H55" s="13" t="s">
        <v>237</v>
      </c>
      <c r="I55" s="14">
        <v>7</v>
      </c>
      <c r="J55" s="13" t="s">
        <v>35</v>
      </c>
      <c r="K55" s="10">
        <v>2.8</v>
      </c>
      <c r="L55" s="10">
        <v>3.39</v>
      </c>
      <c r="M55" s="10">
        <v>0</v>
      </c>
      <c r="N55" s="10">
        <f t="shared" si="0"/>
        <v>6.1899999999999995</v>
      </c>
      <c r="O55" s="8" t="s">
        <v>177</v>
      </c>
      <c r="P55" s="8" t="s">
        <v>178</v>
      </c>
      <c r="Q55" s="8" t="s">
        <v>177</v>
      </c>
      <c r="R55" s="8" t="s">
        <v>178</v>
      </c>
      <c r="S55" s="8" t="s">
        <v>167</v>
      </c>
      <c r="T55" s="8" t="s">
        <v>168</v>
      </c>
      <c r="U55" s="8" t="s">
        <v>169</v>
      </c>
      <c r="V55" s="11" t="s">
        <v>170</v>
      </c>
      <c r="W55" s="11" t="s">
        <v>171</v>
      </c>
    </row>
    <row r="56" spans="1:23" x14ac:dyDescent="0.25">
      <c r="A56" s="7">
        <f t="shared" si="1"/>
        <v>44</v>
      </c>
      <c r="B56" s="13" t="s">
        <v>24</v>
      </c>
      <c r="C56" s="13" t="s">
        <v>70</v>
      </c>
      <c r="D56" s="13"/>
      <c r="E56" s="13"/>
      <c r="F56" s="13" t="s">
        <v>15</v>
      </c>
      <c r="G56" s="13" t="s">
        <v>13</v>
      </c>
      <c r="H56" s="13" t="s">
        <v>238</v>
      </c>
      <c r="I56" s="14">
        <v>4</v>
      </c>
      <c r="J56" s="13" t="s">
        <v>19</v>
      </c>
      <c r="K56" s="10">
        <v>2.02</v>
      </c>
      <c r="L56" s="10">
        <v>4.03</v>
      </c>
      <c r="M56" s="10">
        <v>0</v>
      </c>
      <c r="N56" s="10">
        <f t="shared" si="0"/>
        <v>6.0500000000000007</v>
      </c>
      <c r="O56" s="8" t="s">
        <v>177</v>
      </c>
      <c r="P56" s="8" t="s">
        <v>178</v>
      </c>
      <c r="Q56" s="8" t="s">
        <v>177</v>
      </c>
      <c r="R56" s="8" t="s">
        <v>178</v>
      </c>
      <c r="S56" s="8" t="s">
        <v>167</v>
      </c>
      <c r="T56" s="8" t="s">
        <v>168</v>
      </c>
      <c r="U56" s="8" t="s">
        <v>169</v>
      </c>
      <c r="V56" s="11" t="s">
        <v>170</v>
      </c>
      <c r="W56" s="11" t="s">
        <v>171</v>
      </c>
    </row>
    <row r="57" spans="1:23" x14ac:dyDescent="0.25">
      <c r="A57" s="7">
        <f t="shared" si="1"/>
        <v>45</v>
      </c>
      <c r="B57" s="13" t="s">
        <v>24</v>
      </c>
      <c r="C57" s="13" t="s">
        <v>37</v>
      </c>
      <c r="D57" s="13"/>
      <c r="E57" s="13">
        <v>4</v>
      </c>
      <c r="F57" s="13" t="s">
        <v>15</v>
      </c>
      <c r="G57" s="13" t="s">
        <v>13</v>
      </c>
      <c r="H57" s="13" t="s">
        <v>239</v>
      </c>
      <c r="I57" s="14">
        <v>4</v>
      </c>
      <c r="J57" s="13" t="s">
        <v>19</v>
      </c>
      <c r="K57" s="10">
        <v>2.02</v>
      </c>
      <c r="L57" s="10">
        <v>4.03</v>
      </c>
      <c r="M57" s="10">
        <v>0</v>
      </c>
      <c r="N57" s="10">
        <f t="shared" si="0"/>
        <v>6.0500000000000007</v>
      </c>
      <c r="O57" s="8" t="s">
        <v>177</v>
      </c>
      <c r="P57" s="8" t="s">
        <v>178</v>
      </c>
      <c r="Q57" s="8" t="s">
        <v>177</v>
      </c>
      <c r="R57" s="8" t="s">
        <v>178</v>
      </c>
      <c r="S57" s="8" t="s">
        <v>167</v>
      </c>
      <c r="T57" s="8" t="s">
        <v>168</v>
      </c>
      <c r="U57" s="8" t="s">
        <v>169</v>
      </c>
      <c r="V57" s="11" t="s">
        <v>170</v>
      </c>
      <c r="W57" s="11" t="s">
        <v>171</v>
      </c>
    </row>
    <row r="58" spans="1:23" s="30" customFormat="1" x14ac:dyDescent="0.25">
      <c r="A58" s="27">
        <f t="shared" si="1"/>
        <v>46</v>
      </c>
      <c r="B58" s="13" t="s">
        <v>71</v>
      </c>
      <c r="C58" s="13" t="s">
        <v>31</v>
      </c>
      <c r="D58" s="13"/>
      <c r="E58" s="13"/>
      <c r="F58" s="13" t="s">
        <v>15</v>
      </c>
      <c r="G58" s="13" t="s">
        <v>13</v>
      </c>
      <c r="H58" s="13" t="s">
        <v>240</v>
      </c>
      <c r="I58" s="14">
        <v>15</v>
      </c>
      <c r="J58" s="13" t="s">
        <v>22</v>
      </c>
      <c r="K58" s="28">
        <v>5.92</v>
      </c>
      <c r="L58" s="28">
        <v>0</v>
      </c>
      <c r="M58" s="28">
        <v>0</v>
      </c>
      <c r="N58" s="28">
        <f t="shared" si="0"/>
        <v>5.92</v>
      </c>
      <c r="O58" s="13" t="s">
        <v>177</v>
      </c>
      <c r="P58" s="13" t="s">
        <v>178</v>
      </c>
      <c r="Q58" s="13" t="s">
        <v>177</v>
      </c>
      <c r="R58" s="13" t="s">
        <v>178</v>
      </c>
      <c r="S58" s="13" t="s">
        <v>167</v>
      </c>
      <c r="T58" s="13" t="s">
        <v>168</v>
      </c>
      <c r="U58" s="13" t="s">
        <v>169</v>
      </c>
      <c r="V58" s="29" t="s">
        <v>170</v>
      </c>
      <c r="W58" s="29" t="s">
        <v>171</v>
      </c>
    </row>
    <row r="59" spans="1:23" s="30" customFormat="1" x14ac:dyDescent="0.25">
      <c r="A59" s="27">
        <f t="shared" si="1"/>
        <v>47</v>
      </c>
      <c r="B59" s="13" t="s">
        <v>28</v>
      </c>
      <c r="C59" s="13" t="s">
        <v>31</v>
      </c>
      <c r="D59" s="13" t="s">
        <v>30</v>
      </c>
      <c r="E59" s="13">
        <v>10</v>
      </c>
      <c r="F59" s="13" t="s">
        <v>15</v>
      </c>
      <c r="G59" s="13" t="s">
        <v>13</v>
      </c>
      <c r="H59" s="13" t="s">
        <v>241</v>
      </c>
      <c r="I59" s="14">
        <v>11</v>
      </c>
      <c r="J59" s="13" t="s">
        <v>22</v>
      </c>
      <c r="K59" s="28">
        <v>5.52</v>
      </c>
      <c r="L59" s="28">
        <v>0</v>
      </c>
      <c r="M59" s="28">
        <v>0</v>
      </c>
      <c r="N59" s="28">
        <f t="shared" si="0"/>
        <v>5.52</v>
      </c>
      <c r="O59" s="13" t="s">
        <v>177</v>
      </c>
      <c r="P59" s="13" t="s">
        <v>178</v>
      </c>
      <c r="Q59" s="13" t="s">
        <v>233</v>
      </c>
      <c r="R59" s="13" t="s">
        <v>234</v>
      </c>
      <c r="S59" s="13" t="s">
        <v>167</v>
      </c>
      <c r="T59" s="13" t="s">
        <v>168</v>
      </c>
      <c r="U59" s="13" t="s">
        <v>169</v>
      </c>
      <c r="V59" s="29" t="s">
        <v>170</v>
      </c>
      <c r="W59" s="29" t="s">
        <v>171</v>
      </c>
    </row>
    <row r="60" spans="1:23" x14ac:dyDescent="0.25">
      <c r="A60" s="7">
        <f t="shared" si="1"/>
        <v>48</v>
      </c>
      <c r="B60" s="13" t="s">
        <v>24</v>
      </c>
      <c r="C60" s="13" t="s">
        <v>13</v>
      </c>
      <c r="D60" s="13" t="s">
        <v>72</v>
      </c>
      <c r="E60" s="13" t="s">
        <v>73</v>
      </c>
      <c r="F60" s="13" t="s">
        <v>15</v>
      </c>
      <c r="G60" s="13" t="s">
        <v>13</v>
      </c>
      <c r="H60" s="13" t="s">
        <v>242</v>
      </c>
      <c r="I60" s="14">
        <v>7</v>
      </c>
      <c r="J60" s="13" t="s">
        <v>35</v>
      </c>
      <c r="K60" s="10">
        <v>2.89</v>
      </c>
      <c r="L60" s="10">
        <v>2.4</v>
      </c>
      <c r="M60" s="10">
        <v>0</v>
      </c>
      <c r="N60" s="10">
        <f t="shared" si="0"/>
        <v>5.29</v>
      </c>
      <c r="O60" s="8" t="s">
        <v>177</v>
      </c>
      <c r="P60" s="8" t="s">
        <v>178</v>
      </c>
      <c r="Q60" s="8" t="s">
        <v>177</v>
      </c>
      <c r="R60" s="8" t="s">
        <v>178</v>
      </c>
      <c r="S60" s="8" t="s">
        <v>167</v>
      </c>
      <c r="T60" s="8" t="s">
        <v>168</v>
      </c>
      <c r="U60" s="8" t="s">
        <v>169</v>
      </c>
      <c r="V60" s="11" t="s">
        <v>170</v>
      </c>
      <c r="W60" s="11" t="s">
        <v>171</v>
      </c>
    </row>
    <row r="61" spans="1:23" x14ac:dyDescent="0.25">
      <c r="A61" s="7">
        <f t="shared" si="1"/>
        <v>49</v>
      </c>
      <c r="B61" s="13" t="s">
        <v>24</v>
      </c>
      <c r="C61" s="13" t="s">
        <v>13</v>
      </c>
      <c r="D61" s="13" t="s">
        <v>74</v>
      </c>
      <c r="E61" s="13" t="s">
        <v>75</v>
      </c>
      <c r="F61" s="13" t="s">
        <v>15</v>
      </c>
      <c r="G61" s="13" t="s">
        <v>13</v>
      </c>
      <c r="H61" s="13" t="s">
        <v>243</v>
      </c>
      <c r="I61" s="14">
        <v>7</v>
      </c>
      <c r="J61" s="13" t="s">
        <v>35</v>
      </c>
      <c r="K61" s="10">
        <v>2.91</v>
      </c>
      <c r="L61" s="10">
        <v>2.38</v>
      </c>
      <c r="M61" s="10">
        <v>0</v>
      </c>
      <c r="N61" s="10">
        <f t="shared" si="0"/>
        <v>5.29</v>
      </c>
      <c r="O61" s="8" t="s">
        <v>177</v>
      </c>
      <c r="P61" s="8" t="s">
        <v>178</v>
      </c>
      <c r="Q61" s="8" t="s">
        <v>177</v>
      </c>
      <c r="R61" s="8" t="s">
        <v>178</v>
      </c>
      <c r="S61" s="8" t="s">
        <v>167</v>
      </c>
      <c r="T61" s="8" t="s">
        <v>168</v>
      </c>
      <c r="U61" s="8" t="s">
        <v>169</v>
      </c>
      <c r="V61" s="11" t="s">
        <v>170</v>
      </c>
      <c r="W61" s="11" t="s">
        <v>171</v>
      </c>
    </row>
    <row r="62" spans="1:23" x14ac:dyDescent="0.25">
      <c r="A62" s="7">
        <f t="shared" si="1"/>
        <v>50</v>
      </c>
      <c r="B62" s="8" t="s">
        <v>24</v>
      </c>
      <c r="C62" s="8" t="s">
        <v>76</v>
      </c>
      <c r="D62" s="8"/>
      <c r="E62" s="8"/>
      <c r="F62" s="8" t="s">
        <v>15</v>
      </c>
      <c r="G62" s="8" t="s">
        <v>13</v>
      </c>
      <c r="H62" s="8" t="s">
        <v>244</v>
      </c>
      <c r="I62" s="9">
        <v>1</v>
      </c>
      <c r="J62" s="8" t="s">
        <v>45</v>
      </c>
      <c r="K62" s="10">
        <v>5.22</v>
      </c>
      <c r="L62" s="10">
        <v>0</v>
      </c>
      <c r="M62" s="10">
        <v>0</v>
      </c>
      <c r="N62" s="10">
        <f t="shared" si="0"/>
        <v>5.22</v>
      </c>
      <c r="O62" s="8" t="s">
        <v>177</v>
      </c>
      <c r="P62" s="8" t="s">
        <v>178</v>
      </c>
      <c r="Q62" s="8" t="s">
        <v>177</v>
      </c>
      <c r="R62" s="8" t="s">
        <v>178</v>
      </c>
      <c r="S62" s="8" t="s">
        <v>167</v>
      </c>
      <c r="T62" s="8" t="s">
        <v>168</v>
      </c>
      <c r="U62" s="8" t="s">
        <v>169</v>
      </c>
      <c r="V62" s="11" t="s">
        <v>170</v>
      </c>
      <c r="W62" s="11" t="s">
        <v>171</v>
      </c>
    </row>
    <row r="63" spans="1:23" x14ac:dyDescent="0.25">
      <c r="A63" s="7">
        <f t="shared" si="1"/>
        <v>51</v>
      </c>
      <c r="B63" s="8" t="s">
        <v>24</v>
      </c>
      <c r="C63" s="8" t="s">
        <v>31</v>
      </c>
      <c r="D63" s="8"/>
      <c r="E63" s="8" t="s">
        <v>77</v>
      </c>
      <c r="F63" s="8" t="s">
        <v>15</v>
      </c>
      <c r="G63" s="8" t="s">
        <v>13</v>
      </c>
      <c r="H63" s="8" t="s">
        <v>245</v>
      </c>
      <c r="I63" s="9">
        <v>4</v>
      </c>
      <c r="J63" s="8" t="s">
        <v>19</v>
      </c>
      <c r="K63" s="10">
        <v>1.78</v>
      </c>
      <c r="L63" s="10">
        <v>2.68</v>
      </c>
      <c r="M63" s="10">
        <v>0</v>
      </c>
      <c r="N63" s="10">
        <f t="shared" si="0"/>
        <v>4.46</v>
      </c>
      <c r="O63" s="8" t="s">
        <v>177</v>
      </c>
      <c r="P63" s="8" t="s">
        <v>178</v>
      </c>
      <c r="Q63" s="8" t="s">
        <v>177</v>
      </c>
      <c r="R63" s="8" t="s">
        <v>178</v>
      </c>
      <c r="S63" s="8" t="s">
        <v>167</v>
      </c>
      <c r="T63" s="8" t="s">
        <v>168</v>
      </c>
      <c r="U63" s="8" t="s">
        <v>169</v>
      </c>
      <c r="V63" s="11" t="s">
        <v>170</v>
      </c>
      <c r="W63" s="11" t="s">
        <v>171</v>
      </c>
    </row>
    <row r="64" spans="1:23" x14ac:dyDescent="0.25">
      <c r="A64" s="7">
        <f t="shared" si="1"/>
        <v>52</v>
      </c>
      <c r="B64" s="8" t="s">
        <v>24</v>
      </c>
      <c r="C64" s="8" t="s">
        <v>78</v>
      </c>
      <c r="D64" s="8"/>
      <c r="E64" s="8" t="s">
        <v>32</v>
      </c>
      <c r="F64" s="8" t="s">
        <v>26</v>
      </c>
      <c r="G64" s="8" t="s">
        <v>27</v>
      </c>
      <c r="H64" s="8" t="s">
        <v>246</v>
      </c>
      <c r="I64" s="9">
        <v>1</v>
      </c>
      <c r="J64" s="8" t="s">
        <v>19</v>
      </c>
      <c r="K64" s="10">
        <v>1.57</v>
      </c>
      <c r="L64" s="10">
        <v>2.83</v>
      </c>
      <c r="M64" s="10">
        <v>0</v>
      </c>
      <c r="N64" s="10">
        <f t="shared" si="0"/>
        <v>4.4000000000000004</v>
      </c>
      <c r="O64" s="8" t="s">
        <v>177</v>
      </c>
      <c r="P64" s="8" t="s">
        <v>178</v>
      </c>
      <c r="Q64" s="8" t="s">
        <v>177</v>
      </c>
      <c r="R64" s="8" t="s">
        <v>178</v>
      </c>
      <c r="S64" s="8" t="s">
        <v>167</v>
      </c>
      <c r="T64" s="8" t="s">
        <v>168</v>
      </c>
      <c r="U64" s="8" t="s">
        <v>169</v>
      </c>
      <c r="V64" s="11" t="s">
        <v>170</v>
      </c>
      <c r="W64" s="11" t="s">
        <v>171</v>
      </c>
    </row>
    <row r="65" spans="1:23" x14ac:dyDescent="0.25">
      <c r="A65" s="7">
        <f t="shared" si="1"/>
        <v>53</v>
      </c>
      <c r="B65" s="8" t="s">
        <v>24</v>
      </c>
      <c r="C65" s="8" t="s">
        <v>13</v>
      </c>
      <c r="D65" s="8" t="s">
        <v>79</v>
      </c>
      <c r="E65" s="8" t="s">
        <v>80</v>
      </c>
      <c r="F65" s="8" t="s">
        <v>15</v>
      </c>
      <c r="G65" s="8" t="s">
        <v>13</v>
      </c>
      <c r="H65" s="8" t="s">
        <v>247</v>
      </c>
      <c r="I65" s="9">
        <v>7</v>
      </c>
      <c r="J65" s="8" t="s">
        <v>35</v>
      </c>
      <c r="K65" s="10">
        <v>1.9</v>
      </c>
      <c r="L65" s="10">
        <v>2.4700000000000002</v>
      </c>
      <c r="M65" s="10">
        <v>0</v>
      </c>
      <c r="N65" s="10">
        <f t="shared" si="0"/>
        <v>4.37</v>
      </c>
      <c r="O65" s="8" t="s">
        <v>177</v>
      </c>
      <c r="P65" s="8" t="s">
        <v>178</v>
      </c>
      <c r="Q65" s="8" t="s">
        <v>177</v>
      </c>
      <c r="R65" s="8" t="s">
        <v>178</v>
      </c>
      <c r="S65" s="8" t="s">
        <v>167</v>
      </c>
      <c r="T65" s="8" t="s">
        <v>168</v>
      </c>
      <c r="U65" s="8" t="s">
        <v>169</v>
      </c>
      <c r="V65" s="11" t="s">
        <v>170</v>
      </c>
      <c r="W65" s="11" t="s">
        <v>171</v>
      </c>
    </row>
    <row r="66" spans="1:23" x14ac:dyDescent="0.25">
      <c r="A66" s="7">
        <f t="shared" si="1"/>
        <v>54</v>
      </c>
      <c r="B66" s="8" t="s">
        <v>24</v>
      </c>
      <c r="C66" s="8" t="s">
        <v>50</v>
      </c>
      <c r="D66" s="8"/>
      <c r="E66" s="8"/>
      <c r="F66" s="8" t="s">
        <v>15</v>
      </c>
      <c r="G66" s="8" t="s">
        <v>13</v>
      </c>
      <c r="H66" s="8" t="s">
        <v>248</v>
      </c>
      <c r="I66" s="9">
        <v>4</v>
      </c>
      <c r="J66" s="8" t="s">
        <v>19</v>
      </c>
      <c r="K66" s="10">
        <v>1.75</v>
      </c>
      <c r="L66" s="10">
        <v>2.61</v>
      </c>
      <c r="M66" s="10">
        <v>0</v>
      </c>
      <c r="N66" s="10">
        <f t="shared" si="0"/>
        <v>4.3599999999999994</v>
      </c>
      <c r="O66" s="8" t="s">
        <v>177</v>
      </c>
      <c r="P66" s="8" t="s">
        <v>178</v>
      </c>
      <c r="Q66" s="8" t="s">
        <v>177</v>
      </c>
      <c r="R66" s="8" t="s">
        <v>178</v>
      </c>
      <c r="S66" s="8" t="s">
        <v>167</v>
      </c>
      <c r="T66" s="8" t="s">
        <v>168</v>
      </c>
      <c r="U66" s="8" t="s">
        <v>169</v>
      </c>
      <c r="V66" s="11" t="s">
        <v>170</v>
      </c>
      <c r="W66" s="11" t="s">
        <v>171</v>
      </c>
    </row>
    <row r="67" spans="1:23" x14ac:dyDescent="0.25">
      <c r="A67" s="7">
        <f t="shared" si="1"/>
        <v>55</v>
      </c>
      <c r="B67" s="8" t="s">
        <v>24</v>
      </c>
      <c r="C67" s="8" t="s">
        <v>81</v>
      </c>
      <c r="D67" s="8"/>
      <c r="E67" s="8"/>
      <c r="F67" s="8" t="s">
        <v>15</v>
      </c>
      <c r="G67" s="8" t="s">
        <v>13</v>
      </c>
      <c r="H67" s="8" t="s">
        <v>249</v>
      </c>
      <c r="I67" s="9">
        <v>4</v>
      </c>
      <c r="J67" s="8" t="s">
        <v>19</v>
      </c>
      <c r="K67" s="10">
        <v>1.84</v>
      </c>
      <c r="L67" s="10">
        <v>2.4700000000000002</v>
      </c>
      <c r="M67" s="10">
        <v>0</v>
      </c>
      <c r="N67" s="10">
        <f t="shared" si="0"/>
        <v>4.3100000000000005</v>
      </c>
      <c r="O67" s="8" t="s">
        <v>177</v>
      </c>
      <c r="P67" s="8" t="s">
        <v>178</v>
      </c>
      <c r="Q67" s="8" t="s">
        <v>177</v>
      </c>
      <c r="R67" s="8" t="s">
        <v>178</v>
      </c>
      <c r="S67" s="8" t="s">
        <v>167</v>
      </c>
      <c r="T67" s="8" t="s">
        <v>168</v>
      </c>
      <c r="U67" s="8" t="s">
        <v>169</v>
      </c>
      <c r="V67" s="11" t="s">
        <v>170</v>
      </c>
      <c r="W67" s="11" t="s">
        <v>171</v>
      </c>
    </row>
    <row r="68" spans="1:23" x14ac:dyDescent="0.25">
      <c r="A68" s="7">
        <f t="shared" si="1"/>
        <v>56</v>
      </c>
      <c r="B68" s="8" t="s">
        <v>24</v>
      </c>
      <c r="C68" s="8" t="s">
        <v>13</v>
      </c>
      <c r="D68" s="8" t="s">
        <v>82</v>
      </c>
      <c r="E68" s="8" t="s">
        <v>83</v>
      </c>
      <c r="F68" s="8" t="s">
        <v>15</v>
      </c>
      <c r="G68" s="8" t="s">
        <v>13</v>
      </c>
      <c r="H68" s="8" t="s">
        <v>250</v>
      </c>
      <c r="I68" s="9">
        <v>7</v>
      </c>
      <c r="J68" s="8" t="s">
        <v>35</v>
      </c>
      <c r="K68" s="10">
        <v>1.98</v>
      </c>
      <c r="L68" s="10">
        <v>2.31</v>
      </c>
      <c r="M68" s="10">
        <v>0</v>
      </c>
      <c r="N68" s="10">
        <f t="shared" si="0"/>
        <v>4.29</v>
      </c>
      <c r="O68" s="8" t="s">
        <v>177</v>
      </c>
      <c r="P68" s="8" t="s">
        <v>178</v>
      </c>
      <c r="Q68" s="8" t="s">
        <v>177</v>
      </c>
      <c r="R68" s="8" t="s">
        <v>178</v>
      </c>
      <c r="S68" s="8" t="s">
        <v>167</v>
      </c>
      <c r="T68" s="8" t="s">
        <v>168</v>
      </c>
      <c r="U68" s="8" t="s">
        <v>169</v>
      </c>
      <c r="V68" s="11" t="s">
        <v>170</v>
      </c>
      <c r="W68" s="11" t="s">
        <v>171</v>
      </c>
    </row>
    <row r="69" spans="1:23" s="30" customFormat="1" x14ac:dyDescent="0.25">
      <c r="A69" s="27">
        <f t="shared" si="1"/>
        <v>57</v>
      </c>
      <c r="B69" s="13" t="s">
        <v>84</v>
      </c>
      <c r="C69" s="13" t="s">
        <v>13</v>
      </c>
      <c r="D69" s="13" t="s">
        <v>30</v>
      </c>
      <c r="E69" s="13">
        <v>1</v>
      </c>
      <c r="F69" s="13" t="s">
        <v>15</v>
      </c>
      <c r="G69" s="13" t="s">
        <v>13</v>
      </c>
      <c r="H69" s="13" t="s">
        <v>251</v>
      </c>
      <c r="I69" s="14">
        <v>11</v>
      </c>
      <c r="J69" s="13" t="s">
        <v>22</v>
      </c>
      <c r="K69" s="28">
        <v>4.28</v>
      </c>
      <c r="L69" s="28">
        <v>0</v>
      </c>
      <c r="M69" s="28">
        <v>0</v>
      </c>
      <c r="N69" s="28">
        <f t="shared" si="0"/>
        <v>4.28</v>
      </c>
      <c r="O69" s="13" t="s">
        <v>177</v>
      </c>
      <c r="P69" s="13" t="s">
        <v>178</v>
      </c>
      <c r="Q69" s="13" t="s">
        <v>188</v>
      </c>
      <c r="R69" s="13" t="s">
        <v>190</v>
      </c>
      <c r="S69" s="13" t="s">
        <v>167</v>
      </c>
      <c r="T69" s="13" t="s">
        <v>168</v>
      </c>
      <c r="U69" s="13" t="s">
        <v>169</v>
      </c>
      <c r="V69" s="29" t="s">
        <v>170</v>
      </c>
      <c r="W69" s="29" t="s">
        <v>171</v>
      </c>
    </row>
    <row r="70" spans="1:23" x14ac:dyDescent="0.25">
      <c r="A70" s="7">
        <f t="shared" si="1"/>
        <v>58</v>
      </c>
      <c r="B70" s="8" t="s">
        <v>24</v>
      </c>
      <c r="C70" s="8" t="s">
        <v>48</v>
      </c>
      <c r="D70" s="8"/>
      <c r="E70" s="8" t="s">
        <v>62</v>
      </c>
      <c r="F70" s="8" t="s">
        <v>15</v>
      </c>
      <c r="G70" s="8" t="s">
        <v>13</v>
      </c>
      <c r="H70" s="8" t="s">
        <v>252</v>
      </c>
      <c r="I70" s="9">
        <v>1</v>
      </c>
      <c r="J70" s="8" t="s">
        <v>19</v>
      </c>
      <c r="K70" s="10">
        <v>1.72</v>
      </c>
      <c r="L70" s="10">
        <v>2.56</v>
      </c>
      <c r="M70" s="10">
        <v>0</v>
      </c>
      <c r="N70" s="10">
        <f t="shared" si="0"/>
        <v>4.28</v>
      </c>
      <c r="O70" s="8" t="s">
        <v>177</v>
      </c>
      <c r="P70" s="8" t="s">
        <v>178</v>
      </c>
      <c r="Q70" s="8" t="s">
        <v>177</v>
      </c>
      <c r="R70" s="8" t="s">
        <v>178</v>
      </c>
      <c r="S70" s="8" t="s">
        <v>167</v>
      </c>
      <c r="T70" s="8" t="s">
        <v>168</v>
      </c>
      <c r="U70" s="8" t="s">
        <v>169</v>
      </c>
      <c r="V70" s="11" t="s">
        <v>170</v>
      </c>
      <c r="W70" s="11" t="s">
        <v>171</v>
      </c>
    </row>
    <row r="71" spans="1:23" x14ac:dyDescent="0.25">
      <c r="A71" s="7">
        <f t="shared" si="1"/>
        <v>59</v>
      </c>
      <c r="B71" s="8" t="s">
        <v>24</v>
      </c>
      <c r="C71" s="8" t="s">
        <v>25</v>
      </c>
      <c r="D71" s="8"/>
      <c r="E71" s="8">
        <v>2</v>
      </c>
      <c r="F71" s="8" t="s">
        <v>15</v>
      </c>
      <c r="G71" s="8" t="s">
        <v>13</v>
      </c>
      <c r="H71" s="8" t="s">
        <v>253</v>
      </c>
      <c r="I71" s="9">
        <v>4</v>
      </c>
      <c r="J71" s="8" t="s">
        <v>19</v>
      </c>
      <c r="K71" s="10">
        <v>1.39</v>
      </c>
      <c r="L71" s="10">
        <v>2.72</v>
      </c>
      <c r="M71" s="10">
        <v>0</v>
      </c>
      <c r="N71" s="10">
        <f t="shared" si="0"/>
        <v>4.1100000000000003</v>
      </c>
      <c r="O71" s="8" t="s">
        <v>177</v>
      </c>
      <c r="P71" s="8" t="s">
        <v>178</v>
      </c>
      <c r="Q71" s="8" t="s">
        <v>177</v>
      </c>
      <c r="R71" s="8" t="s">
        <v>178</v>
      </c>
      <c r="S71" s="8" t="s">
        <v>167</v>
      </c>
      <c r="T71" s="8" t="s">
        <v>168</v>
      </c>
      <c r="U71" s="8" t="s">
        <v>169</v>
      </c>
      <c r="V71" s="11" t="s">
        <v>170</v>
      </c>
      <c r="W71" s="11" t="s">
        <v>171</v>
      </c>
    </row>
    <row r="72" spans="1:23" x14ac:dyDescent="0.25">
      <c r="A72" s="7">
        <f t="shared" si="1"/>
        <v>60</v>
      </c>
      <c r="B72" s="8" t="s">
        <v>24</v>
      </c>
      <c r="C72" s="8" t="s">
        <v>85</v>
      </c>
      <c r="D72" s="8"/>
      <c r="E72" s="8">
        <v>1</v>
      </c>
      <c r="F72" s="8" t="s">
        <v>15</v>
      </c>
      <c r="G72" s="8" t="s">
        <v>13</v>
      </c>
      <c r="H72" s="8" t="s">
        <v>254</v>
      </c>
      <c r="I72" s="9">
        <v>4</v>
      </c>
      <c r="J72" s="8" t="s">
        <v>19</v>
      </c>
      <c r="K72" s="10">
        <v>1.42</v>
      </c>
      <c r="L72" s="10">
        <v>2.48</v>
      </c>
      <c r="M72" s="10">
        <v>0</v>
      </c>
      <c r="N72" s="10">
        <f t="shared" si="0"/>
        <v>3.9</v>
      </c>
      <c r="O72" s="8" t="s">
        <v>177</v>
      </c>
      <c r="P72" s="8" t="s">
        <v>178</v>
      </c>
      <c r="Q72" s="8" t="s">
        <v>177</v>
      </c>
      <c r="R72" s="8" t="s">
        <v>178</v>
      </c>
      <c r="S72" s="8" t="s">
        <v>167</v>
      </c>
      <c r="T72" s="8" t="s">
        <v>168</v>
      </c>
      <c r="U72" s="8" t="s">
        <v>169</v>
      </c>
      <c r="V72" s="11" t="s">
        <v>170</v>
      </c>
      <c r="W72" s="11" t="s">
        <v>171</v>
      </c>
    </row>
    <row r="73" spans="1:23" x14ac:dyDescent="0.25">
      <c r="A73" s="7">
        <f t="shared" si="1"/>
        <v>61</v>
      </c>
      <c r="B73" s="8" t="s">
        <v>24</v>
      </c>
      <c r="C73" s="8" t="s">
        <v>13</v>
      </c>
      <c r="D73" s="8" t="s">
        <v>86</v>
      </c>
      <c r="E73" s="8" t="s">
        <v>87</v>
      </c>
      <c r="F73" s="8" t="s">
        <v>15</v>
      </c>
      <c r="G73" s="8" t="s">
        <v>13</v>
      </c>
      <c r="H73" s="8" t="s">
        <v>255</v>
      </c>
      <c r="I73" s="9">
        <v>7</v>
      </c>
      <c r="J73" s="8" t="s">
        <v>35</v>
      </c>
      <c r="K73" s="10">
        <v>2</v>
      </c>
      <c r="L73" s="10">
        <v>1.88</v>
      </c>
      <c r="M73" s="10">
        <v>0</v>
      </c>
      <c r="N73" s="10">
        <f t="shared" si="0"/>
        <v>3.88</v>
      </c>
      <c r="O73" s="8" t="s">
        <v>177</v>
      </c>
      <c r="P73" s="8" t="s">
        <v>178</v>
      </c>
      <c r="Q73" s="8" t="s">
        <v>177</v>
      </c>
      <c r="R73" s="8" t="s">
        <v>178</v>
      </c>
      <c r="S73" s="8" t="s">
        <v>167</v>
      </c>
      <c r="T73" s="8" t="s">
        <v>168</v>
      </c>
      <c r="U73" s="8" t="s">
        <v>169</v>
      </c>
      <c r="V73" s="11" t="s">
        <v>170</v>
      </c>
      <c r="W73" s="11" t="s">
        <v>171</v>
      </c>
    </row>
    <row r="74" spans="1:23" x14ac:dyDescent="0.25">
      <c r="A74" s="7">
        <f t="shared" si="1"/>
        <v>62</v>
      </c>
      <c r="B74" s="8" t="s">
        <v>24</v>
      </c>
      <c r="C74" s="8" t="s">
        <v>13</v>
      </c>
      <c r="D74" s="8" t="s">
        <v>41</v>
      </c>
      <c r="E74" s="8">
        <v>39</v>
      </c>
      <c r="F74" s="8" t="s">
        <v>15</v>
      </c>
      <c r="G74" s="8" t="s">
        <v>13</v>
      </c>
      <c r="H74" s="8" t="s">
        <v>256</v>
      </c>
      <c r="I74" s="9">
        <v>5</v>
      </c>
      <c r="J74" s="8" t="s">
        <v>45</v>
      </c>
      <c r="K74" s="10">
        <v>3.69</v>
      </c>
      <c r="L74" s="10">
        <v>0</v>
      </c>
      <c r="M74" s="10">
        <v>0</v>
      </c>
      <c r="N74" s="10">
        <f t="shared" si="0"/>
        <v>3.69</v>
      </c>
      <c r="O74" s="8" t="s">
        <v>177</v>
      </c>
      <c r="P74" s="8" t="s">
        <v>178</v>
      </c>
      <c r="Q74" s="8" t="s">
        <v>177</v>
      </c>
      <c r="R74" s="8" t="s">
        <v>178</v>
      </c>
      <c r="S74" s="8" t="s">
        <v>167</v>
      </c>
      <c r="T74" s="8" t="s">
        <v>168</v>
      </c>
      <c r="U74" s="8" t="s">
        <v>169</v>
      </c>
      <c r="V74" s="11" t="s">
        <v>170</v>
      </c>
      <c r="W74" s="11" t="s">
        <v>171</v>
      </c>
    </row>
    <row r="75" spans="1:23" x14ac:dyDescent="0.25">
      <c r="A75" s="7">
        <f t="shared" si="1"/>
        <v>63</v>
      </c>
      <c r="B75" s="8" t="s">
        <v>24</v>
      </c>
      <c r="C75" s="8" t="s">
        <v>81</v>
      </c>
      <c r="D75" s="8"/>
      <c r="E75" s="8"/>
      <c r="F75" s="8" t="s">
        <v>15</v>
      </c>
      <c r="G75" s="8" t="s">
        <v>13</v>
      </c>
      <c r="H75" s="8" t="s">
        <v>257</v>
      </c>
      <c r="I75" s="9">
        <v>4</v>
      </c>
      <c r="J75" s="8" t="s">
        <v>19</v>
      </c>
      <c r="K75" s="10">
        <v>1.1499999999999999</v>
      </c>
      <c r="L75" s="10">
        <v>2.08</v>
      </c>
      <c r="M75" s="10">
        <v>0</v>
      </c>
      <c r="N75" s="10">
        <f t="shared" si="0"/>
        <v>3.23</v>
      </c>
      <c r="O75" s="8" t="s">
        <v>177</v>
      </c>
      <c r="P75" s="8" t="s">
        <v>178</v>
      </c>
      <c r="Q75" s="8" t="s">
        <v>177</v>
      </c>
      <c r="R75" s="8" t="s">
        <v>178</v>
      </c>
      <c r="S75" s="8" t="s">
        <v>167</v>
      </c>
      <c r="T75" s="8" t="s">
        <v>168</v>
      </c>
      <c r="U75" s="8" t="s">
        <v>169</v>
      </c>
      <c r="V75" s="11" t="s">
        <v>170</v>
      </c>
      <c r="W75" s="11" t="s">
        <v>171</v>
      </c>
    </row>
    <row r="76" spans="1:23" x14ac:dyDescent="0.25">
      <c r="A76" s="7">
        <f t="shared" si="1"/>
        <v>64</v>
      </c>
      <c r="B76" s="8" t="s">
        <v>24</v>
      </c>
      <c r="C76" s="8" t="s">
        <v>31</v>
      </c>
      <c r="D76" s="8"/>
      <c r="E76" s="8" t="s">
        <v>88</v>
      </c>
      <c r="F76" s="8" t="s">
        <v>15</v>
      </c>
      <c r="G76" s="8" t="s">
        <v>13</v>
      </c>
      <c r="H76" s="8" t="s">
        <v>258</v>
      </c>
      <c r="I76" s="9">
        <v>1</v>
      </c>
      <c r="J76" s="8" t="s">
        <v>19</v>
      </c>
      <c r="K76" s="10">
        <v>1.3</v>
      </c>
      <c r="L76" s="10">
        <v>1.9</v>
      </c>
      <c r="M76" s="10">
        <v>0</v>
      </c>
      <c r="N76" s="10">
        <f t="shared" si="0"/>
        <v>3.2</v>
      </c>
      <c r="O76" s="8" t="s">
        <v>177</v>
      </c>
      <c r="P76" s="8" t="s">
        <v>178</v>
      </c>
      <c r="Q76" s="8" t="s">
        <v>177</v>
      </c>
      <c r="R76" s="8" t="s">
        <v>178</v>
      </c>
      <c r="S76" s="8" t="s">
        <v>167</v>
      </c>
      <c r="T76" s="8" t="s">
        <v>168</v>
      </c>
      <c r="U76" s="8" t="s">
        <v>169</v>
      </c>
      <c r="V76" s="11" t="s">
        <v>170</v>
      </c>
      <c r="W76" s="11" t="s">
        <v>171</v>
      </c>
    </row>
    <row r="77" spans="1:23" s="30" customFormat="1" x14ac:dyDescent="0.25">
      <c r="A77" s="27">
        <f t="shared" si="1"/>
        <v>65</v>
      </c>
      <c r="B77" s="13" t="s">
        <v>89</v>
      </c>
      <c r="C77" s="13" t="s">
        <v>31</v>
      </c>
      <c r="D77" s="13" t="s">
        <v>90</v>
      </c>
      <c r="E77" s="13">
        <v>1</v>
      </c>
      <c r="F77" s="13" t="s">
        <v>15</v>
      </c>
      <c r="G77" s="13" t="s">
        <v>13</v>
      </c>
      <c r="H77" s="13" t="s">
        <v>259</v>
      </c>
      <c r="I77" s="14">
        <v>11</v>
      </c>
      <c r="J77" s="13" t="s">
        <v>22</v>
      </c>
      <c r="K77" s="28">
        <v>2.92</v>
      </c>
      <c r="L77" s="28">
        <v>0</v>
      </c>
      <c r="M77" s="28">
        <v>0</v>
      </c>
      <c r="N77" s="28">
        <f t="shared" si="0"/>
        <v>2.92</v>
      </c>
      <c r="O77" s="13" t="s">
        <v>177</v>
      </c>
      <c r="P77" s="13" t="s">
        <v>178</v>
      </c>
      <c r="Q77" s="13" t="s">
        <v>177</v>
      </c>
      <c r="R77" s="13" t="s">
        <v>178</v>
      </c>
      <c r="S77" s="13" t="s">
        <v>167</v>
      </c>
      <c r="T77" s="13" t="s">
        <v>168</v>
      </c>
      <c r="U77" s="13" t="s">
        <v>169</v>
      </c>
      <c r="V77" s="29" t="s">
        <v>170</v>
      </c>
      <c r="W77" s="29" t="s">
        <v>171</v>
      </c>
    </row>
    <row r="78" spans="1:23" x14ac:dyDescent="0.25">
      <c r="A78" s="7">
        <f t="shared" si="1"/>
        <v>66</v>
      </c>
      <c r="B78" s="8" t="s">
        <v>24</v>
      </c>
      <c r="C78" s="8" t="s">
        <v>31</v>
      </c>
      <c r="D78" s="8"/>
      <c r="E78" s="8" t="s">
        <v>77</v>
      </c>
      <c r="F78" s="8" t="s">
        <v>15</v>
      </c>
      <c r="G78" s="8" t="s">
        <v>13</v>
      </c>
      <c r="H78" s="8" t="s">
        <v>260</v>
      </c>
      <c r="I78" s="9">
        <v>4</v>
      </c>
      <c r="J78" s="8" t="s">
        <v>19</v>
      </c>
      <c r="K78" s="10">
        <v>0.99</v>
      </c>
      <c r="L78" s="10">
        <v>1.9</v>
      </c>
      <c r="M78" s="10">
        <v>0</v>
      </c>
      <c r="N78" s="10">
        <f t="shared" si="0"/>
        <v>2.8899999999999997</v>
      </c>
      <c r="O78" s="8" t="s">
        <v>177</v>
      </c>
      <c r="P78" s="8" t="s">
        <v>178</v>
      </c>
      <c r="Q78" s="8" t="s">
        <v>177</v>
      </c>
      <c r="R78" s="8" t="s">
        <v>178</v>
      </c>
      <c r="S78" s="8" t="s">
        <v>167</v>
      </c>
      <c r="T78" s="8" t="s">
        <v>168</v>
      </c>
      <c r="U78" s="8" t="s">
        <v>169</v>
      </c>
      <c r="V78" s="11" t="s">
        <v>170</v>
      </c>
      <c r="W78" s="11" t="s">
        <v>171</v>
      </c>
    </row>
    <row r="79" spans="1:23" x14ac:dyDescent="0.25">
      <c r="A79" s="7">
        <f t="shared" ref="A79:A131" si="2">A78+1</f>
        <v>67</v>
      </c>
      <c r="B79" s="8" t="s">
        <v>24</v>
      </c>
      <c r="C79" s="8" t="s">
        <v>13</v>
      </c>
      <c r="D79" s="8" t="s">
        <v>91</v>
      </c>
      <c r="E79" s="8" t="s">
        <v>92</v>
      </c>
      <c r="F79" s="8" t="s">
        <v>15</v>
      </c>
      <c r="G79" s="8" t="s">
        <v>13</v>
      </c>
      <c r="H79" s="8" t="s">
        <v>261</v>
      </c>
      <c r="I79" s="9">
        <v>7</v>
      </c>
      <c r="J79" s="8" t="s">
        <v>35</v>
      </c>
      <c r="K79" s="10">
        <v>1.52</v>
      </c>
      <c r="L79" s="10">
        <v>1.3</v>
      </c>
      <c r="M79" s="10">
        <v>0</v>
      </c>
      <c r="N79" s="10">
        <f t="shared" si="0"/>
        <v>2.8200000000000003</v>
      </c>
      <c r="O79" s="8" t="s">
        <v>177</v>
      </c>
      <c r="P79" s="8" t="s">
        <v>178</v>
      </c>
      <c r="Q79" s="8" t="s">
        <v>177</v>
      </c>
      <c r="R79" s="8" t="s">
        <v>178</v>
      </c>
      <c r="S79" s="8" t="s">
        <v>167</v>
      </c>
      <c r="T79" s="8" t="s">
        <v>168</v>
      </c>
      <c r="U79" s="8" t="s">
        <v>169</v>
      </c>
      <c r="V79" s="11" t="s">
        <v>170</v>
      </c>
      <c r="W79" s="11" t="s">
        <v>171</v>
      </c>
    </row>
    <row r="80" spans="1:23" x14ac:dyDescent="0.25">
      <c r="A80" s="7">
        <f t="shared" si="2"/>
        <v>68</v>
      </c>
      <c r="B80" s="8" t="s">
        <v>24</v>
      </c>
      <c r="C80" s="8" t="s">
        <v>38</v>
      </c>
      <c r="D80" s="8"/>
      <c r="E80" s="8" t="s">
        <v>32</v>
      </c>
      <c r="F80" s="8" t="s">
        <v>15</v>
      </c>
      <c r="G80" s="8" t="s">
        <v>13</v>
      </c>
      <c r="H80" s="8" t="s">
        <v>262</v>
      </c>
      <c r="I80" s="9">
        <v>1</v>
      </c>
      <c r="J80" s="8" t="s">
        <v>19</v>
      </c>
      <c r="K80" s="10">
        <v>0.96</v>
      </c>
      <c r="L80" s="10">
        <v>1.71</v>
      </c>
      <c r="M80" s="10">
        <v>0</v>
      </c>
      <c r="N80" s="10">
        <f t="shared" si="0"/>
        <v>2.67</v>
      </c>
      <c r="O80" s="8" t="s">
        <v>177</v>
      </c>
      <c r="P80" s="8" t="s">
        <v>178</v>
      </c>
      <c r="Q80" s="8" t="s">
        <v>177</v>
      </c>
      <c r="R80" s="8" t="s">
        <v>178</v>
      </c>
      <c r="S80" s="8" t="s">
        <v>167</v>
      </c>
      <c r="T80" s="8" t="s">
        <v>168</v>
      </c>
      <c r="U80" s="8" t="s">
        <v>169</v>
      </c>
      <c r="V80" s="11" t="s">
        <v>170</v>
      </c>
      <c r="W80" s="11" t="s">
        <v>171</v>
      </c>
    </row>
    <row r="81" spans="1:23" x14ac:dyDescent="0.25">
      <c r="A81" s="7">
        <f t="shared" si="2"/>
        <v>69</v>
      </c>
      <c r="B81" s="8" t="s">
        <v>24</v>
      </c>
      <c r="C81" s="8" t="s">
        <v>78</v>
      </c>
      <c r="D81" s="8"/>
      <c r="E81" s="8">
        <v>1</v>
      </c>
      <c r="F81" s="8" t="s">
        <v>26</v>
      </c>
      <c r="G81" s="8" t="s">
        <v>27</v>
      </c>
      <c r="H81" s="8" t="s">
        <v>263</v>
      </c>
      <c r="I81" s="9">
        <v>4</v>
      </c>
      <c r="J81" s="8" t="s">
        <v>19</v>
      </c>
      <c r="K81" s="10">
        <v>0.94</v>
      </c>
      <c r="L81" s="10">
        <v>1.69</v>
      </c>
      <c r="M81" s="10">
        <v>0</v>
      </c>
      <c r="N81" s="10">
        <f t="shared" si="0"/>
        <v>2.63</v>
      </c>
      <c r="O81" s="8" t="s">
        <v>177</v>
      </c>
      <c r="P81" s="8" t="s">
        <v>178</v>
      </c>
      <c r="Q81" s="8" t="s">
        <v>177</v>
      </c>
      <c r="R81" s="8" t="s">
        <v>178</v>
      </c>
      <c r="S81" s="8" t="s">
        <v>167</v>
      </c>
      <c r="T81" s="8" t="s">
        <v>168</v>
      </c>
      <c r="U81" s="8" t="s">
        <v>169</v>
      </c>
      <c r="V81" s="11" t="s">
        <v>170</v>
      </c>
      <c r="W81" s="11" t="s">
        <v>171</v>
      </c>
    </row>
    <row r="82" spans="1:23" x14ac:dyDescent="0.25">
      <c r="A82" s="7">
        <f t="shared" si="2"/>
        <v>70</v>
      </c>
      <c r="B82" s="8" t="s">
        <v>24</v>
      </c>
      <c r="C82" s="8" t="s">
        <v>76</v>
      </c>
      <c r="D82" s="8"/>
      <c r="E82" s="8"/>
      <c r="F82" s="8" t="s">
        <v>15</v>
      </c>
      <c r="G82" s="8" t="s">
        <v>13</v>
      </c>
      <c r="H82" s="8" t="s">
        <v>264</v>
      </c>
      <c r="I82" s="9">
        <v>4</v>
      </c>
      <c r="J82" s="8" t="s">
        <v>19</v>
      </c>
      <c r="K82" s="10">
        <v>0.9</v>
      </c>
      <c r="L82" s="10">
        <v>1.64</v>
      </c>
      <c r="M82" s="10">
        <v>0</v>
      </c>
      <c r="N82" s="10">
        <f t="shared" si="0"/>
        <v>2.54</v>
      </c>
      <c r="O82" s="8" t="s">
        <v>177</v>
      </c>
      <c r="P82" s="8" t="s">
        <v>178</v>
      </c>
      <c r="Q82" s="8" t="s">
        <v>177</v>
      </c>
      <c r="R82" s="8" t="s">
        <v>178</v>
      </c>
      <c r="S82" s="8" t="s">
        <v>167</v>
      </c>
      <c r="T82" s="8" t="s">
        <v>168</v>
      </c>
      <c r="U82" s="8" t="s">
        <v>169</v>
      </c>
      <c r="V82" s="11" t="s">
        <v>170</v>
      </c>
      <c r="W82" s="11" t="s">
        <v>171</v>
      </c>
    </row>
    <row r="83" spans="1:23" x14ac:dyDescent="0.25">
      <c r="A83" s="7">
        <f t="shared" si="2"/>
        <v>71</v>
      </c>
      <c r="B83" s="8" t="s">
        <v>24</v>
      </c>
      <c r="C83" s="8" t="s">
        <v>13</v>
      </c>
      <c r="D83" s="8" t="s">
        <v>93</v>
      </c>
      <c r="E83" s="8" t="s">
        <v>94</v>
      </c>
      <c r="F83" s="8" t="s">
        <v>15</v>
      </c>
      <c r="G83" s="8" t="s">
        <v>13</v>
      </c>
      <c r="H83" s="8" t="s">
        <v>265</v>
      </c>
      <c r="I83" s="9">
        <v>7</v>
      </c>
      <c r="J83" s="8" t="s">
        <v>35</v>
      </c>
      <c r="K83" s="10">
        <v>1.44</v>
      </c>
      <c r="L83" s="10">
        <v>1.1000000000000001</v>
      </c>
      <c r="M83" s="10">
        <v>0</v>
      </c>
      <c r="N83" s="10">
        <f t="shared" si="0"/>
        <v>2.54</v>
      </c>
      <c r="O83" s="8" t="s">
        <v>177</v>
      </c>
      <c r="P83" s="8" t="s">
        <v>178</v>
      </c>
      <c r="Q83" s="8" t="s">
        <v>177</v>
      </c>
      <c r="R83" s="8" t="s">
        <v>178</v>
      </c>
      <c r="S83" s="8" t="s">
        <v>167</v>
      </c>
      <c r="T83" s="8" t="s">
        <v>168</v>
      </c>
      <c r="U83" s="8" t="s">
        <v>169</v>
      </c>
      <c r="V83" s="11" t="s">
        <v>170</v>
      </c>
      <c r="W83" s="11" t="s">
        <v>171</v>
      </c>
    </row>
    <row r="84" spans="1:23" x14ac:dyDescent="0.25">
      <c r="A84" s="7">
        <f t="shared" si="2"/>
        <v>72</v>
      </c>
      <c r="B84" s="8" t="s">
        <v>24</v>
      </c>
      <c r="C84" s="8" t="s">
        <v>95</v>
      </c>
      <c r="D84" s="8"/>
      <c r="E84" s="8"/>
      <c r="F84" s="8" t="s">
        <v>15</v>
      </c>
      <c r="G84" s="8" t="s">
        <v>13</v>
      </c>
      <c r="H84" s="8" t="s">
        <v>266</v>
      </c>
      <c r="I84" s="9">
        <v>4</v>
      </c>
      <c r="J84" s="8" t="s">
        <v>19</v>
      </c>
      <c r="K84" s="10">
        <v>0.9</v>
      </c>
      <c r="L84" s="10">
        <v>1.63</v>
      </c>
      <c r="M84" s="10">
        <v>0</v>
      </c>
      <c r="N84" s="10">
        <f t="shared" si="0"/>
        <v>2.5299999999999998</v>
      </c>
      <c r="O84" s="8" t="s">
        <v>177</v>
      </c>
      <c r="P84" s="8" t="s">
        <v>178</v>
      </c>
      <c r="Q84" s="8" t="s">
        <v>177</v>
      </c>
      <c r="R84" s="8" t="s">
        <v>178</v>
      </c>
      <c r="S84" s="8" t="s">
        <v>167</v>
      </c>
      <c r="T84" s="8" t="s">
        <v>168</v>
      </c>
      <c r="U84" s="8" t="s">
        <v>169</v>
      </c>
      <c r="V84" s="11" t="s">
        <v>170</v>
      </c>
      <c r="W84" s="11" t="s">
        <v>171</v>
      </c>
    </row>
    <row r="85" spans="1:23" x14ac:dyDescent="0.25">
      <c r="A85" s="7">
        <f t="shared" si="2"/>
        <v>73</v>
      </c>
      <c r="B85" s="8" t="s">
        <v>24</v>
      </c>
      <c r="C85" s="8" t="s">
        <v>25</v>
      </c>
      <c r="D85" s="8"/>
      <c r="E85" s="8" t="s">
        <v>96</v>
      </c>
      <c r="F85" s="8" t="s">
        <v>15</v>
      </c>
      <c r="G85" s="8" t="s">
        <v>13</v>
      </c>
      <c r="H85" s="8" t="s">
        <v>267</v>
      </c>
      <c r="I85" s="9">
        <v>1</v>
      </c>
      <c r="J85" s="8" t="s">
        <v>35</v>
      </c>
      <c r="K85" s="10">
        <v>1.66</v>
      </c>
      <c r="L85" s="10">
        <v>0.78</v>
      </c>
      <c r="M85" s="10">
        <v>0</v>
      </c>
      <c r="N85" s="10">
        <f t="shared" si="0"/>
        <v>2.44</v>
      </c>
      <c r="O85" s="8" t="s">
        <v>177</v>
      </c>
      <c r="P85" s="8" t="s">
        <v>178</v>
      </c>
      <c r="Q85" s="8" t="s">
        <v>177</v>
      </c>
      <c r="R85" s="8" t="s">
        <v>178</v>
      </c>
      <c r="S85" s="8" t="s">
        <v>167</v>
      </c>
      <c r="T85" s="8" t="s">
        <v>168</v>
      </c>
      <c r="U85" s="8" t="s">
        <v>169</v>
      </c>
      <c r="V85" s="11" t="s">
        <v>170</v>
      </c>
      <c r="W85" s="11" t="s">
        <v>171</v>
      </c>
    </row>
    <row r="86" spans="1:23" x14ac:dyDescent="0.25">
      <c r="A86" s="7">
        <f t="shared" si="2"/>
        <v>74</v>
      </c>
      <c r="B86" s="8" t="s">
        <v>24</v>
      </c>
      <c r="C86" s="8" t="s">
        <v>13</v>
      </c>
      <c r="D86" s="8" t="s">
        <v>97</v>
      </c>
      <c r="E86" s="8" t="s">
        <v>98</v>
      </c>
      <c r="F86" s="8" t="s">
        <v>15</v>
      </c>
      <c r="G86" s="8" t="s">
        <v>13</v>
      </c>
      <c r="H86" s="8" t="s">
        <v>268</v>
      </c>
      <c r="I86" s="9">
        <v>7</v>
      </c>
      <c r="J86" s="8" t="s">
        <v>35</v>
      </c>
      <c r="K86" s="10">
        <v>1.1000000000000001</v>
      </c>
      <c r="L86" s="10">
        <v>1.3</v>
      </c>
      <c r="M86" s="10">
        <v>0</v>
      </c>
      <c r="N86" s="10">
        <f t="shared" si="0"/>
        <v>2.4000000000000004</v>
      </c>
      <c r="O86" s="8" t="s">
        <v>177</v>
      </c>
      <c r="P86" s="8" t="s">
        <v>178</v>
      </c>
      <c r="Q86" s="8" t="s">
        <v>177</v>
      </c>
      <c r="R86" s="8" t="s">
        <v>178</v>
      </c>
      <c r="S86" s="8" t="s">
        <v>167</v>
      </c>
      <c r="T86" s="8" t="s">
        <v>168</v>
      </c>
      <c r="U86" s="8" t="s">
        <v>169</v>
      </c>
      <c r="V86" s="11" t="s">
        <v>170</v>
      </c>
      <c r="W86" s="11" t="s">
        <v>171</v>
      </c>
    </row>
    <row r="87" spans="1:23" x14ac:dyDescent="0.25">
      <c r="A87" s="7">
        <f t="shared" si="2"/>
        <v>75</v>
      </c>
      <c r="B87" s="8" t="s">
        <v>24</v>
      </c>
      <c r="C87" s="8" t="s">
        <v>99</v>
      </c>
      <c r="D87" s="8"/>
      <c r="E87" s="8"/>
      <c r="F87" s="8" t="s">
        <v>15</v>
      </c>
      <c r="G87" s="8" t="s">
        <v>13</v>
      </c>
      <c r="H87" s="8" t="s">
        <v>269</v>
      </c>
      <c r="I87" s="9">
        <v>4</v>
      </c>
      <c r="J87" s="8" t="s">
        <v>19</v>
      </c>
      <c r="K87" s="10">
        <v>0.83</v>
      </c>
      <c r="L87" s="10">
        <v>1.46</v>
      </c>
      <c r="M87" s="10">
        <v>0</v>
      </c>
      <c r="N87" s="10">
        <f t="shared" si="0"/>
        <v>2.29</v>
      </c>
      <c r="O87" s="8" t="s">
        <v>177</v>
      </c>
      <c r="P87" s="8" t="s">
        <v>178</v>
      </c>
      <c r="Q87" s="8" t="s">
        <v>177</v>
      </c>
      <c r="R87" s="8" t="s">
        <v>178</v>
      </c>
      <c r="S87" s="8" t="s">
        <v>167</v>
      </c>
      <c r="T87" s="8" t="s">
        <v>168</v>
      </c>
      <c r="U87" s="8" t="s">
        <v>169</v>
      </c>
      <c r="V87" s="11" t="s">
        <v>170</v>
      </c>
      <c r="W87" s="11" t="s">
        <v>171</v>
      </c>
    </row>
    <row r="88" spans="1:23" x14ac:dyDescent="0.25">
      <c r="A88" s="7">
        <f t="shared" si="2"/>
        <v>76</v>
      </c>
      <c r="B88" s="8" t="s">
        <v>24</v>
      </c>
      <c r="C88" s="8" t="s">
        <v>37</v>
      </c>
      <c r="D88" s="8"/>
      <c r="E88" s="8" t="s">
        <v>36</v>
      </c>
      <c r="F88" s="8" t="s">
        <v>15</v>
      </c>
      <c r="G88" s="8" t="s">
        <v>13</v>
      </c>
      <c r="H88" s="8" t="s">
        <v>270</v>
      </c>
      <c r="I88" s="9">
        <v>1</v>
      </c>
      <c r="J88" s="8" t="s">
        <v>19</v>
      </c>
      <c r="K88" s="10">
        <v>0.84</v>
      </c>
      <c r="L88" s="10">
        <v>1.28</v>
      </c>
      <c r="M88" s="10">
        <v>0</v>
      </c>
      <c r="N88" s="10">
        <f t="shared" si="0"/>
        <v>2.12</v>
      </c>
      <c r="O88" s="8" t="s">
        <v>177</v>
      </c>
      <c r="P88" s="8" t="s">
        <v>178</v>
      </c>
      <c r="Q88" s="8" t="s">
        <v>177</v>
      </c>
      <c r="R88" s="8" t="s">
        <v>178</v>
      </c>
      <c r="S88" s="8" t="s">
        <v>167</v>
      </c>
      <c r="T88" s="8" t="s">
        <v>168</v>
      </c>
      <c r="U88" s="8" t="s">
        <v>169</v>
      </c>
      <c r="V88" s="11" t="s">
        <v>170</v>
      </c>
      <c r="W88" s="11" t="s">
        <v>171</v>
      </c>
    </row>
    <row r="89" spans="1:23" x14ac:dyDescent="0.25">
      <c r="A89" s="7">
        <f t="shared" si="2"/>
        <v>77</v>
      </c>
      <c r="B89" s="8" t="s">
        <v>24</v>
      </c>
      <c r="C89" s="8" t="s">
        <v>13</v>
      </c>
      <c r="D89" s="8" t="s">
        <v>100</v>
      </c>
      <c r="E89" s="8" t="s">
        <v>101</v>
      </c>
      <c r="F89" s="8" t="s">
        <v>15</v>
      </c>
      <c r="G89" s="8" t="s">
        <v>13</v>
      </c>
      <c r="H89" s="8" t="s">
        <v>271</v>
      </c>
      <c r="I89" s="9">
        <v>7</v>
      </c>
      <c r="J89" s="8" t="s">
        <v>35</v>
      </c>
      <c r="K89" s="10">
        <v>1.1200000000000001</v>
      </c>
      <c r="L89" s="10">
        <v>0.98</v>
      </c>
      <c r="M89" s="10">
        <v>0</v>
      </c>
      <c r="N89" s="10">
        <f t="shared" si="0"/>
        <v>2.1</v>
      </c>
      <c r="O89" s="8" t="s">
        <v>177</v>
      </c>
      <c r="P89" s="8" t="s">
        <v>178</v>
      </c>
      <c r="Q89" s="8" t="s">
        <v>177</v>
      </c>
      <c r="R89" s="8" t="s">
        <v>178</v>
      </c>
      <c r="S89" s="8" t="s">
        <v>167</v>
      </c>
      <c r="T89" s="8" t="s">
        <v>168</v>
      </c>
      <c r="U89" s="8" t="s">
        <v>169</v>
      </c>
      <c r="V89" s="11" t="s">
        <v>170</v>
      </c>
      <c r="W89" s="11" t="s">
        <v>171</v>
      </c>
    </row>
    <row r="90" spans="1:23" x14ac:dyDescent="0.25">
      <c r="A90" s="7">
        <f t="shared" si="2"/>
        <v>78</v>
      </c>
      <c r="B90" s="8" t="s">
        <v>24</v>
      </c>
      <c r="C90" s="8" t="s">
        <v>102</v>
      </c>
      <c r="D90" s="8"/>
      <c r="E90" s="8"/>
      <c r="F90" s="8" t="s">
        <v>15</v>
      </c>
      <c r="G90" s="8" t="s">
        <v>13</v>
      </c>
      <c r="H90" s="8" t="s">
        <v>272</v>
      </c>
      <c r="I90" s="9">
        <v>1</v>
      </c>
      <c r="J90" s="8" t="s">
        <v>19</v>
      </c>
      <c r="K90" s="10">
        <v>0.75</v>
      </c>
      <c r="L90" s="10">
        <v>1.33</v>
      </c>
      <c r="M90" s="10">
        <v>0</v>
      </c>
      <c r="N90" s="10">
        <f t="shared" si="0"/>
        <v>2.08</v>
      </c>
      <c r="O90" s="8" t="s">
        <v>177</v>
      </c>
      <c r="P90" s="8" t="s">
        <v>178</v>
      </c>
      <c r="Q90" s="8" t="s">
        <v>177</v>
      </c>
      <c r="R90" s="8" t="s">
        <v>178</v>
      </c>
      <c r="S90" s="8" t="s">
        <v>167</v>
      </c>
      <c r="T90" s="8" t="s">
        <v>168</v>
      </c>
      <c r="U90" s="8" t="s">
        <v>169</v>
      </c>
      <c r="V90" s="11" t="s">
        <v>170</v>
      </c>
      <c r="W90" s="11" t="s">
        <v>171</v>
      </c>
    </row>
    <row r="91" spans="1:23" x14ac:dyDescent="0.25">
      <c r="A91" s="7">
        <f t="shared" si="2"/>
        <v>79</v>
      </c>
      <c r="B91" s="8" t="s">
        <v>24</v>
      </c>
      <c r="C91" s="8" t="s">
        <v>13</v>
      </c>
      <c r="D91" s="8" t="s">
        <v>103</v>
      </c>
      <c r="E91" s="8" t="s">
        <v>104</v>
      </c>
      <c r="F91" s="8" t="s">
        <v>15</v>
      </c>
      <c r="G91" s="8" t="s">
        <v>13</v>
      </c>
      <c r="H91" s="8" t="s">
        <v>273</v>
      </c>
      <c r="I91" s="9">
        <v>7</v>
      </c>
      <c r="J91" s="8" t="s">
        <v>35</v>
      </c>
      <c r="K91" s="10">
        <v>1.01</v>
      </c>
      <c r="L91" s="10">
        <v>0.86</v>
      </c>
      <c r="M91" s="10">
        <v>0</v>
      </c>
      <c r="N91" s="10">
        <f t="shared" si="0"/>
        <v>1.87</v>
      </c>
      <c r="O91" s="8" t="s">
        <v>177</v>
      </c>
      <c r="P91" s="8" t="s">
        <v>178</v>
      </c>
      <c r="Q91" s="8" t="s">
        <v>177</v>
      </c>
      <c r="R91" s="8" t="s">
        <v>178</v>
      </c>
      <c r="S91" s="8" t="s">
        <v>167</v>
      </c>
      <c r="T91" s="8" t="s">
        <v>168</v>
      </c>
      <c r="U91" s="8" t="s">
        <v>169</v>
      </c>
      <c r="V91" s="11" t="s">
        <v>170</v>
      </c>
      <c r="W91" s="11" t="s">
        <v>171</v>
      </c>
    </row>
    <row r="92" spans="1:23" x14ac:dyDescent="0.25">
      <c r="A92" s="7">
        <f t="shared" si="2"/>
        <v>80</v>
      </c>
      <c r="B92" s="8" t="s">
        <v>24</v>
      </c>
      <c r="C92" s="8" t="s">
        <v>13</v>
      </c>
      <c r="D92" s="8" t="s">
        <v>105</v>
      </c>
      <c r="E92" s="8" t="s">
        <v>106</v>
      </c>
      <c r="F92" s="8" t="s">
        <v>15</v>
      </c>
      <c r="G92" s="8" t="s">
        <v>13</v>
      </c>
      <c r="H92" s="8" t="s">
        <v>274</v>
      </c>
      <c r="I92" s="9">
        <v>7</v>
      </c>
      <c r="J92" s="8" t="s">
        <v>35</v>
      </c>
      <c r="K92" s="10">
        <v>0.78</v>
      </c>
      <c r="L92" s="10">
        <v>1.07</v>
      </c>
      <c r="M92" s="10">
        <v>0</v>
      </c>
      <c r="N92" s="10">
        <f t="shared" si="0"/>
        <v>1.85</v>
      </c>
      <c r="O92" s="8" t="s">
        <v>177</v>
      </c>
      <c r="P92" s="8" t="s">
        <v>178</v>
      </c>
      <c r="Q92" s="8" t="s">
        <v>177</v>
      </c>
      <c r="R92" s="8" t="s">
        <v>178</v>
      </c>
      <c r="S92" s="8" t="s">
        <v>167</v>
      </c>
      <c r="T92" s="8" t="s">
        <v>168</v>
      </c>
      <c r="U92" s="8" t="s">
        <v>169</v>
      </c>
      <c r="V92" s="11" t="s">
        <v>170</v>
      </c>
      <c r="W92" s="11" t="s">
        <v>171</v>
      </c>
    </row>
    <row r="93" spans="1:23" x14ac:dyDescent="0.25">
      <c r="A93" s="7">
        <f t="shared" si="2"/>
        <v>81</v>
      </c>
      <c r="B93" s="8" t="s">
        <v>107</v>
      </c>
      <c r="C93" s="8" t="s">
        <v>13</v>
      </c>
      <c r="D93" s="8" t="s">
        <v>108</v>
      </c>
      <c r="E93" s="8">
        <v>1</v>
      </c>
      <c r="F93" s="8" t="s">
        <v>15</v>
      </c>
      <c r="G93" s="8" t="s">
        <v>13</v>
      </c>
      <c r="H93" s="8" t="s">
        <v>275</v>
      </c>
      <c r="I93" s="9">
        <v>2</v>
      </c>
      <c r="J93" s="8" t="s">
        <v>109</v>
      </c>
      <c r="K93" s="10">
        <v>1.81</v>
      </c>
      <c r="L93" s="10">
        <v>0</v>
      </c>
      <c r="M93" s="10">
        <v>0</v>
      </c>
      <c r="N93" s="10">
        <f t="shared" si="0"/>
        <v>1.81</v>
      </c>
      <c r="O93" s="8" t="s">
        <v>177</v>
      </c>
      <c r="P93" s="8" t="s">
        <v>178</v>
      </c>
      <c r="Q93" s="8" t="s">
        <v>177</v>
      </c>
      <c r="R93" s="8" t="s">
        <v>178</v>
      </c>
      <c r="S93" s="8" t="s">
        <v>167</v>
      </c>
      <c r="T93" s="8" t="s">
        <v>168</v>
      </c>
      <c r="U93" s="8" t="s">
        <v>169</v>
      </c>
      <c r="V93" s="11" t="s">
        <v>170</v>
      </c>
      <c r="W93" s="11" t="s">
        <v>171</v>
      </c>
    </row>
    <row r="94" spans="1:23" x14ac:dyDescent="0.25">
      <c r="A94" s="7">
        <f t="shared" si="2"/>
        <v>82</v>
      </c>
      <c r="B94" s="8" t="s">
        <v>24</v>
      </c>
      <c r="C94" s="8" t="s">
        <v>81</v>
      </c>
      <c r="D94" s="8"/>
      <c r="E94" s="8" t="s">
        <v>110</v>
      </c>
      <c r="F94" s="8" t="s">
        <v>15</v>
      </c>
      <c r="G94" s="8" t="s">
        <v>13</v>
      </c>
      <c r="H94" s="8" t="s">
        <v>276</v>
      </c>
      <c r="I94" s="9">
        <v>3</v>
      </c>
      <c r="J94" s="8" t="s">
        <v>45</v>
      </c>
      <c r="K94" s="10">
        <v>1.74</v>
      </c>
      <c r="L94" s="10">
        <v>0</v>
      </c>
      <c r="M94" s="10">
        <v>0</v>
      </c>
      <c r="N94" s="10">
        <f t="shared" si="0"/>
        <v>1.74</v>
      </c>
      <c r="O94" s="8" t="s">
        <v>177</v>
      </c>
      <c r="P94" s="8" t="s">
        <v>178</v>
      </c>
      <c r="Q94" s="8" t="s">
        <v>177</v>
      </c>
      <c r="R94" s="8" t="s">
        <v>178</v>
      </c>
      <c r="S94" s="8" t="s">
        <v>167</v>
      </c>
      <c r="T94" s="8" t="s">
        <v>168</v>
      </c>
      <c r="U94" s="8" t="s">
        <v>169</v>
      </c>
      <c r="V94" s="11" t="s">
        <v>170</v>
      </c>
      <c r="W94" s="11" t="s">
        <v>171</v>
      </c>
    </row>
    <row r="95" spans="1:23" x14ac:dyDescent="0.25">
      <c r="A95" s="7">
        <f t="shared" si="2"/>
        <v>83</v>
      </c>
      <c r="B95" s="8" t="s">
        <v>24</v>
      </c>
      <c r="C95" s="8" t="s">
        <v>111</v>
      </c>
      <c r="D95" s="8"/>
      <c r="E95" s="8" t="s">
        <v>112</v>
      </c>
      <c r="F95" s="8" t="s">
        <v>15</v>
      </c>
      <c r="G95" s="8" t="s">
        <v>13</v>
      </c>
      <c r="H95" s="8" t="s">
        <v>277</v>
      </c>
      <c r="I95" s="9">
        <v>1</v>
      </c>
      <c r="J95" s="8" t="s">
        <v>19</v>
      </c>
      <c r="K95" s="10">
        <v>0.57999999999999996</v>
      </c>
      <c r="L95" s="10">
        <v>1.1200000000000001</v>
      </c>
      <c r="M95" s="10">
        <v>0</v>
      </c>
      <c r="N95" s="10">
        <f t="shared" si="0"/>
        <v>1.7000000000000002</v>
      </c>
      <c r="O95" s="8" t="s">
        <v>177</v>
      </c>
      <c r="P95" s="8" t="s">
        <v>178</v>
      </c>
      <c r="Q95" s="8" t="s">
        <v>177</v>
      </c>
      <c r="R95" s="8" t="s">
        <v>178</v>
      </c>
      <c r="S95" s="8" t="s">
        <v>167</v>
      </c>
      <c r="T95" s="8" t="s">
        <v>168</v>
      </c>
      <c r="U95" s="8" t="s">
        <v>169</v>
      </c>
      <c r="V95" s="11" t="s">
        <v>170</v>
      </c>
      <c r="W95" s="11" t="s">
        <v>171</v>
      </c>
    </row>
    <row r="96" spans="1:23" x14ac:dyDescent="0.25">
      <c r="A96" s="7">
        <f t="shared" si="2"/>
        <v>84</v>
      </c>
      <c r="B96" s="8" t="s">
        <v>24</v>
      </c>
      <c r="C96" s="8" t="s">
        <v>38</v>
      </c>
      <c r="D96" s="8"/>
      <c r="E96" s="8" t="s">
        <v>113</v>
      </c>
      <c r="F96" s="8" t="s">
        <v>15</v>
      </c>
      <c r="G96" s="8" t="s">
        <v>13</v>
      </c>
      <c r="H96" s="8" t="s">
        <v>278</v>
      </c>
      <c r="I96" s="9">
        <v>1</v>
      </c>
      <c r="J96" s="8" t="s">
        <v>19</v>
      </c>
      <c r="K96" s="10">
        <v>0.56000000000000005</v>
      </c>
      <c r="L96" s="10">
        <v>1.1100000000000001</v>
      </c>
      <c r="M96" s="10">
        <v>0</v>
      </c>
      <c r="N96" s="10">
        <f t="shared" si="0"/>
        <v>1.6700000000000002</v>
      </c>
      <c r="O96" s="8" t="s">
        <v>177</v>
      </c>
      <c r="P96" s="8" t="s">
        <v>178</v>
      </c>
      <c r="Q96" s="8" t="s">
        <v>177</v>
      </c>
      <c r="R96" s="8" t="s">
        <v>178</v>
      </c>
      <c r="S96" s="8" t="s">
        <v>167</v>
      </c>
      <c r="T96" s="8" t="s">
        <v>168</v>
      </c>
      <c r="U96" s="8" t="s">
        <v>169</v>
      </c>
      <c r="V96" s="11" t="s">
        <v>170</v>
      </c>
      <c r="W96" s="11" t="s">
        <v>171</v>
      </c>
    </row>
    <row r="97" spans="1:23" x14ac:dyDescent="0.25">
      <c r="A97" s="7">
        <f t="shared" si="2"/>
        <v>85</v>
      </c>
      <c r="B97" s="8" t="s">
        <v>24</v>
      </c>
      <c r="C97" s="8" t="s">
        <v>111</v>
      </c>
      <c r="D97" s="8"/>
      <c r="E97" s="8" t="s">
        <v>114</v>
      </c>
      <c r="F97" s="8" t="s">
        <v>15</v>
      </c>
      <c r="G97" s="8" t="s">
        <v>13</v>
      </c>
      <c r="H97" s="8" t="s">
        <v>279</v>
      </c>
      <c r="I97" s="9">
        <v>4</v>
      </c>
      <c r="J97" s="8" t="s">
        <v>19</v>
      </c>
      <c r="K97" s="10">
        <v>0.51</v>
      </c>
      <c r="L97" s="10">
        <v>1.08</v>
      </c>
      <c r="M97" s="10">
        <v>0</v>
      </c>
      <c r="N97" s="10">
        <f t="shared" si="0"/>
        <v>1.59</v>
      </c>
      <c r="O97" s="8" t="s">
        <v>177</v>
      </c>
      <c r="P97" s="8" t="s">
        <v>178</v>
      </c>
      <c r="Q97" s="8" t="s">
        <v>177</v>
      </c>
      <c r="R97" s="8" t="s">
        <v>178</v>
      </c>
      <c r="S97" s="8" t="s">
        <v>167</v>
      </c>
      <c r="T97" s="8" t="s">
        <v>168</v>
      </c>
      <c r="U97" s="8" t="s">
        <v>169</v>
      </c>
      <c r="V97" s="11" t="s">
        <v>170</v>
      </c>
      <c r="W97" s="11" t="s">
        <v>171</v>
      </c>
    </row>
    <row r="98" spans="1:23" x14ac:dyDescent="0.25">
      <c r="A98" s="7">
        <f t="shared" si="2"/>
        <v>86</v>
      </c>
      <c r="B98" s="8" t="s">
        <v>24</v>
      </c>
      <c r="C98" s="8" t="s">
        <v>81</v>
      </c>
      <c r="D98" s="8"/>
      <c r="E98" s="8" t="s">
        <v>115</v>
      </c>
      <c r="F98" s="8" t="s">
        <v>15</v>
      </c>
      <c r="G98" s="8" t="s">
        <v>13</v>
      </c>
      <c r="H98" s="8" t="s">
        <v>280</v>
      </c>
      <c r="I98" s="9">
        <v>1</v>
      </c>
      <c r="J98" s="8" t="s">
        <v>19</v>
      </c>
      <c r="K98" s="10">
        <v>0.41</v>
      </c>
      <c r="L98" s="10">
        <v>1.04</v>
      </c>
      <c r="M98" s="10">
        <v>0</v>
      </c>
      <c r="N98" s="10">
        <f t="shared" si="0"/>
        <v>1.45</v>
      </c>
      <c r="O98" s="8" t="s">
        <v>177</v>
      </c>
      <c r="P98" s="8" t="s">
        <v>178</v>
      </c>
      <c r="Q98" s="8" t="s">
        <v>177</v>
      </c>
      <c r="R98" s="8" t="s">
        <v>178</v>
      </c>
      <c r="S98" s="8" t="s">
        <v>167</v>
      </c>
      <c r="T98" s="8" t="s">
        <v>168</v>
      </c>
      <c r="U98" s="8" t="s">
        <v>169</v>
      </c>
      <c r="V98" s="11" t="s">
        <v>170</v>
      </c>
      <c r="W98" s="11" t="s">
        <v>171</v>
      </c>
    </row>
    <row r="99" spans="1:23" x14ac:dyDescent="0.25">
      <c r="A99" s="7">
        <f t="shared" si="2"/>
        <v>87</v>
      </c>
      <c r="B99" s="8" t="s">
        <v>24</v>
      </c>
      <c r="C99" s="8" t="s">
        <v>48</v>
      </c>
      <c r="D99" s="8"/>
      <c r="E99" s="8">
        <v>1</v>
      </c>
      <c r="F99" s="8" t="s">
        <v>15</v>
      </c>
      <c r="G99" s="8" t="s">
        <v>13</v>
      </c>
      <c r="H99" s="8" t="s">
        <v>281</v>
      </c>
      <c r="I99" s="9">
        <v>4</v>
      </c>
      <c r="J99" s="8" t="s">
        <v>19</v>
      </c>
      <c r="K99" s="10">
        <v>0.34</v>
      </c>
      <c r="L99" s="10">
        <v>0.96</v>
      </c>
      <c r="M99" s="10">
        <v>0</v>
      </c>
      <c r="N99" s="10">
        <f t="shared" si="0"/>
        <v>1.3</v>
      </c>
      <c r="O99" s="8" t="s">
        <v>177</v>
      </c>
      <c r="P99" s="8" t="s">
        <v>178</v>
      </c>
      <c r="Q99" s="8" t="s">
        <v>177</v>
      </c>
      <c r="R99" s="8" t="s">
        <v>178</v>
      </c>
      <c r="S99" s="8" t="s">
        <v>167</v>
      </c>
      <c r="T99" s="8" t="s">
        <v>168</v>
      </c>
      <c r="U99" s="8" t="s">
        <v>169</v>
      </c>
      <c r="V99" s="11" t="s">
        <v>170</v>
      </c>
      <c r="W99" s="11" t="s">
        <v>171</v>
      </c>
    </row>
    <row r="100" spans="1:23" x14ac:dyDescent="0.25">
      <c r="A100" s="7">
        <f t="shared" si="2"/>
        <v>88</v>
      </c>
      <c r="B100" s="8" t="s">
        <v>24</v>
      </c>
      <c r="C100" s="8" t="s">
        <v>116</v>
      </c>
      <c r="D100" s="8"/>
      <c r="E100" s="8"/>
      <c r="F100" s="8" t="s">
        <v>26</v>
      </c>
      <c r="G100" s="8" t="s">
        <v>27</v>
      </c>
      <c r="H100" s="8" t="s">
        <v>282</v>
      </c>
      <c r="I100" s="9">
        <v>1</v>
      </c>
      <c r="J100" s="8" t="s">
        <v>19</v>
      </c>
      <c r="K100" s="10">
        <v>0.48</v>
      </c>
      <c r="L100" s="10">
        <v>0.7</v>
      </c>
      <c r="M100" s="10">
        <v>0</v>
      </c>
      <c r="N100" s="10">
        <f t="shared" si="0"/>
        <v>1.18</v>
      </c>
      <c r="O100" s="8" t="s">
        <v>177</v>
      </c>
      <c r="P100" s="8" t="s">
        <v>178</v>
      </c>
      <c r="Q100" s="8" t="s">
        <v>177</v>
      </c>
      <c r="R100" s="8" t="s">
        <v>178</v>
      </c>
      <c r="S100" s="8" t="s">
        <v>167</v>
      </c>
      <c r="T100" s="8" t="s">
        <v>168</v>
      </c>
      <c r="U100" s="8" t="s">
        <v>169</v>
      </c>
      <c r="V100" s="11" t="s">
        <v>170</v>
      </c>
      <c r="W100" s="11" t="s">
        <v>171</v>
      </c>
    </row>
    <row r="101" spans="1:23" x14ac:dyDescent="0.25">
      <c r="A101" s="7">
        <f t="shared" si="2"/>
        <v>89</v>
      </c>
      <c r="B101" s="8" t="s">
        <v>24</v>
      </c>
      <c r="C101" s="8" t="s">
        <v>116</v>
      </c>
      <c r="D101" s="8"/>
      <c r="E101" s="8"/>
      <c r="F101" s="8" t="s">
        <v>26</v>
      </c>
      <c r="G101" s="8" t="s">
        <v>27</v>
      </c>
      <c r="H101" s="8" t="s">
        <v>283</v>
      </c>
      <c r="I101" s="9">
        <v>1</v>
      </c>
      <c r="J101" s="8" t="s">
        <v>19</v>
      </c>
      <c r="K101" s="10">
        <v>0.47</v>
      </c>
      <c r="L101" s="10">
        <v>0.7</v>
      </c>
      <c r="M101" s="10">
        <v>0</v>
      </c>
      <c r="N101" s="10">
        <f t="shared" si="0"/>
        <v>1.17</v>
      </c>
      <c r="O101" s="8" t="s">
        <v>177</v>
      </c>
      <c r="P101" s="8" t="s">
        <v>178</v>
      </c>
      <c r="Q101" s="8" t="s">
        <v>177</v>
      </c>
      <c r="R101" s="8" t="s">
        <v>178</v>
      </c>
      <c r="S101" s="8" t="s">
        <v>167</v>
      </c>
      <c r="T101" s="8" t="s">
        <v>168</v>
      </c>
      <c r="U101" s="8" t="s">
        <v>169</v>
      </c>
      <c r="V101" s="11" t="s">
        <v>170</v>
      </c>
      <c r="W101" s="11" t="s">
        <v>171</v>
      </c>
    </row>
    <row r="102" spans="1:23" x14ac:dyDescent="0.25">
      <c r="A102" s="7">
        <f t="shared" si="2"/>
        <v>90</v>
      </c>
      <c r="B102" s="8" t="s">
        <v>24</v>
      </c>
      <c r="C102" s="8" t="s">
        <v>50</v>
      </c>
      <c r="D102" s="8"/>
      <c r="E102" s="8"/>
      <c r="F102" s="8" t="s">
        <v>15</v>
      </c>
      <c r="G102" s="8" t="s">
        <v>13</v>
      </c>
      <c r="H102" s="8" t="s">
        <v>284</v>
      </c>
      <c r="I102" s="9">
        <v>4</v>
      </c>
      <c r="J102" s="8" t="s">
        <v>19</v>
      </c>
      <c r="K102" s="10">
        <v>0.19</v>
      </c>
      <c r="L102" s="10">
        <v>0.88</v>
      </c>
      <c r="M102" s="10">
        <v>0</v>
      </c>
      <c r="N102" s="10">
        <f t="shared" si="0"/>
        <v>1.07</v>
      </c>
      <c r="O102" s="8" t="s">
        <v>177</v>
      </c>
      <c r="P102" s="8" t="s">
        <v>178</v>
      </c>
      <c r="Q102" s="8" t="s">
        <v>177</v>
      </c>
      <c r="R102" s="8" t="s">
        <v>178</v>
      </c>
      <c r="S102" s="8" t="s">
        <v>167</v>
      </c>
      <c r="T102" s="8" t="s">
        <v>168</v>
      </c>
      <c r="U102" s="8" t="s">
        <v>169</v>
      </c>
      <c r="V102" s="11" t="s">
        <v>170</v>
      </c>
      <c r="W102" s="11" t="s">
        <v>171</v>
      </c>
    </row>
    <row r="103" spans="1:23" x14ac:dyDescent="0.25">
      <c r="A103" s="7">
        <f t="shared" si="2"/>
        <v>91</v>
      </c>
      <c r="B103" s="8" t="s">
        <v>24</v>
      </c>
      <c r="C103" s="8" t="s">
        <v>31</v>
      </c>
      <c r="D103" s="8" t="s">
        <v>117</v>
      </c>
      <c r="E103" s="8"/>
      <c r="F103" s="8" t="s">
        <v>15</v>
      </c>
      <c r="G103" s="8" t="s">
        <v>13</v>
      </c>
      <c r="H103" s="8" t="s">
        <v>285</v>
      </c>
      <c r="I103" s="9">
        <v>1</v>
      </c>
      <c r="J103" s="8" t="s">
        <v>19</v>
      </c>
      <c r="K103" s="10">
        <v>0.41</v>
      </c>
      <c r="L103" s="10">
        <v>0.56999999999999995</v>
      </c>
      <c r="M103" s="10">
        <v>0</v>
      </c>
      <c r="N103" s="10">
        <f t="shared" si="0"/>
        <v>0.98</v>
      </c>
      <c r="O103" s="8" t="s">
        <v>177</v>
      </c>
      <c r="P103" s="8" t="s">
        <v>178</v>
      </c>
      <c r="Q103" s="8" t="s">
        <v>177</v>
      </c>
      <c r="R103" s="8" t="s">
        <v>178</v>
      </c>
      <c r="S103" s="8" t="s">
        <v>167</v>
      </c>
      <c r="T103" s="8" t="s">
        <v>168</v>
      </c>
      <c r="U103" s="8" t="s">
        <v>169</v>
      </c>
      <c r="V103" s="11" t="s">
        <v>170</v>
      </c>
      <c r="W103" s="11" t="s">
        <v>171</v>
      </c>
    </row>
    <row r="104" spans="1:23" x14ac:dyDescent="0.25">
      <c r="A104" s="7">
        <f t="shared" si="2"/>
        <v>92</v>
      </c>
      <c r="B104" s="8" t="s">
        <v>24</v>
      </c>
      <c r="C104" s="8" t="s">
        <v>38</v>
      </c>
      <c r="D104" s="8"/>
      <c r="E104" s="8" t="s">
        <v>118</v>
      </c>
      <c r="F104" s="8" t="s">
        <v>15</v>
      </c>
      <c r="G104" s="8" t="s">
        <v>13</v>
      </c>
      <c r="H104" s="8" t="s">
        <v>286</v>
      </c>
      <c r="I104" s="9">
        <v>1</v>
      </c>
      <c r="J104" s="8" t="s">
        <v>19</v>
      </c>
      <c r="K104" s="10">
        <v>0.28999999999999998</v>
      </c>
      <c r="L104" s="10">
        <v>0.57999999999999996</v>
      </c>
      <c r="M104" s="10">
        <v>0</v>
      </c>
      <c r="N104" s="10">
        <f t="shared" si="0"/>
        <v>0.86999999999999988</v>
      </c>
      <c r="O104" s="8" t="s">
        <v>177</v>
      </c>
      <c r="P104" s="8" t="s">
        <v>178</v>
      </c>
      <c r="Q104" s="8" t="s">
        <v>177</v>
      </c>
      <c r="R104" s="8" t="s">
        <v>178</v>
      </c>
      <c r="S104" s="8" t="s">
        <v>167</v>
      </c>
      <c r="T104" s="8" t="s">
        <v>168</v>
      </c>
      <c r="U104" s="8" t="s">
        <v>169</v>
      </c>
      <c r="V104" s="11" t="s">
        <v>170</v>
      </c>
      <c r="W104" s="11" t="s">
        <v>171</v>
      </c>
    </row>
    <row r="105" spans="1:23" s="30" customFormat="1" x14ac:dyDescent="0.25">
      <c r="A105" s="27">
        <f t="shared" si="2"/>
        <v>93</v>
      </c>
      <c r="B105" s="13" t="s">
        <v>119</v>
      </c>
      <c r="C105" s="13" t="s">
        <v>13</v>
      </c>
      <c r="D105" s="13" t="s">
        <v>120</v>
      </c>
      <c r="E105" s="13"/>
      <c r="F105" s="13" t="s">
        <v>15</v>
      </c>
      <c r="G105" s="13" t="s">
        <v>13</v>
      </c>
      <c r="H105" s="13" t="s">
        <v>287</v>
      </c>
      <c r="I105" s="14">
        <v>2</v>
      </c>
      <c r="J105" s="13" t="s">
        <v>22</v>
      </c>
      <c r="K105" s="28">
        <v>0.87</v>
      </c>
      <c r="L105" s="28">
        <v>0</v>
      </c>
      <c r="M105" s="28">
        <v>0</v>
      </c>
      <c r="N105" s="28">
        <f t="shared" si="0"/>
        <v>0.87</v>
      </c>
      <c r="O105" s="13" t="s">
        <v>177</v>
      </c>
      <c r="P105" s="13" t="s">
        <v>178</v>
      </c>
      <c r="Q105" s="13" t="s">
        <v>177</v>
      </c>
      <c r="R105" s="13" t="s">
        <v>178</v>
      </c>
      <c r="S105" s="13" t="s">
        <v>167</v>
      </c>
      <c r="T105" s="13" t="s">
        <v>168</v>
      </c>
      <c r="U105" s="13" t="s">
        <v>169</v>
      </c>
      <c r="V105" s="29" t="s">
        <v>170</v>
      </c>
      <c r="W105" s="29" t="s">
        <v>171</v>
      </c>
    </row>
    <row r="106" spans="1:23" x14ac:dyDescent="0.25">
      <c r="A106" s="7">
        <f t="shared" si="2"/>
        <v>94</v>
      </c>
      <c r="B106" s="8" t="s">
        <v>24</v>
      </c>
      <c r="C106" s="8" t="s">
        <v>37</v>
      </c>
      <c r="D106" s="8"/>
      <c r="E106" s="8" t="s">
        <v>121</v>
      </c>
      <c r="F106" s="8" t="s">
        <v>15</v>
      </c>
      <c r="G106" s="8" t="s">
        <v>13</v>
      </c>
      <c r="H106" s="8" t="s">
        <v>288</v>
      </c>
      <c r="I106" s="9">
        <v>1</v>
      </c>
      <c r="J106" s="8" t="s">
        <v>19</v>
      </c>
      <c r="K106" s="10">
        <v>0.34</v>
      </c>
      <c r="L106" s="10">
        <v>0.52</v>
      </c>
      <c r="M106" s="10">
        <v>0</v>
      </c>
      <c r="N106" s="10">
        <f t="shared" si="0"/>
        <v>0.8600000000000001</v>
      </c>
      <c r="O106" s="8" t="s">
        <v>177</v>
      </c>
      <c r="P106" s="8" t="s">
        <v>178</v>
      </c>
      <c r="Q106" s="8" t="s">
        <v>177</v>
      </c>
      <c r="R106" s="8" t="s">
        <v>178</v>
      </c>
      <c r="S106" s="8" t="s">
        <v>167</v>
      </c>
      <c r="T106" s="8" t="s">
        <v>168</v>
      </c>
      <c r="U106" s="8" t="s">
        <v>169</v>
      </c>
      <c r="V106" s="11" t="s">
        <v>170</v>
      </c>
      <c r="W106" s="11" t="s">
        <v>171</v>
      </c>
    </row>
    <row r="107" spans="1:23" s="30" customFormat="1" x14ac:dyDescent="0.25">
      <c r="A107" s="27">
        <f t="shared" si="2"/>
        <v>95</v>
      </c>
      <c r="B107" s="13" t="s">
        <v>122</v>
      </c>
      <c r="C107" s="13" t="s">
        <v>31</v>
      </c>
      <c r="D107" s="13" t="s">
        <v>30</v>
      </c>
      <c r="E107" s="13" t="s">
        <v>123</v>
      </c>
      <c r="F107" s="13" t="s">
        <v>15</v>
      </c>
      <c r="G107" s="13" t="s">
        <v>13</v>
      </c>
      <c r="H107" s="13" t="s">
        <v>289</v>
      </c>
      <c r="I107" s="14">
        <v>11</v>
      </c>
      <c r="J107" s="13" t="s">
        <v>22</v>
      </c>
      <c r="K107" s="28">
        <v>0.73</v>
      </c>
      <c r="L107" s="28">
        <v>0</v>
      </c>
      <c r="M107" s="28">
        <v>0</v>
      </c>
      <c r="N107" s="28">
        <f t="shared" si="0"/>
        <v>0.73</v>
      </c>
      <c r="O107" s="13" t="s">
        <v>177</v>
      </c>
      <c r="P107" s="13" t="s">
        <v>178</v>
      </c>
      <c r="Q107" s="13" t="s">
        <v>233</v>
      </c>
      <c r="R107" s="13" t="s">
        <v>234</v>
      </c>
      <c r="S107" s="13" t="s">
        <v>167</v>
      </c>
      <c r="T107" s="13" t="s">
        <v>168</v>
      </c>
      <c r="U107" s="13" t="s">
        <v>169</v>
      </c>
      <c r="V107" s="29" t="s">
        <v>170</v>
      </c>
      <c r="W107" s="29" t="s">
        <v>171</v>
      </c>
    </row>
    <row r="108" spans="1:23" x14ac:dyDescent="0.25">
      <c r="A108" s="7">
        <f t="shared" si="2"/>
        <v>96</v>
      </c>
      <c r="B108" s="8" t="s">
        <v>124</v>
      </c>
      <c r="C108" s="8" t="s">
        <v>13</v>
      </c>
      <c r="D108" s="8" t="s">
        <v>68</v>
      </c>
      <c r="E108" s="8" t="s">
        <v>125</v>
      </c>
      <c r="F108" s="8" t="s">
        <v>15</v>
      </c>
      <c r="G108" s="8" t="s">
        <v>13</v>
      </c>
      <c r="H108" s="8" t="s">
        <v>290</v>
      </c>
      <c r="I108" s="9">
        <v>4</v>
      </c>
      <c r="J108" s="8" t="s">
        <v>109</v>
      </c>
      <c r="K108" s="10">
        <v>0.72</v>
      </c>
      <c r="L108" s="10">
        <v>0</v>
      </c>
      <c r="M108" s="10">
        <v>0</v>
      </c>
      <c r="N108" s="10">
        <f t="shared" si="0"/>
        <v>0.72</v>
      </c>
      <c r="O108" s="8" t="s">
        <v>177</v>
      </c>
      <c r="P108" s="8" t="s">
        <v>178</v>
      </c>
      <c r="Q108" s="8" t="s">
        <v>177</v>
      </c>
      <c r="R108" s="8" t="s">
        <v>178</v>
      </c>
      <c r="S108" s="8" t="s">
        <v>167</v>
      </c>
      <c r="T108" s="8" t="s">
        <v>168</v>
      </c>
      <c r="U108" s="8" t="s">
        <v>169</v>
      </c>
      <c r="V108" s="11" t="s">
        <v>170</v>
      </c>
      <c r="W108" s="11" t="s">
        <v>171</v>
      </c>
    </row>
    <row r="109" spans="1:23" x14ac:dyDescent="0.25">
      <c r="A109" s="7">
        <f t="shared" si="2"/>
        <v>97</v>
      </c>
      <c r="B109" s="8" t="s">
        <v>24</v>
      </c>
      <c r="C109" s="8" t="s">
        <v>13</v>
      </c>
      <c r="D109" s="8" t="s">
        <v>126</v>
      </c>
      <c r="E109" s="8" t="s">
        <v>127</v>
      </c>
      <c r="F109" s="8" t="s">
        <v>15</v>
      </c>
      <c r="G109" s="8" t="s">
        <v>13</v>
      </c>
      <c r="H109" s="8" t="s">
        <v>291</v>
      </c>
      <c r="I109" s="9">
        <v>7</v>
      </c>
      <c r="J109" s="8" t="s">
        <v>35</v>
      </c>
      <c r="K109" s="10">
        <v>0.36</v>
      </c>
      <c r="L109" s="10">
        <v>0.31</v>
      </c>
      <c r="M109" s="10">
        <v>0</v>
      </c>
      <c r="N109" s="10">
        <f t="shared" si="0"/>
        <v>0.66999999999999993</v>
      </c>
      <c r="O109" s="8" t="s">
        <v>177</v>
      </c>
      <c r="P109" s="8" t="s">
        <v>178</v>
      </c>
      <c r="Q109" s="8" t="s">
        <v>177</v>
      </c>
      <c r="R109" s="8" t="s">
        <v>178</v>
      </c>
      <c r="S109" s="8" t="s">
        <v>167</v>
      </c>
      <c r="T109" s="8" t="s">
        <v>168</v>
      </c>
      <c r="U109" s="8" t="s">
        <v>169</v>
      </c>
      <c r="V109" s="11" t="s">
        <v>170</v>
      </c>
      <c r="W109" s="11" t="s">
        <v>171</v>
      </c>
    </row>
    <row r="110" spans="1:23" s="30" customFormat="1" x14ac:dyDescent="0.25">
      <c r="A110" s="27">
        <f t="shared" si="2"/>
        <v>98</v>
      </c>
      <c r="B110" s="13" t="s">
        <v>24</v>
      </c>
      <c r="C110" s="13" t="s">
        <v>76</v>
      </c>
      <c r="D110" s="13"/>
      <c r="E110" s="13"/>
      <c r="F110" s="13" t="s">
        <v>15</v>
      </c>
      <c r="G110" s="13" t="s">
        <v>13</v>
      </c>
      <c r="H110" s="13" t="s">
        <v>292</v>
      </c>
      <c r="I110" s="14">
        <v>1</v>
      </c>
      <c r="J110" s="13" t="s">
        <v>22</v>
      </c>
      <c r="K110" s="28">
        <v>0.65</v>
      </c>
      <c r="L110" s="28">
        <v>0</v>
      </c>
      <c r="M110" s="28">
        <v>0</v>
      </c>
      <c r="N110" s="28">
        <f t="shared" si="0"/>
        <v>0.65</v>
      </c>
      <c r="O110" s="13" t="s">
        <v>177</v>
      </c>
      <c r="P110" s="13" t="s">
        <v>178</v>
      </c>
      <c r="Q110" s="13" t="s">
        <v>177</v>
      </c>
      <c r="R110" s="13" t="s">
        <v>178</v>
      </c>
      <c r="S110" s="13" t="s">
        <v>167</v>
      </c>
      <c r="T110" s="13" t="s">
        <v>168</v>
      </c>
      <c r="U110" s="13" t="s">
        <v>169</v>
      </c>
      <c r="V110" s="29" t="s">
        <v>170</v>
      </c>
      <c r="W110" s="29" t="s">
        <v>171</v>
      </c>
    </row>
    <row r="111" spans="1:23" x14ac:dyDescent="0.25">
      <c r="A111" s="7">
        <f t="shared" si="2"/>
        <v>99</v>
      </c>
      <c r="B111" s="8" t="s">
        <v>107</v>
      </c>
      <c r="C111" s="8" t="s">
        <v>13</v>
      </c>
      <c r="D111" s="8" t="s">
        <v>128</v>
      </c>
      <c r="E111" s="8">
        <v>60</v>
      </c>
      <c r="F111" s="8" t="s">
        <v>15</v>
      </c>
      <c r="G111" s="8" t="s">
        <v>13</v>
      </c>
      <c r="H111" s="8" t="s">
        <v>293</v>
      </c>
      <c r="I111" s="9">
        <v>2</v>
      </c>
      <c r="J111" s="8" t="s">
        <v>109</v>
      </c>
      <c r="K111" s="10">
        <v>0.56999999999999995</v>
      </c>
      <c r="L111" s="10">
        <v>0</v>
      </c>
      <c r="M111" s="10">
        <v>0</v>
      </c>
      <c r="N111" s="10">
        <f t="shared" si="0"/>
        <v>0.56999999999999995</v>
      </c>
      <c r="O111" s="8" t="s">
        <v>177</v>
      </c>
      <c r="P111" s="8" t="s">
        <v>178</v>
      </c>
      <c r="Q111" s="8" t="s">
        <v>177</v>
      </c>
      <c r="R111" s="8" t="s">
        <v>178</v>
      </c>
      <c r="S111" s="8" t="s">
        <v>167</v>
      </c>
      <c r="T111" s="8" t="s">
        <v>168</v>
      </c>
      <c r="U111" s="8" t="s">
        <v>169</v>
      </c>
      <c r="V111" s="11" t="s">
        <v>170</v>
      </c>
      <c r="W111" s="11" t="s">
        <v>171</v>
      </c>
    </row>
    <row r="112" spans="1:23" x14ac:dyDescent="0.25">
      <c r="A112" s="7">
        <f t="shared" si="2"/>
        <v>100</v>
      </c>
      <c r="B112" s="8" t="s">
        <v>24</v>
      </c>
      <c r="C112" s="8" t="s">
        <v>31</v>
      </c>
      <c r="D112" s="8" t="s">
        <v>129</v>
      </c>
      <c r="E112" s="8"/>
      <c r="F112" s="8" t="s">
        <v>15</v>
      </c>
      <c r="G112" s="8" t="s">
        <v>13</v>
      </c>
      <c r="H112" s="8" t="s">
        <v>294</v>
      </c>
      <c r="I112" s="9">
        <v>1</v>
      </c>
      <c r="J112" s="8" t="s">
        <v>19</v>
      </c>
      <c r="K112" s="10">
        <v>0.14000000000000001</v>
      </c>
      <c r="L112" s="10">
        <v>0.38</v>
      </c>
      <c r="M112" s="10">
        <v>0</v>
      </c>
      <c r="N112" s="10">
        <f t="shared" si="0"/>
        <v>0.52</v>
      </c>
      <c r="O112" s="8" t="s">
        <v>177</v>
      </c>
      <c r="P112" s="8" t="s">
        <v>178</v>
      </c>
      <c r="Q112" s="8" t="s">
        <v>177</v>
      </c>
      <c r="R112" s="8" t="s">
        <v>178</v>
      </c>
      <c r="S112" s="8" t="s">
        <v>167</v>
      </c>
      <c r="T112" s="8" t="s">
        <v>168</v>
      </c>
      <c r="U112" s="8" t="s">
        <v>169</v>
      </c>
      <c r="V112" s="11" t="s">
        <v>170</v>
      </c>
      <c r="W112" s="11" t="s">
        <v>171</v>
      </c>
    </row>
    <row r="113" spans="1:23" x14ac:dyDescent="0.25">
      <c r="A113" s="7">
        <f t="shared" si="2"/>
        <v>101</v>
      </c>
      <c r="B113" s="8" t="s">
        <v>107</v>
      </c>
      <c r="C113" s="8" t="s">
        <v>13</v>
      </c>
      <c r="D113" s="8" t="s">
        <v>130</v>
      </c>
      <c r="E113" s="8">
        <v>4</v>
      </c>
      <c r="F113" s="8" t="s">
        <v>15</v>
      </c>
      <c r="G113" s="8" t="s">
        <v>13</v>
      </c>
      <c r="H113" s="8" t="s">
        <v>295</v>
      </c>
      <c r="I113" s="9">
        <v>2</v>
      </c>
      <c r="J113" s="8" t="s">
        <v>109</v>
      </c>
      <c r="K113" s="10">
        <v>0.52</v>
      </c>
      <c r="L113" s="10">
        <v>0</v>
      </c>
      <c r="M113" s="10">
        <v>0</v>
      </c>
      <c r="N113" s="10">
        <f t="shared" si="0"/>
        <v>0.52</v>
      </c>
      <c r="O113" s="8" t="s">
        <v>177</v>
      </c>
      <c r="P113" s="8" t="s">
        <v>178</v>
      </c>
      <c r="Q113" s="8" t="s">
        <v>177</v>
      </c>
      <c r="R113" s="8" t="s">
        <v>178</v>
      </c>
      <c r="S113" s="8" t="s">
        <v>167</v>
      </c>
      <c r="T113" s="8" t="s">
        <v>168</v>
      </c>
      <c r="U113" s="8" t="s">
        <v>169</v>
      </c>
      <c r="V113" s="11" t="s">
        <v>170</v>
      </c>
      <c r="W113" s="11" t="s">
        <v>171</v>
      </c>
    </row>
    <row r="114" spans="1:23" x14ac:dyDescent="0.25">
      <c r="A114" s="7">
        <f t="shared" si="2"/>
        <v>102</v>
      </c>
      <c r="B114" s="8" t="s">
        <v>131</v>
      </c>
      <c r="C114" s="8" t="s">
        <v>25</v>
      </c>
      <c r="D114" s="8" t="s">
        <v>25</v>
      </c>
      <c r="E114" s="8">
        <v>50</v>
      </c>
      <c r="F114" s="8" t="s">
        <v>15</v>
      </c>
      <c r="G114" s="8" t="s">
        <v>13</v>
      </c>
      <c r="H114" s="8" t="s">
        <v>296</v>
      </c>
      <c r="I114" s="9">
        <v>2</v>
      </c>
      <c r="J114" s="8" t="s">
        <v>109</v>
      </c>
      <c r="K114" s="10">
        <v>0.45</v>
      </c>
      <c r="L114" s="10">
        <v>0</v>
      </c>
      <c r="M114" s="10">
        <v>0</v>
      </c>
      <c r="N114" s="10">
        <f t="shared" si="0"/>
        <v>0.45</v>
      </c>
      <c r="O114" s="8" t="s">
        <v>177</v>
      </c>
      <c r="P114" s="8" t="s">
        <v>178</v>
      </c>
      <c r="Q114" s="8" t="s">
        <v>177</v>
      </c>
      <c r="R114" s="8" t="s">
        <v>178</v>
      </c>
      <c r="S114" s="8" t="s">
        <v>167</v>
      </c>
      <c r="T114" s="8" t="s">
        <v>168</v>
      </c>
      <c r="U114" s="8" t="s">
        <v>169</v>
      </c>
      <c r="V114" s="11" t="s">
        <v>170</v>
      </c>
      <c r="W114" s="11" t="s">
        <v>171</v>
      </c>
    </row>
    <row r="115" spans="1:23" s="30" customFormat="1" x14ac:dyDescent="0.25">
      <c r="A115" s="27">
        <f t="shared" si="2"/>
        <v>103</v>
      </c>
      <c r="B115" s="13" t="s">
        <v>24</v>
      </c>
      <c r="C115" s="13" t="s">
        <v>38</v>
      </c>
      <c r="D115" s="13"/>
      <c r="E115" s="13" t="s">
        <v>132</v>
      </c>
      <c r="F115" s="13" t="s">
        <v>15</v>
      </c>
      <c r="G115" s="13" t="s">
        <v>13</v>
      </c>
      <c r="H115" s="13" t="s">
        <v>297</v>
      </c>
      <c r="I115" s="14">
        <v>1</v>
      </c>
      <c r="J115" s="13" t="s">
        <v>22</v>
      </c>
      <c r="K115" s="28">
        <v>0.45</v>
      </c>
      <c r="L115" s="28">
        <v>0</v>
      </c>
      <c r="M115" s="28">
        <v>0</v>
      </c>
      <c r="N115" s="28">
        <f t="shared" si="0"/>
        <v>0.45</v>
      </c>
      <c r="O115" s="13" t="s">
        <v>177</v>
      </c>
      <c r="P115" s="13" t="s">
        <v>178</v>
      </c>
      <c r="Q115" s="13" t="s">
        <v>177</v>
      </c>
      <c r="R115" s="13" t="s">
        <v>178</v>
      </c>
      <c r="S115" s="13" t="s">
        <v>167</v>
      </c>
      <c r="T115" s="13" t="s">
        <v>168</v>
      </c>
      <c r="U115" s="13" t="s">
        <v>169</v>
      </c>
      <c r="V115" s="29" t="s">
        <v>170</v>
      </c>
      <c r="W115" s="29" t="s">
        <v>171</v>
      </c>
    </row>
    <row r="116" spans="1:23" x14ac:dyDescent="0.25">
      <c r="A116" s="7">
        <f t="shared" si="2"/>
        <v>104</v>
      </c>
      <c r="B116" s="8" t="s">
        <v>24</v>
      </c>
      <c r="C116" s="8" t="s">
        <v>37</v>
      </c>
      <c r="D116" s="8"/>
      <c r="E116" s="8" t="s">
        <v>135</v>
      </c>
      <c r="F116" s="8" t="s">
        <v>15</v>
      </c>
      <c r="G116" s="8" t="s">
        <v>13</v>
      </c>
      <c r="H116" s="8" t="s">
        <v>298</v>
      </c>
      <c r="I116" s="9">
        <v>1</v>
      </c>
      <c r="J116" s="8" t="s">
        <v>19</v>
      </c>
      <c r="K116" s="10">
        <v>0.32</v>
      </c>
      <c r="L116" s="10">
        <v>0.08</v>
      </c>
      <c r="M116" s="10">
        <v>0</v>
      </c>
      <c r="N116" s="10">
        <f t="shared" si="0"/>
        <v>0.4</v>
      </c>
      <c r="O116" s="8" t="s">
        <v>177</v>
      </c>
      <c r="P116" s="8" t="s">
        <v>178</v>
      </c>
      <c r="Q116" s="8" t="s">
        <v>177</v>
      </c>
      <c r="R116" s="8" t="s">
        <v>178</v>
      </c>
      <c r="S116" s="8" t="s">
        <v>167</v>
      </c>
      <c r="T116" s="8" t="s">
        <v>168</v>
      </c>
      <c r="U116" s="8" t="s">
        <v>169</v>
      </c>
      <c r="V116" s="11" t="s">
        <v>170</v>
      </c>
      <c r="W116" s="11" t="s">
        <v>171</v>
      </c>
    </row>
    <row r="117" spans="1:23" x14ac:dyDescent="0.25">
      <c r="A117" s="7">
        <f t="shared" si="2"/>
        <v>105</v>
      </c>
      <c r="B117" s="8" t="s">
        <v>136</v>
      </c>
      <c r="C117" s="8" t="s">
        <v>38</v>
      </c>
      <c r="D117" s="8"/>
      <c r="E117" s="8" t="s">
        <v>137</v>
      </c>
      <c r="F117" s="8" t="s">
        <v>15</v>
      </c>
      <c r="G117" s="8" t="s">
        <v>13</v>
      </c>
      <c r="H117" s="8" t="s">
        <v>299</v>
      </c>
      <c r="I117" s="9">
        <v>1</v>
      </c>
      <c r="J117" s="8" t="s">
        <v>45</v>
      </c>
      <c r="K117" s="10">
        <v>0.4</v>
      </c>
      <c r="L117" s="10">
        <v>0</v>
      </c>
      <c r="M117" s="10">
        <v>0</v>
      </c>
      <c r="N117" s="10">
        <f t="shared" si="0"/>
        <v>0.4</v>
      </c>
      <c r="O117" s="8" t="s">
        <v>177</v>
      </c>
      <c r="P117" s="8" t="s">
        <v>178</v>
      </c>
      <c r="Q117" s="8" t="s">
        <v>177</v>
      </c>
      <c r="R117" s="8" t="s">
        <v>178</v>
      </c>
      <c r="S117" s="8" t="s">
        <v>167</v>
      </c>
      <c r="T117" s="8" t="s">
        <v>168</v>
      </c>
      <c r="U117" s="8" t="s">
        <v>169</v>
      </c>
      <c r="V117" s="11" t="s">
        <v>170</v>
      </c>
      <c r="W117" s="11" t="s">
        <v>171</v>
      </c>
    </row>
    <row r="118" spans="1:23" x14ac:dyDescent="0.25">
      <c r="A118" s="7">
        <f t="shared" si="2"/>
        <v>106</v>
      </c>
      <c r="B118" s="13" t="s">
        <v>24</v>
      </c>
      <c r="C118" s="13" t="s">
        <v>52</v>
      </c>
      <c r="D118" s="13"/>
      <c r="E118" s="13" t="s">
        <v>138</v>
      </c>
      <c r="F118" s="13" t="s">
        <v>15</v>
      </c>
      <c r="G118" s="13" t="s">
        <v>13</v>
      </c>
      <c r="H118" s="13" t="s">
        <v>300</v>
      </c>
      <c r="I118" s="9">
        <v>1</v>
      </c>
      <c r="J118" s="8" t="s">
        <v>19</v>
      </c>
      <c r="K118" s="10">
        <v>0.16</v>
      </c>
      <c r="L118" s="10">
        <v>0.23</v>
      </c>
      <c r="M118" s="10">
        <v>0</v>
      </c>
      <c r="N118" s="10">
        <f t="shared" si="0"/>
        <v>0.39</v>
      </c>
      <c r="O118" s="8" t="s">
        <v>177</v>
      </c>
      <c r="P118" s="8" t="s">
        <v>178</v>
      </c>
      <c r="Q118" s="8" t="s">
        <v>177</v>
      </c>
      <c r="R118" s="8" t="s">
        <v>178</v>
      </c>
      <c r="S118" s="8" t="s">
        <v>167</v>
      </c>
      <c r="T118" s="8" t="s">
        <v>168</v>
      </c>
      <c r="U118" s="8" t="s">
        <v>169</v>
      </c>
      <c r="V118" s="11" t="s">
        <v>170</v>
      </c>
      <c r="W118" s="11" t="s">
        <v>171</v>
      </c>
    </row>
    <row r="119" spans="1:23" s="30" customFormat="1" x14ac:dyDescent="0.25">
      <c r="A119" s="27">
        <f t="shared" si="2"/>
        <v>107</v>
      </c>
      <c r="B119" s="13" t="s">
        <v>141</v>
      </c>
      <c r="C119" s="13" t="s">
        <v>13</v>
      </c>
      <c r="D119" s="13" t="s">
        <v>134</v>
      </c>
      <c r="E119" s="13" t="s">
        <v>142</v>
      </c>
      <c r="F119" s="13" t="s">
        <v>15</v>
      </c>
      <c r="G119" s="13" t="s">
        <v>13</v>
      </c>
      <c r="H119" s="13" t="s">
        <v>301</v>
      </c>
      <c r="I119" s="14">
        <v>1</v>
      </c>
      <c r="J119" s="13" t="s">
        <v>22</v>
      </c>
      <c r="K119" s="28">
        <v>0.24</v>
      </c>
      <c r="L119" s="28">
        <v>0</v>
      </c>
      <c r="M119" s="28">
        <v>0</v>
      </c>
      <c r="N119" s="28">
        <f t="shared" si="0"/>
        <v>0.24</v>
      </c>
      <c r="O119" s="13" t="s">
        <v>177</v>
      </c>
      <c r="P119" s="13" t="s">
        <v>178</v>
      </c>
      <c r="Q119" s="13" t="s">
        <v>177</v>
      </c>
      <c r="R119" s="13" t="s">
        <v>178</v>
      </c>
      <c r="S119" s="13" t="s">
        <v>167</v>
      </c>
      <c r="T119" s="13" t="s">
        <v>168</v>
      </c>
      <c r="U119" s="13" t="s">
        <v>169</v>
      </c>
      <c r="V119" s="29" t="s">
        <v>170</v>
      </c>
      <c r="W119" s="29" t="s">
        <v>171</v>
      </c>
    </row>
    <row r="120" spans="1:23" x14ac:dyDescent="0.25">
      <c r="A120" s="7">
        <f t="shared" si="2"/>
        <v>108</v>
      </c>
      <c r="B120" s="8" t="s">
        <v>143</v>
      </c>
      <c r="C120" s="8" t="s">
        <v>31</v>
      </c>
      <c r="D120" s="8" t="s">
        <v>30</v>
      </c>
      <c r="E120" s="15">
        <v>45839</v>
      </c>
      <c r="F120" s="8" t="s">
        <v>15</v>
      </c>
      <c r="G120" s="8" t="s">
        <v>13</v>
      </c>
      <c r="H120" s="8" t="s">
        <v>302</v>
      </c>
      <c r="I120" s="9">
        <v>2</v>
      </c>
      <c r="J120" s="8" t="s">
        <v>109</v>
      </c>
      <c r="K120" s="10">
        <v>0.22</v>
      </c>
      <c r="L120" s="10">
        <v>0</v>
      </c>
      <c r="M120" s="10">
        <v>0</v>
      </c>
      <c r="N120" s="10">
        <f t="shared" si="0"/>
        <v>0.22</v>
      </c>
      <c r="O120" s="8" t="s">
        <v>177</v>
      </c>
      <c r="P120" s="8" t="s">
        <v>178</v>
      </c>
      <c r="Q120" s="8" t="s">
        <v>177</v>
      </c>
      <c r="R120" s="8" t="s">
        <v>178</v>
      </c>
      <c r="S120" s="8" t="s">
        <v>167</v>
      </c>
      <c r="T120" s="8" t="s">
        <v>168</v>
      </c>
      <c r="U120" s="8" t="s">
        <v>169</v>
      </c>
      <c r="V120" s="11" t="s">
        <v>170</v>
      </c>
      <c r="W120" s="11" t="s">
        <v>171</v>
      </c>
    </row>
    <row r="121" spans="1:23" x14ac:dyDescent="0.25">
      <c r="A121" s="7">
        <f t="shared" si="2"/>
        <v>109</v>
      </c>
      <c r="B121" s="8" t="s">
        <v>107</v>
      </c>
      <c r="C121" s="8" t="s">
        <v>111</v>
      </c>
      <c r="D121" s="8" t="s">
        <v>111</v>
      </c>
      <c r="E121" s="8"/>
      <c r="F121" s="8" t="s">
        <v>15</v>
      </c>
      <c r="G121" s="8" t="s">
        <v>13</v>
      </c>
      <c r="H121" s="8" t="s">
        <v>303</v>
      </c>
      <c r="I121" s="9">
        <v>2</v>
      </c>
      <c r="J121" s="8" t="s">
        <v>109</v>
      </c>
      <c r="K121" s="10">
        <v>0.2</v>
      </c>
      <c r="L121" s="10">
        <v>0</v>
      </c>
      <c r="M121" s="10">
        <v>0</v>
      </c>
      <c r="N121" s="10">
        <f t="shared" si="0"/>
        <v>0.2</v>
      </c>
      <c r="O121" s="8" t="s">
        <v>177</v>
      </c>
      <c r="P121" s="8" t="s">
        <v>178</v>
      </c>
      <c r="Q121" s="8" t="s">
        <v>177</v>
      </c>
      <c r="R121" s="8" t="s">
        <v>178</v>
      </c>
      <c r="S121" s="8" t="s">
        <v>167</v>
      </c>
      <c r="T121" s="8" t="s">
        <v>168</v>
      </c>
      <c r="U121" s="8" t="s">
        <v>169</v>
      </c>
      <c r="V121" s="11" t="s">
        <v>170</v>
      </c>
      <c r="W121" s="11" t="s">
        <v>171</v>
      </c>
    </row>
    <row r="122" spans="1:23" s="30" customFormat="1" x14ac:dyDescent="0.25">
      <c r="A122" s="27">
        <f t="shared" si="2"/>
        <v>110</v>
      </c>
      <c r="B122" s="13" t="s">
        <v>144</v>
      </c>
      <c r="C122" s="13" t="s">
        <v>13</v>
      </c>
      <c r="D122" s="13" t="s">
        <v>56</v>
      </c>
      <c r="E122" s="13">
        <v>12</v>
      </c>
      <c r="F122" s="13" t="s">
        <v>15</v>
      </c>
      <c r="G122" s="13" t="s">
        <v>13</v>
      </c>
      <c r="H122" s="13" t="s">
        <v>304</v>
      </c>
      <c r="I122" s="14">
        <v>1</v>
      </c>
      <c r="J122" s="13" t="s">
        <v>22</v>
      </c>
      <c r="K122" s="28">
        <v>0.1</v>
      </c>
      <c r="L122" s="28">
        <v>0</v>
      </c>
      <c r="M122" s="28">
        <v>0</v>
      </c>
      <c r="N122" s="28">
        <f t="shared" si="0"/>
        <v>0.1</v>
      </c>
      <c r="O122" s="13" t="s">
        <v>177</v>
      </c>
      <c r="P122" s="13" t="s">
        <v>178</v>
      </c>
      <c r="Q122" s="13" t="s">
        <v>177</v>
      </c>
      <c r="R122" s="13" t="s">
        <v>178</v>
      </c>
      <c r="S122" s="13" t="s">
        <v>167</v>
      </c>
      <c r="T122" s="13" t="s">
        <v>168</v>
      </c>
      <c r="U122" s="13" t="s">
        <v>169</v>
      </c>
      <c r="V122" s="29" t="s">
        <v>170</v>
      </c>
      <c r="W122" s="29" t="s">
        <v>171</v>
      </c>
    </row>
    <row r="123" spans="1:23" x14ac:dyDescent="0.25">
      <c r="A123" s="7">
        <f t="shared" si="2"/>
        <v>111</v>
      </c>
      <c r="B123" s="8" t="s">
        <v>145</v>
      </c>
      <c r="C123" s="8" t="s">
        <v>13</v>
      </c>
      <c r="D123" s="8" t="s">
        <v>21</v>
      </c>
      <c r="E123" s="8">
        <v>6</v>
      </c>
      <c r="F123" s="8" t="s">
        <v>15</v>
      </c>
      <c r="G123" s="8" t="s">
        <v>13</v>
      </c>
      <c r="H123" s="8" t="s">
        <v>305</v>
      </c>
      <c r="I123" s="9">
        <v>1</v>
      </c>
      <c r="J123" s="8" t="s">
        <v>133</v>
      </c>
      <c r="K123" s="10">
        <v>0.02</v>
      </c>
      <c r="L123" s="10">
        <v>0</v>
      </c>
      <c r="M123" s="10">
        <v>0</v>
      </c>
      <c r="N123" s="10">
        <f t="shared" si="0"/>
        <v>0.02</v>
      </c>
      <c r="O123" s="8" t="s">
        <v>177</v>
      </c>
      <c r="P123" s="8" t="s">
        <v>178</v>
      </c>
      <c r="Q123" s="8" t="s">
        <v>177</v>
      </c>
      <c r="R123" s="8" t="s">
        <v>178</v>
      </c>
      <c r="S123" s="8" t="s">
        <v>167</v>
      </c>
      <c r="T123" s="8" t="s">
        <v>168</v>
      </c>
      <c r="U123" s="8" t="s">
        <v>169</v>
      </c>
      <c r="V123" s="11" t="s">
        <v>170</v>
      </c>
      <c r="W123" s="11" t="s">
        <v>171</v>
      </c>
    </row>
    <row r="124" spans="1:23" x14ac:dyDescent="0.25">
      <c r="A124" s="7">
        <f t="shared" si="2"/>
        <v>112</v>
      </c>
      <c r="B124" s="8" t="s">
        <v>146</v>
      </c>
      <c r="C124" s="8" t="s">
        <v>31</v>
      </c>
      <c r="D124" s="8" t="s">
        <v>147</v>
      </c>
      <c r="E124" s="8" t="s">
        <v>148</v>
      </c>
      <c r="F124" s="8" t="s">
        <v>15</v>
      </c>
      <c r="G124" s="8" t="s">
        <v>13</v>
      </c>
      <c r="H124" s="8" t="s">
        <v>306</v>
      </c>
      <c r="I124" s="9">
        <v>4</v>
      </c>
      <c r="J124" s="8" t="s">
        <v>22</v>
      </c>
      <c r="K124" s="10">
        <v>0.01</v>
      </c>
      <c r="L124" s="10">
        <v>0</v>
      </c>
      <c r="M124" s="10">
        <v>0</v>
      </c>
      <c r="N124" s="10">
        <f t="shared" si="0"/>
        <v>0.01</v>
      </c>
      <c r="O124" s="8" t="s">
        <v>177</v>
      </c>
      <c r="P124" s="8" t="s">
        <v>178</v>
      </c>
      <c r="Q124" s="8" t="s">
        <v>179</v>
      </c>
      <c r="R124" s="8" t="s">
        <v>180</v>
      </c>
      <c r="S124" s="8" t="s">
        <v>167</v>
      </c>
      <c r="T124" s="8" t="s">
        <v>168</v>
      </c>
      <c r="U124" s="8" t="s">
        <v>169</v>
      </c>
      <c r="V124" s="11" t="s">
        <v>170</v>
      </c>
      <c r="W124" s="11" t="s">
        <v>171</v>
      </c>
    </row>
    <row r="125" spans="1:23" x14ac:dyDescent="0.25">
      <c r="A125" s="7">
        <f t="shared" si="2"/>
        <v>113</v>
      </c>
      <c r="B125" s="8" t="s">
        <v>314</v>
      </c>
      <c r="C125" s="8" t="s">
        <v>13</v>
      </c>
      <c r="D125" s="8" t="s">
        <v>315</v>
      </c>
      <c r="E125" s="8"/>
      <c r="F125" s="8" t="s">
        <v>15</v>
      </c>
      <c r="G125" s="8" t="s">
        <v>13</v>
      </c>
      <c r="H125" s="8" t="s">
        <v>307</v>
      </c>
      <c r="I125" s="9">
        <v>1</v>
      </c>
      <c r="J125" s="8" t="s">
        <v>329</v>
      </c>
      <c r="K125" s="10">
        <v>0.86</v>
      </c>
      <c r="L125" s="10">
        <v>0</v>
      </c>
      <c r="M125" s="10">
        <v>0</v>
      </c>
      <c r="N125" s="10">
        <f t="shared" ref="N125:N131" si="3">SUM(K125:M125)</f>
        <v>0.86</v>
      </c>
      <c r="O125" s="8" t="s">
        <v>177</v>
      </c>
      <c r="P125" s="8" t="s">
        <v>178</v>
      </c>
      <c r="Q125" s="8" t="s">
        <v>177</v>
      </c>
      <c r="R125" s="8" t="s">
        <v>178</v>
      </c>
      <c r="S125" s="8" t="s">
        <v>167</v>
      </c>
      <c r="T125" s="8" t="s">
        <v>168</v>
      </c>
      <c r="U125" s="8" t="s">
        <v>169</v>
      </c>
      <c r="V125" s="11" t="s">
        <v>170</v>
      </c>
      <c r="W125" s="11" t="s">
        <v>171</v>
      </c>
    </row>
    <row r="126" spans="1:23" x14ac:dyDescent="0.25">
      <c r="A126" s="7">
        <f t="shared" si="2"/>
        <v>114</v>
      </c>
      <c r="B126" s="8" t="s">
        <v>316</v>
      </c>
      <c r="C126" s="8" t="s">
        <v>13</v>
      </c>
      <c r="D126" s="8" t="s">
        <v>317</v>
      </c>
      <c r="E126" s="8" t="s">
        <v>318</v>
      </c>
      <c r="F126" s="8" t="s">
        <v>15</v>
      </c>
      <c r="G126" s="8" t="s">
        <v>13</v>
      </c>
      <c r="H126" s="8" t="s">
        <v>308</v>
      </c>
      <c r="I126" s="9">
        <v>1</v>
      </c>
      <c r="J126" s="8" t="s">
        <v>140</v>
      </c>
      <c r="K126" s="10">
        <v>3.4159999999999999</v>
      </c>
      <c r="L126" s="10">
        <v>0</v>
      </c>
      <c r="M126" s="10">
        <v>0</v>
      </c>
      <c r="N126" s="10">
        <f t="shared" si="3"/>
        <v>3.4159999999999999</v>
      </c>
      <c r="O126" s="8" t="s">
        <v>177</v>
      </c>
      <c r="P126" s="8" t="s">
        <v>178</v>
      </c>
      <c r="Q126" s="8" t="s">
        <v>177</v>
      </c>
      <c r="R126" s="8" t="s">
        <v>178</v>
      </c>
      <c r="S126" s="8" t="s">
        <v>167</v>
      </c>
      <c r="T126" s="8" t="s">
        <v>168</v>
      </c>
      <c r="U126" s="8" t="s">
        <v>169</v>
      </c>
      <c r="V126" s="11" t="s">
        <v>170</v>
      </c>
      <c r="W126" s="11" t="s">
        <v>171</v>
      </c>
    </row>
    <row r="127" spans="1:23" x14ac:dyDescent="0.25">
      <c r="A127" s="7">
        <f t="shared" si="2"/>
        <v>115</v>
      </c>
      <c r="B127" s="8" t="s">
        <v>139</v>
      </c>
      <c r="C127" s="8" t="s">
        <v>13</v>
      </c>
      <c r="D127" s="8" t="s">
        <v>319</v>
      </c>
      <c r="E127" s="8" t="s">
        <v>320</v>
      </c>
      <c r="F127" s="8" t="s">
        <v>15</v>
      </c>
      <c r="G127" s="8" t="s">
        <v>13</v>
      </c>
      <c r="H127" s="8" t="s">
        <v>309</v>
      </c>
      <c r="I127" s="9">
        <v>1</v>
      </c>
      <c r="J127" s="8" t="s">
        <v>109</v>
      </c>
      <c r="K127" s="10">
        <v>2.0499999999999998</v>
      </c>
      <c r="L127" s="10">
        <v>0</v>
      </c>
      <c r="M127" s="10">
        <v>0</v>
      </c>
      <c r="N127" s="10">
        <f t="shared" si="3"/>
        <v>2.0499999999999998</v>
      </c>
      <c r="O127" s="8" t="s">
        <v>177</v>
      </c>
      <c r="P127" s="8" t="s">
        <v>178</v>
      </c>
      <c r="Q127" s="8" t="s">
        <v>177</v>
      </c>
      <c r="R127" s="8" t="s">
        <v>178</v>
      </c>
      <c r="S127" s="8" t="s">
        <v>167</v>
      </c>
      <c r="T127" s="8" t="s">
        <v>168</v>
      </c>
      <c r="U127" s="8" t="s">
        <v>169</v>
      </c>
      <c r="V127" s="11" t="s">
        <v>170</v>
      </c>
      <c r="W127" s="11" t="s">
        <v>171</v>
      </c>
    </row>
    <row r="128" spans="1:23" x14ac:dyDescent="0.25">
      <c r="A128" s="7">
        <f t="shared" si="2"/>
        <v>116</v>
      </c>
      <c r="B128" s="8" t="s">
        <v>139</v>
      </c>
      <c r="C128" s="8" t="s">
        <v>13</v>
      </c>
      <c r="D128" s="8" t="s">
        <v>111</v>
      </c>
      <c r="E128" s="8" t="s">
        <v>321</v>
      </c>
      <c r="F128" s="8" t="s">
        <v>15</v>
      </c>
      <c r="G128" s="8" t="s">
        <v>13</v>
      </c>
      <c r="H128" s="8" t="s">
        <v>310</v>
      </c>
      <c r="I128" s="9">
        <v>1</v>
      </c>
      <c r="J128" s="8" t="s">
        <v>330</v>
      </c>
      <c r="K128" s="10">
        <v>0.03</v>
      </c>
      <c r="L128" s="10">
        <v>0</v>
      </c>
      <c r="M128" s="10">
        <v>0</v>
      </c>
      <c r="N128" s="10">
        <f t="shared" si="3"/>
        <v>0.03</v>
      </c>
      <c r="O128" s="8" t="s">
        <v>177</v>
      </c>
      <c r="P128" s="8" t="s">
        <v>178</v>
      </c>
      <c r="Q128" s="8" t="s">
        <v>177</v>
      </c>
      <c r="R128" s="8" t="s">
        <v>178</v>
      </c>
      <c r="S128" s="8" t="s">
        <v>167</v>
      </c>
      <c r="T128" s="8" t="s">
        <v>168</v>
      </c>
      <c r="U128" s="8" t="s">
        <v>169</v>
      </c>
      <c r="V128" s="11" t="s">
        <v>170</v>
      </c>
      <c r="W128" s="11" t="s">
        <v>171</v>
      </c>
    </row>
    <row r="129" spans="1:23" x14ac:dyDescent="0.25">
      <c r="A129" s="7">
        <f t="shared" si="2"/>
        <v>117</v>
      </c>
      <c r="B129" s="8" t="s">
        <v>322</v>
      </c>
      <c r="C129" s="8" t="s">
        <v>323</v>
      </c>
      <c r="D129" s="8" t="s">
        <v>324</v>
      </c>
      <c r="E129" s="8" t="s">
        <v>325</v>
      </c>
      <c r="F129" s="8" t="s">
        <v>15</v>
      </c>
      <c r="G129" s="8" t="s">
        <v>13</v>
      </c>
      <c r="H129" s="8" t="s">
        <v>311</v>
      </c>
      <c r="I129" s="9">
        <v>4</v>
      </c>
      <c r="J129" s="8" t="s">
        <v>109</v>
      </c>
      <c r="K129" s="10">
        <v>12.342000000000001</v>
      </c>
      <c r="L129" s="10">
        <v>0</v>
      </c>
      <c r="M129" s="10">
        <v>0</v>
      </c>
      <c r="N129" s="10">
        <f t="shared" si="3"/>
        <v>12.342000000000001</v>
      </c>
      <c r="O129" s="8" t="s">
        <v>177</v>
      </c>
      <c r="P129" s="8" t="s">
        <v>178</v>
      </c>
      <c r="Q129" s="8" t="s">
        <v>177</v>
      </c>
      <c r="R129" s="8" t="s">
        <v>178</v>
      </c>
      <c r="S129" s="8" t="s">
        <v>167</v>
      </c>
      <c r="T129" s="8" t="s">
        <v>168</v>
      </c>
      <c r="U129" s="8" t="s">
        <v>169</v>
      </c>
      <c r="V129" s="11" t="s">
        <v>170</v>
      </c>
      <c r="W129" s="11" t="s">
        <v>171</v>
      </c>
    </row>
    <row r="130" spans="1:23" x14ac:dyDescent="0.25">
      <c r="A130" s="7">
        <f t="shared" si="2"/>
        <v>118</v>
      </c>
      <c r="B130" s="8" t="s">
        <v>326</v>
      </c>
      <c r="C130" s="8" t="s">
        <v>49</v>
      </c>
      <c r="D130" s="8" t="s">
        <v>331</v>
      </c>
      <c r="E130" s="8"/>
      <c r="F130" s="8" t="s">
        <v>15</v>
      </c>
      <c r="G130" s="8" t="s">
        <v>13</v>
      </c>
      <c r="H130" s="8" t="s">
        <v>312</v>
      </c>
      <c r="I130" s="9">
        <v>1</v>
      </c>
      <c r="J130" s="8" t="s">
        <v>22</v>
      </c>
      <c r="K130" s="10">
        <v>0.03</v>
      </c>
      <c r="L130" s="10">
        <v>0</v>
      </c>
      <c r="M130" s="10">
        <v>0</v>
      </c>
      <c r="N130" s="10">
        <f t="shared" si="3"/>
        <v>0.03</v>
      </c>
      <c r="O130" s="8" t="s">
        <v>177</v>
      </c>
      <c r="P130" s="8" t="s">
        <v>178</v>
      </c>
      <c r="Q130" s="8" t="s">
        <v>177</v>
      </c>
      <c r="R130" s="8" t="s">
        <v>178</v>
      </c>
      <c r="S130" s="8" t="s">
        <v>167</v>
      </c>
      <c r="T130" s="8" t="s">
        <v>168</v>
      </c>
      <c r="U130" s="8" t="s">
        <v>169</v>
      </c>
      <c r="V130" s="11" t="s">
        <v>170</v>
      </c>
      <c r="W130" s="11" t="s">
        <v>171</v>
      </c>
    </row>
    <row r="131" spans="1:23" x14ac:dyDescent="0.25">
      <c r="A131" s="7">
        <f t="shared" si="2"/>
        <v>119</v>
      </c>
      <c r="B131" s="8" t="s">
        <v>139</v>
      </c>
      <c r="C131" s="8" t="s">
        <v>327</v>
      </c>
      <c r="D131" s="8" t="s">
        <v>328</v>
      </c>
      <c r="E131" s="8"/>
      <c r="F131" s="8" t="s">
        <v>15</v>
      </c>
      <c r="G131" s="8" t="s">
        <v>13</v>
      </c>
      <c r="H131" s="8" t="s">
        <v>313</v>
      </c>
      <c r="I131" s="9">
        <v>1</v>
      </c>
      <c r="J131" s="8" t="s">
        <v>109</v>
      </c>
      <c r="K131" s="10">
        <v>0.03</v>
      </c>
      <c r="L131" s="10">
        <v>0</v>
      </c>
      <c r="M131" s="10">
        <v>0</v>
      </c>
      <c r="N131" s="10">
        <f t="shared" si="3"/>
        <v>0.03</v>
      </c>
      <c r="O131" s="8" t="s">
        <v>177</v>
      </c>
      <c r="P131" s="8" t="s">
        <v>178</v>
      </c>
      <c r="Q131" s="8" t="s">
        <v>177</v>
      </c>
      <c r="R131" s="8" t="s">
        <v>178</v>
      </c>
      <c r="S131" s="8" t="s">
        <v>167</v>
      </c>
      <c r="T131" s="8" t="s">
        <v>168</v>
      </c>
      <c r="U131" s="8" t="s">
        <v>169</v>
      </c>
      <c r="V131" s="11" t="s">
        <v>170</v>
      </c>
      <c r="W131" s="11" t="s">
        <v>171</v>
      </c>
    </row>
    <row r="132" spans="1:23" x14ac:dyDescent="0.25">
      <c r="E132" s="2"/>
      <c r="K132" s="16"/>
      <c r="L132" s="16"/>
      <c r="M132" s="16"/>
      <c r="N132" s="16"/>
    </row>
    <row r="133" spans="1:23" x14ac:dyDescent="0.25">
      <c r="E133" s="2"/>
      <c r="K133" s="17"/>
      <c r="L133" s="17"/>
      <c r="M133" s="17"/>
      <c r="N133" s="17"/>
    </row>
    <row r="134" spans="1:23" x14ac:dyDescent="0.25">
      <c r="A134" s="12"/>
      <c r="E134" s="16"/>
      <c r="K134" s="17">
        <f>SUM(K13:K131)</f>
        <v>827.72800000000018</v>
      </c>
      <c r="L134" s="17">
        <f t="shared" ref="L134:N134" si="4">SUM(L13:L131)</f>
        <v>333.48799999999989</v>
      </c>
      <c r="M134" s="17">
        <f t="shared" si="4"/>
        <v>0</v>
      </c>
      <c r="N134" s="17">
        <f t="shared" si="4"/>
        <v>1161.2159999999997</v>
      </c>
    </row>
    <row r="135" spans="1:23" x14ac:dyDescent="0.25">
      <c r="A135" s="12"/>
      <c r="K135" s="16"/>
      <c r="L135" s="16"/>
      <c r="M135" s="16"/>
      <c r="N135" s="16"/>
    </row>
    <row r="136" spans="1:23" x14ac:dyDescent="0.25">
      <c r="A136" s="18"/>
      <c r="K136" s="16"/>
      <c r="L136" s="16"/>
      <c r="M136" s="16"/>
      <c r="N136" s="16"/>
    </row>
    <row r="137" spans="1:23" ht="15.75" customHeight="1" x14ac:dyDescent="0.25">
      <c r="A137" s="18"/>
      <c r="K137" s="16"/>
      <c r="L137" s="16"/>
      <c r="M137" s="16"/>
      <c r="N137" s="16"/>
    </row>
    <row r="138" spans="1:23" ht="15.75" customHeight="1" x14ac:dyDescent="0.25">
      <c r="A138" s="18"/>
      <c r="K138" s="16"/>
      <c r="L138" s="16"/>
      <c r="M138" s="16"/>
      <c r="N138" s="16"/>
    </row>
    <row r="139" spans="1:23" ht="15.75" customHeight="1" x14ac:dyDescent="0.25">
      <c r="A139" s="18"/>
      <c r="K139" s="16"/>
      <c r="L139" s="16"/>
      <c r="M139" s="16"/>
      <c r="N139" s="16"/>
    </row>
    <row r="140" spans="1:23" x14ac:dyDescent="0.25">
      <c r="A140" s="18"/>
      <c r="K140" s="16"/>
      <c r="L140" s="16"/>
      <c r="M140" s="16"/>
      <c r="N140" s="16"/>
    </row>
    <row r="141" spans="1:23" x14ac:dyDescent="0.25">
      <c r="A141" s="18"/>
      <c r="K141" s="16"/>
      <c r="L141" s="16"/>
      <c r="M141" s="16"/>
      <c r="N141" s="16"/>
    </row>
    <row r="142" spans="1:23" x14ac:dyDescent="0.25">
      <c r="A142" s="18"/>
      <c r="K142" s="16"/>
      <c r="L142" s="16"/>
      <c r="M142" s="16"/>
      <c r="N142" s="16"/>
    </row>
    <row r="143" spans="1:23" x14ac:dyDescent="0.25">
      <c r="A143" s="18"/>
      <c r="K143" s="16"/>
      <c r="L143" s="16"/>
      <c r="M143" s="16"/>
      <c r="N143" s="16"/>
    </row>
    <row r="144" spans="1:23" x14ac:dyDescent="0.25">
      <c r="A144" s="18"/>
      <c r="K144" s="16"/>
      <c r="L144" s="16"/>
      <c r="M144" s="16"/>
      <c r="N144" s="16"/>
    </row>
    <row r="145" spans="1:14" x14ac:dyDescent="0.25">
      <c r="A145" s="18"/>
      <c r="K145" s="16"/>
      <c r="L145" s="16"/>
      <c r="M145" s="16"/>
      <c r="N145" s="16"/>
    </row>
    <row r="146" spans="1:14" x14ac:dyDescent="0.25">
      <c r="A146" s="18"/>
      <c r="K146" s="16"/>
      <c r="L146" s="16"/>
      <c r="M146" s="16"/>
      <c r="N146" s="16"/>
    </row>
    <row r="147" spans="1:14" x14ac:dyDescent="0.25">
      <c r="A147" s="18"/>
      <c r="K147" s="16"/>
      <c r="L147" s="16"/>
      <c r="M147" s="16"/>
      <c r="N147" s="16"/>
    </row>
    <row r="148" spans="1:14" x14ac:dyDescent="0.25">
      <c r="A148" s="18"/>
      <c r="K148" s="16"/>
      <c r="L148" s="16"/>
      <c r="M148" s="16"/>
      <c r="N148" s="16"/>
    </row>
    <row r="149" spans="1:14" x14ac:dyDescent="0.25">
      <c r="A149" s="18"/>
      <c r="K149" s="16"/>
      <c r="L149" s="16"/>
      <c r="M149" s="16"/>
      <c r="N149" s="16"/>
    </row>
    <row r="150" spans="1:14" x14ac:dyDescent="0.25">
      <c r="A150" s="18"/>
      <c r="K150" s="16"/>
      <c r="L150" s="16"/>
      <c r="M150" s="16"/>
      <c r="N150" s="16"/>
    </row>
    <row r="151" spans="1:14" x14ac:dyDescent="0.25">
      <c r="A151" s="18"/>
      <c r="K151" s="16"/>
      <c r="L151" s="16"/>
      <c r="M151" s="16"/>
      <c r="N151" s="16"/>
    </row>
    <row r="152" spans="1:14" x14ac:dyDescent="0.25">
      <c r="A152" s="18"/>
      <c r="K152" s="16"/>
      <c r="L152" s="16"/>
      <c r="M152" s="16"/>
      <c r="N152" s="16"/>
    </row>
    <row r="153" spans="1:14" x14ac:dyDescent="0.25">
      <c r="A153" s="18"/>
      <c r="K153" s="16"/>
      <c r="L153" s="16"/>
      <c r="M153" s="16"/>
      <c r="N153" s="16"/>
    </row>
    <row r="154" spans="1:14" x14ac:dyDescent="0.25">
      <c r="A154" s="18"/>
      <c r="K154" s="16"/>
      <c r="L154" s="16"/>
      <c r="M154" s="16"/>
      <c r="N154" s="16"/>
    </row>
    <row r="155" spans="1:14" x14ac:dyDescent="0.25">
      <c r="A155" s="18"/>
      <c r="K155" s="16"/>
      <c r="L155" s="16"/>
      <c r="M155" s="16"/>
      <c r="N155" s="16"/>
    </row>
    <row r="156" spans="1:14" x14ac:dyDescent="0.25">
      <c r="A156" s="18"/>
      <c r="K156" s="16"/>
      <c r="L156" s="16"/>
      <c r="M156" s="16"/>
      <c r="N156" s="16"/>
    </row>
    <row r="157" spans="1:14" x14ac:dyDescent="0.25">
      <c r="A157" s="18"/>
      <c r="K157" s="16"/>
      <c r="L157" s="16"/>
      <c r="M157" s="16"/>
      <c r="N157" s="16"/>
    </row>
    <row r="158" spans="1:14" x14ac:dyDescent="0.25">
      <c r="A158" s="18"/>
      <c r="K158" s="16"/>
      <c r="L158" s="16"/>
      <c r="M158" s="16"/>
      <c r="N158" s="16"/>
    </row>
    <row r="159" spans="1:14" x14ac:dyDescent="0.25">
      <c r="A159" s="18"/>
      <c r="K159" s="16"/>
      <c r="L159" s="16"/>
      <c r="M159" s="16"/>
      <c r="N159" s="16"/>
    </row>
    <row r="160" spans="1:14" x14ac:dyDescent="0.25">
      <c r="A160" s="18"/>
      <c r="K160" s="16"/>
      <c r="L160" s="16"/>
      <c r="M160" s="16"/>
      <c r="N160" s="16"/>
    </row>
    <row r="161" spans="1:14" x14ac:dyDescent="0.25">
      <c r="A161" s="18"/>
      <c r="K161" s="16"/>
      <c r="L161" s="16"/>
      <c r="M161" s="16"/>
      <c r="N161" s="16"/>
    </row>
    <row r="162" spans="1:14" x14ac:dyDescent="0.25">
      <c r="A162" s="18"/>
      <c r="K162" s="16"/>
      <c r="L162" s="16"/>
      <c r="M162" s="16"/>
      <c r="N162" s="16"/>
    </row>
    <row r="163" spans="1:14" x14ac:dyDescent="0.25">
      <c r="A163" s="18"/>
      <c r="K163" s="16"/>
      <c r="L163" s="16"/>
      <c r="M163" s="16"/>
      <c r="N163" s="16"/>
    </row>
    <row r="164" spans="1:14" x14ac:dyDescent="0.25">
      <c r="A164" s="18"/>
      <c r="K164" s="16"/>
      <c r="L164" s="16"/>
      <c r="M164" s="16"/>
      <c r="N164" s="16"/>
    </row>
    <row r="165" spans="1:14" x14ac:dyDescent="0.25">
      <c r="A165" s="18"/>
      <c r="K165" s="16"/>
      <c r="L165" s="16"/>
      <c r="M165" s="16"/>
      <c r="N165" s="16"/>
    </row>
    <row r="166" spans="1:14" x14ac:dyDescent="0.25">
      <c r="A166" s="18"/>
      <c r="K166" s="16"/>
      <c r="L166" s="16"/>
      <c r="M166" s="16"/>
      <c r="N166" s="16"/>
    </row>
    <row r="167" spans="1:14" x14ac:dyDescent="0.25">
      <c r="A167" s="18"/>
      <c r="K167" s="16"/>
      <c r="L167" s="16"/>
      <c r="M167" s="16"/>
      <c r="N167" s="16"/>
    </row>
    <row r="168" spans="1:14" x14ac:dyDescent="0.25">
      <c r="A168" s="18"/>
      <c r="K168" s="16"/>
      <c r="L168" s="16"/>
      <c r="M168" s="16"/>
      <c r="N168" s="16"/>
    </row>
    <row r="169" spans="1:14" x14ac:dyDescent="0.25">
      <c r="A169" s="18"/>
      <c r="K169" s="16"/>
      <c r="L169" s="16"/>
      <c r="M169" s="16"/>
      <c r="N169" s="16"/>
    </row>
    <row r="170" spans="1:14" x14ac:dyDescent="0.25">
      <c r="A170" s="18"/>
      <c r="K170" s="16"/>
      <c r="L170" s="16"/>
      <c r="M170" s="16"/>
      <c r="N170" s="16"/>
    </row>
    <row r="171" spans="1:14" x14ac:dyDescent="0.25">
      <c r="A171" s="18"/>
      <c r="K171" s="16"/>
      <c r="L171" s="16"/>
      <c r="M171" s="16"/>
      <c r="N171" s="16"/>
    </row>
    <row r="172" spans="1:14" x14ac:dyDescent="0.25">
      <c r="A172" s="18"/>
      <c r="K172" s="16"/>
      <c r="L172" s="16"/>
      <c r="M172" s="16"/>
      <c r="N172" s="16"/>
    </row>
    <row r="173" spans="1:14" x14ac:dyDescent="0.25">
      <c r="A173" s="18"/>
      <c r="K173" s="16"/>
      <c r="L173" s="16"/>
      <c r="M173" s="16"/>
      <c r="N173" s="16"/>
    </row>
    <row r="174" spans="1:14" x14ac:dyDescent="0.25">
      <c r="A174" s="18"/>
      <c r="K174" s="16"/>
      <c r="L174" s="16"/>
      <c r="M174" s="16"/>
      <c r="N174" s="16"/>
    </row>
    <row r="175" spans="1:14" x14ac:dyDescent="0.25">
      <c r="A175" s="18"/>
      <c r="K175" s="16"/>
      <c r="L175" s="16"/>
      <c r="M175" s="16"/>
      <c r="N175" s="16"/>
    </row>
    <row r="176" spans="1:14" x14ac:dyDescent="0.25">
      <c r="A176" s="18"/>
      <c r="K176" s="16"/>
      <c r="L176" s="16"/>
      <c r="M176" s="16"/>
      <c r="N176" s="16"/>
    </row>
    <row r="177" spans="1:14" x14ac:dyDescent="0.25">
      <c r="A177" s="18"/>
      <c r="K177" s="16"/>
      <c r="L177" s="16"/>
      <c r="M177" s="16"/>
      <c r="N177" s="16"/>
    </row>
    <row r="178" spans="1:14" x14ac:dyDescent="0.25">
      <c r="A178" s="18"/>
      <c r="K178" s="16"/>
      <c r="L178" s="16"/>
      <c r="M178" s="16"/>
      <c r="N178" s="16"/>
    </row>
    <row r="179" spans="1:14" x14ac:dyDescent="0.25">
      <c r="A179" s="18"/>
      <c r="K179" s="16"/>
      <c r="L179" s="16"/>
      <c r="M179" s="16"/>
      <c r="N179" s="16"/>
    </row>
    <row r="180" spans="1:14" x14ac:dyDescent="0.25">
      <c r="A180" s="18"/>
      <c r="K180" s="16"/>
      <c r="L180" s="16"/>
      <c r="M180" s="16"/>
      <c r="N180" s="16"/>
    </row>
    <row r="181" spans="1:14" x14ac:dyDescent="0.25">
      <c r="A181" s="18"/>
      <c r="K181" s="16"/>
      <c r="L181" s="16"/>
      <c r="M181" s="16"/>
      <c r="N181" s="16"/>
    </row>
    <row r="182" spans="1:14" x14ac:dyDescent="0.25">
      <c r="A182" s="18"/>
      <c r="K182" s="16"/>
      <c r="L182" s="16"/>
      <c r="M182" s="16"/>
      <c r="N182" s="16"/>
    </row>
    <row r="183" spans="1:14" x14ac:dyDescent="0.25">
      <c r="A183" s="18"/>
      <c r="K183" s="16"/>
      <c r="L183" s="16"/>
      <c r="M183" s="16"/>
      <c r="N183" s="16"/>
    </row>
    <row r="184" spans="1:14" x14ac:dyDescent="0.25">
      <c r="A184" s="18"/>
      <c r="K184" s="16"/>
      <c r="L184" s="16"/>
      <c r="M184" s="16"/>
      <c r="N184" s="16"/>
    </row>
    <row r="185" spans="1:14" x14ac:dyDescent="0.25">
      <c r="A185" s="18"/>
      <c r="K185" s="16"/>
      <c r="L185" s="16"/>
      <c r="M185" s="16"/>
      <c r="N185" s="16"/>
    </row>
    <row r="186" spans="1:14" x14ac:dyDescent="0.25">
      <c r="A186" s="18"/>
      <c r="K186" s="16"/>
      <c r="L186" s="16"/>
      <c r="M186" s="16"/>
      <c r="N186" s="16"/>
    </row>
    <row r="187" spans="1:14" x14ac:dyDescent="0.25">
      <c r="A187" s="18"/>
      <c r="K187" s="16"/>
      <c r="L187" s="16"/>
      <c r="M187" s="16"/>
      <c r="N187" s="16"/>
    </row>
    <row r="188" spans="1:14" x14ac:dyDescent="0.25">
      <c r="A188" s="18"/>
      <c r="K188" s="16"/>
      <c r="L188" s="16"/>
      <c r="M188" s="16"/>
      <c r="N188" s="16"/>
    </row>
    <row r="189" spans="1:14" x14ac:dyDescent="0.25">
      <c r="A189" s="18"/>
      <c r="K189" s="16"/>
      <c r="L189" s="16"/>
      <c r="M189" s="16"/>
      <c r="N189" s="16"/>
    </row>
    <row r="190" spans="1:14" x14ac:dyDescent="0.25">
      <c r="A190" s="18"/>
      <c r="K190" s="16"/>
      <c r="L190" s="16"/>
      <c r="M190" s="16"/>
      <c r="N190" s="16"/>
    </row>
    <row r="191" spans="1:14" x14ac:dyDescent="0.25">
      <c r="A191" s="18"/>
      <c r="K191" s="16"/>
      <c r="L191" s="16"/>
      <c r="M191" s="16"/>
      <c r="N191" s="16"/>
    </row>
    <row r="192" spans="1:14" x14ac:dyDescent="0.25">
      <c r="A192" s="18"/>
      <c r="K192" s="16"/>
      <c r="L192" s="16"/>
      <c r="M192" s="16"/>
      <c r="N192" s="16"/>
    </row>
    <row r="193" spans="1:14" x14ac:dyDescent="0.25">
      <c r="A193" s="18"/>
      <c r="K193" s="16"/>
      <c r="L193" s="16"/>
      <c r="M193" s="16"/>
      <c r="N193" s="16"/>
    </row>
    <row r="194" spans="1:14" x14ac:dyDescent="0.25">
      <c r="A194" s="18"/>
      <c r="K194" s="16"/>
      <c r="L194" s="16"/>
      <c r="M194" s="16"/>
      <c r="N194" s="16"/>
    </row>
    <row r="195" spans="1:14" x14ac:dyDescent="0.25">
      <c r="A195" s="18"/>
      <c r="K195" s="16"/>
      <c r="L195" s="16"/>
      <c r="M195" s="16"/>
      <c r="N195" s="16"/>
    </row>
    <row r="196" spans="1:14" x14ac:dyDescent="0.25">
      <c r="A196" s="18"/>
      <c r="K196" s="16"/>
      <c r="L196" s="16"/>
      <c r="M196" s="16"/>
      <c r="N196" s="16"/>
    </row>
    <row r="197" spans="1:14" x14ac:dyDescent="0.25">
      <c r="A197" s="18"/>
      <c r="K197" s="16"/>
      <c r="L197" s="16"/>
      <c r="M197" s="16"/>
      <c r="N197" s="16"/>
    </row>
    <row r="198" spans="1:14" x14ac:dyDescent="0.25">
      <c r="A198" s="18"/>
      <c r="K198" s="16"/>
      <c r="L198" s="16"/>
      <c r="M198" s="16"/>
      <c r="N198" s="16"/>
    </row>
    <row r="199" spans="1:14" x14ac:dyDescent="0.25">
      <c r="A199" s="18"/>
      <c r="K199" s="16"/>
      <c r="L199" s="16"/>
      <c r="M199" s="16"/>
      <c r="N199" s="16"/>
    </row>
    <row r="200" spans="1:14" x14ac:dyDescent="0.25">
      <c r="A200" s="18"/>
      <c r="K200" s="16"/>
      <c r="L200" s="16"/>
      <c r="M200" s="16"/>
      <c r="N200" s="16"/>
    </row>
    <row r="201" spans="1:14" x14ac:dyDescent="0.25">
      <c r="A201" s="18"/>
      <c r="K201" s="16"/>
      <c r="L201" s="16"/>
      <c r="M201" s="16"/>
      <c r="N201" s="16"/>
    </row>
    <row r="202" spans="1:14" x14ac:dyDescent="0.25">
      <c r="A202" s="18"/>
      <c r="K202" s="16"/>
      <c r="L202" s="16"/>
      <c r="M202" s="16"/>
      <c r="N202" s="16"/>
    </row>
    <row r="203" spans="1:14" x14ac:dyDescent="0.25">
      <c r="A203" s="18"/>
      <c r="K203" s="16"/>
      <c r="L203" s="16"/>
      <c r="M203" s="16"/>
      <c r="N203" s="16"/>
    </row>
    <row r="204" spans="1:14" x14ac:dyDescent="0.25">
      <c r="A204" s="18"/>
      <c r="K204" s="16"/>
      <c r="L204" s="16"/>
      <c r="M204" s="16"/>
      <c r="N204" s="16"/>
    </row>
    <row r="205" spans="1:14" x14ac:dyDescent="0.25">
      <c r="A205" s="18"/>
      <c r="K205" s="16"/>
      <c r="L205" s="16"/>
      <c r="M205" s="16"/>
      <c r="N205" s="16"/>
    </row>
    <row r="206" spans="1:14" x14ac:dyDescent="0.25">
      <c r="A206" s="18"/>
      <c r="K206" s="16"/>
      <c r="L206" s="16"/>
      <c r="M206" s="16"/>
      <c r="N206" s="16"/>
    </row>
    <row r="207" spans="1:14" x14ac:dyDescent="0.25">
      <c r="A207" s="18"/>
      <c r="K207" s="16"/>
      <c r="L207" s="16"/>
      <c r="M207" s="16"/>
      <c r="N207" s="16"/>
    </row>
    <row r="208" spans="1:14" x14ac:dyDescent="0.25">
      <c r="A208" s="18"/>
      <c r="K208" s="16"/>
      <c r="L208" s="16"/>
      <c r="M208" s="16"/>
      <c r="N208" s="16"/>
    </row>
    <row r="209" spans="1:14" x14ac:dyDescent="0.25">
      <c r="A209" s="18"/>
      <c r="K209" s="16"/>
      <c r="L209" s="16"/>
      <c r="M209" s="16"/>
      <c r="N209" s="16"/>
    </row>
    <row r="210" spans="1:14" x14ac:dyDescent="0.25">
      <c r="A210" s="18"/>
      <c r="K210" s="16"/>
      <c r="L210" s="16"/>
      <c r="M210" s="16"/>
      <c r="N210" s="16"/>
    </row>
    <row r="211" spans="1:14" x14ac:dyDescent="0.25">
      <c r="A211" s="18"/>
      <c r="K211" s="16"/>
      <c r="L211" s="16"/>
      <c r="M211" s="16"/>
      <c r="N211" s="16"/>
    </row>
    <row r="212" spans="1:14" x14ac:dyDescent="0.25">
      <c r="A212" s="18"/>
      <c r="K212" s="16"/>
      <c r="L212" s="16"/>
      <c r="M212" s="16"/>
      <c r="N212" s="16"/>
    </row>
    <row r="213" spans="1:14" x14ac:dyDescent="0.25">
      <c r="A213" s="18"/>
      <c r="K213" s="16"/>
      <c r="L213" s="16"/>
      <c r="M213" s="16"/>
      <c r="N213" s="16"/>
    </row>
    <row r="214" spans="1:14" x14ac:dyDescent="0.25">
      <c r="A214" s="18"/>
      <c r="K214" s="16"/>
      <c r="L214" s="16"/>
      <c r="M214" s="16"/>
      <c r="N214" s="16"/>
    </row>
    <row r="215" spans="1:14" x14ac:dyDescent="0.25">
      <c r="A215" s="18"/>
      <c r="K215" s="16"/>
      <c r="L215" s="16"/>
      <c r="M215" s="16"/>
      <c r="N215" s="16"/>
    </row>
    <row r="216" spans="1:14" x14ac:dyDescent="0.25">
      <c r="A216" s="18"/>
      <c r="K216" s="16"/>
      <c r="L216" s="16"/>
      <c r="M216" s="16"/>
      <c r="N216" s="16"/>
    </row>
    <row r="217" spans="1:14" x14ac:dyDescent="0.25">
      <c r="A217" s="18"/>
      <c r="K217" s="16"/>
      <c r="L217" s="16"/>
      <c r="M217" s="16"/>
      <c r="N217" s="16"/>
    </row>
    <row r="218" spans="1:14" x14ac:dyDescent="0.25">
      <c r="A218" s="18"/>
      <c r="K218" s="16"/>
      <c r="L218" s="16"/>
      <c r="M218" s="16"/>
      <c r="N218" s="16"/>
    </row>
    <row r="219" spans="1:14" x14ac:dyDescent="0.25">
      <c r="A219" s="18"/>
      <c r="K219" s="16"/>
      <c r="L219" s="16"/>
      <c r="M219" s="16"/>
      <c r="N219" s="16"/>
    </row>
    <row r="220" spans="1:14" x14ac:dyDescent="0.25">
      <c r="A220" s="18"/>
      <c r="K220" s="16"/>
      <c r="L220" s="16"/>
      <c r="M220" s="16"/>
      <c r="N220" s="16"/>
    </row>
    <row r="221" spans="1:14" x14ac:dyDescent="0.25">
      <c r="A221" s="18"/>
      <c r="K221" s="16"/>
      <c r="L221" s="16"/>
      <c r="M221" s="16"/>
      <c r="N221" s="16"/>
    </row>
    <row r="222" spans="1:14" x14ac:dyDescent="0.25">
      <c r="A222" s="18"/>
      <c r="K222" s="16"/>
      <c r="L222" s="16"/>
      <c r="M222" s="16"/>
      <c r="N222" s="16"/>
    </row>
    <row r="223" spans="1:14" x14ac:dyDescent="0.25">
      <c r="A223" s="18"/>
      <c r="K223" s="16"/>
      <c r="L223" s="16"/>
      <c r="M223" s="16"/>
      <c r="N223" s="16"/>
    </row>
    <row r="224" spans="1:14" x14ac:dyDescent="0.25">
      <c r="A224" s="18"/>
      <c r="K224" s="16"/>
      <c r="L224" s="16"/>
      <c r="M224" s="16"/>
      <c r="N224" s="16"/>
    </row>
    <row r="225" spans="1:14" x14ac:dyDescent="0.25">
      <c r="A225" s="18"/>
      <c r="K225" s="16"/>
      <c r="L225" s="16"/>
      <c r="M225" s="16"/>
      <c r="N225" s="16"/>
    </row>
    <row r="226" spans="1:14" x14ac:dyDescent="0.25">
      <c r="A226" s="18"/>
      <c r="K226" s="16"/>
      <c r="L226" s="16"/>
      <c r="M226" s="16"/>
      <c r="N226" s="16"/>
    </row>
    <row r="227" spans="1:14" x14ac:dyDescent="0.25">
      <c r="A227" s="18"/>
      <c r="K227" s="16"/>
      <c r="L227" s="16"/>
      <c r="M227" s="16"/>
      <c r="N227" s="16"/>
    </row>
    <row r="228" spans="1:14" x14ac:dyDescent="0.25">
      <c r="A228" s="18"/>
      <c r="K228" s="16"/>
      <c r="L228" s="16"/>
      <c r="M228" s="16"/>
      <c r="N228" s="16"/>
    </row>
    <row r="229" spans="1:14" x14ac:dyDescent="0.25">
      <c r="A229" s="18"/>
      <c r="K229" s="16"/>
      <c r="L229" s="16"/>
      <c r="M229" s="16"/>
      <c r="N229" s="16"/>
    </row>
    <row r="230" spans="1:14" x14ac:dyDescent="0.25">
      <c r="A230" s="18"/>
      <c r="K230" s="16"/>
      <c r="L230" s="16"/>
      <c r="M230" s="16"/>
      <c r="N230" s="16"/>
    </row>
    <row r="231" spans="1:14" x14ac:dyDescent="0.25">
      <c r="A231" s="18"/>
      <c r="K231" s="16"/>
      <c r="L231" s="16"/>
      <c r="M231" s="16"/>
      <c r="N231" s="16"/>
    </row>
    <row r="232" spans="1:14" x14ac:dyDescent="0.25">
      <c r="A232" s="18"/>
      <c r="K232" s="16"/>
      <c r="L232" s="16"/>
      <c r="M232" s="16"/>
      <c r="N232" s="16"/>
    </row>
    <row r="233" spans="1:14" x14ac:dyDescent="0.25">
      <c r="A233" s="18"/>
      <c r="K233" s="16"/>
      <c r="L233" s="16"/>
      <c r="M233" s="16"/>
      <c r="N233" s="16"/>
    </row>
    <row r="234" spans="1:14" x14ac:dyDescent="0.25">
      <c r="A234" s="18"/>
      <c r="K234" s="16"/>
      <c r="L234" s="16"/>
      <c r="M234" s="16"/>
      <c r="N234" s="16"/>
    </row>
    <row r="235" spans="1:14" x14ac:dyDescent="0.25">
      <c r="A235" s="18"/>
      <c r="K235" s="16"/>
      <c r="L235" s="16"/>
      <c r="M235" s="16"/>
      <c r="N235" s="16"/>
    </row>
    <row r="236" spans="1:14" x14ac:dyDescent="0.25">
      <c r="A236" s="18"/>
      <c r="K236" s="16"/>
      <c r="L236" s="16"/>
      <c r="M236" s="16"/>
      <c r="N236" s="16"/>
    </row>
    <row r="237" spans="1:14" x14ac:dyDescent="0.25">
      <c r="A237" s="18"/>
      <c r="K237" s="16"/>
      <c r="L237" s="16"/>
      <c r="M237" s="16"/>
      <c r="N237" s="16"/>
    </row>
    <row r="238" spans="1:14" x14ac:dyDescent="0.25">
      <c r="A238" s="18"/>
      <c r="K238" s="16"/>
      <c r="L238" s="16"/>
      <c r="M238" s="16"/>
      <c r="N238" s="16"/>
    </row>
    <row r="239" spans="1:14" x14ac:dyDescent="0.25">
      <c r="A239" s="18"/>
      <c r="K239" s="16"/>
      <c r="L239" s="16"/>
      <c r="M239" s="16"/>
      <c r="N239" s="16"/>
    </row>
    <row r="240" spans="1:14" x14ac:dyDescent="0.25">
      <c r="A240" s="18"/>
      <c r="K240" s="16"/>
      <c r="L240" s="16"/>
      <c r="M240" s="16"/>
      <c r="N240" s="16"/>
    </row>
    <row r="241" spans="1:14" x14ac:dyDescent="0.25">
      <c r="A241" s="18"/>
      <c r="K241" s="16"/>
      <c r="L241" s="16"/>
      <c r="M241" s="16"/>
      <c r="N241" s="16"/>
    </row>
    <row r="242" spans="1:14" x14ac:dyDescent="0.25">
      <c r="A242" s="18"/>
      <c r="K242" s="16"/>
      <c r="L242" s="16"/>
      <c r="M242" s="16"/>
      <c r="N242" s="16"/>
    </row>
    <row r="243" spans="1:14" x14ac:dyDescent="0.25">
      <c r="A243" s="18"/>
      <c r="K243" s="16"/>
      <c r="L243" s="16"/>
      <c r="M243" s="16"/>
      <c r="N243" s="16"/>
    </row>
    <row r="244" spans="1:14" x14ac:dyDescent="0.25">
      <c r="A244" s="18"/>
      <c r="K244" s="16"/>
      <c r="L244" s="16"/>
      <c r="M244" s="16"/>
      <c r="N244" s="16"/>
    </row>
    <row r="245" spans="1:14" x14ac:dyDescent="0.25">
      <c r="A245" s="18"/>
      <c r="K245" s="16"/>
      <c r="L245" s="16"/>
      <c r="M245" s="16"/>
      <c r="N245" s="16"/>
    </row>
    <row r="246" spans="1:14" x14ac:dyDescent="0.25">
      <c r="A246" s="18"/>
      <c r="K246" s="16"/>
      <c r="L246" s="16"/>
      <c r="M246" s="16"/>
      <c r="N246" s="16"/>
    </row>
    <row r="247" spans="1:14" x14ac:dyDescent="0.25">
      <c r="A247" s="18"/>
      <c r="K247" s="16"/>
      <c r="L247" s="16"/>
      <c r="M247" s="16"/>
      <c r="N247" s="16"/>
    </row>
    <row r="248" spans="1:14" x14ac:dyDescent="0.25">
      <c r="A248" s="18"/>
      <c r="K248" s="16"/>
      <c r="L248" s="16"/>
      <c r="M248" s="16"/>
      <c r="N248" s="16"/>
    </row>
    <row r="249" spans="1:14" x14ac:dyDescent="0.25">
      <c r="A249" s="18"/>
      <c r="K249" s="16"/>
      <c r="L249" s="16"/>
      <c r="M249" s="16"/>
      <c r="N249" s="16"/>
    </row>
    <row r="250" spans="1:14" x14ac:dyDescent="0.25">
      <c r="A250" s="18"/>
      <c r="K250" s="16"/>
      <c r="L250" s="16"/>
      <c r="M250" s="16"/>
      <c r="N250" s="16"/>
    </row>
    <row r="251" spans="1:14" x14ac:dyDescent="0.25">
      <c r="A251" s="18"/>
      <c r="K251" s="16"/>
      <c r="L251" s="16"/>
      <c r="M251" s="16"/>
      <c r="N251" s="16"/>
    </row>
    <row r="252" spans="1:14" x14ac:dyDescent="0.25">
      <c r="A252" s="18"/>
      <c r="K252" s="16"/>
      <c r="L252" s="16"/>
      <c r="M252" s="16"/>
      <c r="N252" s="16"/>
    </row>
    <row r="253" spans="1:14" x14ac:dyDescent="0.25">
      <c r="A253" s="18"/>
      <c r="K253" s="16"/>
      <c r="L253" s="16"/>
      <c r="M253" s="16"/>
      <c r="N253" s="16"/>
    </row>
    <row r="254" spans="1:14" x14ac:dyDescent="0.25">
      <c r="A254" s="18"/>
      <c r="K254" s="16"/>
      <c r="L254" s="16"/>
      <c r="M254" s="16"/>
      <c r="N254" s="16"/>
    </row>
    <row r="255" spans="1:14" x14ac:dyDescent="0.25">
      <c r="A255" s="18"/>
      <c r="K255" s="16"/>
      <c r="L255" s="16"/>
      <c r="M255" s="16"/>
      <c r="N255" s="16"/>
    </row>
    <row r="256" spans="1:14" x14ac:dyDescent="0.25">
      <c r="A256" s="18"/>
      <c r="K256" s="16"/>
      <c r="L256" s="16"/>
      <c r="M256" s="16"/>
      <c r="N256" s="16"/>
    </row>
    <row r="257" spans="1:14" x14ac:dyDescent="0.25">
      <c r="A257" s="18"/>
      <c r="K257" s="16"/>
      <c r="L257" s="16"/>
      <c r="M257" s="16"/>
      <c r="N257" s="16"/>
    </row>
    <row r="258" spans="1:14" x14ac:dyDescent="0.25">
      <c r="A258" s="18"/>
      <c r="K258" s="16"/>
      <c r="L258" s="16"/>
      <c r="M258" s="16"/>
      <c r="N258" s="16"/>
    </row>
    <row r="259" spans="1:14" x14ac:dyDescent="0.25">
      <c r="A259" s="18"/>
      <c r="K259" s="16"/>
      <c r="L259" s="16"/>
      <c r="M259" s="16"/>
      <c r="N259" s="16"/>
    </row>
    <row r="260" spans="1:14" x14ac:dyDescent="0.25">
      <c r="A260" s="18"/>
      <c r="K260" s="16"/>
      <c r="L260" s="16"/>
      <c r="M260" s="16"/>
      <c r="N260" s="16"/>
    </row>
    <row r="261" spans="1:14" x14ac:dyDescent="0.25">
      <c r="A261" s="18"/>
      <c r="K261" s="16"/>
      <c r="L261" s="16"/>
      <c r="M261" s="16"/>
      <c r="N261" s="16"/>
    </row>
    <row r="262" spans="1:14" x14ac:dyDescent="0.25">
      <c r="A262" s="18"/>
      <c r="K262" s="16"/>
      <c r="L262" s="16"/>
      <c r="M262" s="16"/>
      <c r="N262" s="16"/>
    </row>
    <row r="263" spans="1:14" x14ac:dyDescent="0.25">
      <c r="A263" s="18"/>
      <c r="K263" s="16"/>
      <c r="L263" s="16"/>
      <c r="M263" s="16"/>
      <c r="N263" s="16"/>
    </row>
    <row r="264" spans="1:14" x14ac:dyDescent="0.25">
      <c r="A264" s="18"/>
      <c r="K264" s="16"/>
      <c r="L264" s="16"/>
      <c r="M264" s="16"/>
      <c r="N264" s="16"/>
    </row>
    <row r="265" spans="1:14" x14ac:dyDescent="0.25">
      <c r="A265" s="18"/>
      <c r="K265" s="16"/>
      <c r="L265" s="16"/>
      <c r="M265" s="16"/>
      <c r="N265" s="16"/>
    </row>
    <row r="266" spans="1:14" x14ac:dyDescent="0.25">
      <c r="A266" s="18"/>
      <c r="K266" s="16"/>
      <c r="L266" s="16"/>
      <c r="M266" s="16"/>
      <c r="N266" s="16"/>
    </row>
    <row r="267" spans="1:14" x14ac:dyDescent="0.25">
      <c r="A267" s="18"/>
      <c r="K267" s="16"/>
      <c r="L267" s="16"/>
      <c r="M267" s="16"/>
      <c r="N267" s="16"/>
    </row>
    <row r="268" spans="1:14" x14ac:dyDescent="0.25">
      <c r="A268" s="18"/>
      <c r="K268" s="16"/>
      <c r="L268" s="16"/>
      <c r="M268" s="16"/>
      <c r="N268" s="16"/>
    </row>
    <row r="269" spans="1:14" x14ac:dyDescent="0.25">
      <c r="A269" s="18"/>
      <c r="K269" s="16"/>
      <c r="L269" s="16"/>
      <c r="M269" s="16"/>
      <c r="N269" s="16"/>
    </row>
    <row r="270" spans="1:14" x14ac:dyDescent="0.25">
      <c r="A270" s="18"/>
      <c r="K270" s="16"/>
      <c r="L270" s="16"/>
      <c r="M270" s="16"/>
      <c r="N270" s="16"/>
    </row>
    <row r="271" spans="1:14" x14ac:dyDescent="0.25">
      <c r="A271" s="18"/>
      <c r="K271" s="16"/>
      <c r="L271" s="16"/>
      <c r="M271" s="16"/>
      <c r="N271" s="16"/>
    </row>
    <row r="272" spans="1:14" x14ac:dyDescent="0.25">
      <c r="A272" s="18"/>
      <c r="K272" s="16"/>
      <c r="L272" s="16"/>
      <c r="M272" s="16"/>
      <c r="N272" s="16"/>
    </row>
    <row r="273" spans="1:14" x14ac:dyDescent="0.25">
      <c r="A273" s="18"/>
      <c r="K273" s="16"/>
      <c r="L273" s="16"/>
      <c r="M273" s="16"/>
      <c r="N273" s="16"/>
    </row>
    <row r="274" spans="1:14" x14ac:dyDescent="0.25">
      <c r="A274" s="18"/>
      <c r="K274" s="16"/>
      <c r="L274" s="16"/>
      <c r="M274" s="16"/>
      <c r="N274" s="16"/>
    </row>
    <row r="275" spans="1:14" x14ac:dyDescent="0.25">
      <c r="A275" s="18"/>
      <c r="K275" s="16"/>
      <c r="L275" s="16"/>
      <c r="M275" s="16"/>
      <c r="N275" s="16"/>
    </row>
    <row r="276" spans="1:14" x14ac:dyDescent="0.25">
      <c r="A276" s="18"/>
      <c r="K276" s="16"/>
      <c r="L276" s="16"/>
      <c r="M276" s="16"/>
      <c r="N276" s="16"/>
    </row>
    <row r="277" spans="1:14" x14ac:dyDescent="0.25">
      <c r="A277" s="18"/>
      <c r="K277" s="16"/>
      <c r="L277" s="16"/>
      <c r="M277" s="16"/>
      <c r="N277" s="16"/>
    </row>
    <row r="278" spans="1:14" x14ac:dyDescent="0.25">
      <c r="A278" s="18"/>
      <c r="K278" s="16"/>
      <c r="L278" s="16"/>
      <c r="M278" s="16"/>
      <c r="N278" s="16"/>
    </row>
    <row r="279" spans="1:14" x14ac:dyDescent="0.25">
      <c r="A279" s="18"/>
      <c r="K279" s="16"/>
      <c r="L279" s="16"/>
      <c r="M279" s="16"/>
      <c r="N279" s="16"/>
    </row>
    <row r="280" spans="1:14" x14ac:dyDescent="0.25">
      <c r="A280" s="18"/>
      <c r="K280" s="16"/>
      <c r="L280" s="16"/>
      <c r="M280" s="16"/>
      <c r="N280" s="16"/>
    </row>
    <row r="281" spans="1:14" x14ac:dyDescent="0.25">
      <c r="A281" s="18"/>
      <c r="K281" s="16"/>
      <c r="L281" s="16"/>
      <c r="M281" s="16"/>
      <c r="N281" s="16"/>
    </row>
    <row r="282" spans="1:14" x14ac:dyDescent="0.25">
      <c r="A282" s="18"/>
      <c r="K282" s="16"/>
      <c r="L282" s="16"/>
      <c r="M282" s="16"/>
      <c r="N282" s="16"/>
    </row>
    <row r="283" spans="1:14" x14ac:dyDescent="0.25">
      <c r="A283" s="18"/>
      <c r="K283" s="16"/>
      <c r="L283" s="16"/>
      <c r="M283" s="16"/>
      <c r="N283" s="16"/>
    </row>
    <row r="284" spans="1:14" x14ac:dyDescent="0.25">
      <c r="A284" s="18"/>
      <c r="K284" s="16"/>
      <c r="L284" s="16"/>
      <c r="M284" s="16"/>
      <c r="N284" s="16"/>
    </row>
    <row r="285" spans="1:14" x14ac:dyDescent="0.25">
      <c r="A285" s="18"/>
      <c r="K285" s="16"/>
      <c r="L285" s="16"/>
      <c r="M285" s="16"/>
      <c r="N285" s="16"/>
    </row>
    <row r="286" spans="1:14" x14ac:dyDescent="0.25">
      <c r="A286" s="18"/>
      <c r="K286" s="16"/>
      <c r="L286" s="16"/>
      <c r="M286" s="16"/>
      <c r="N286" s="16"/>
    </row>
    <row r="287" spans="1:14" x14ac:dyDescent="0.25">
      <c r="A287" s="18"/>
      <c r="K287" s="16"/>
      <c r="L287" s="16"/>
      <c r="M287" s="16"/>
      <c r="N287" s="16"/>
    </row>
    <row r="288" spans="1:14" x14ac:dyDescent="0.25">
      <c r="A288" s="18"/>
      <c r="K288" s="16"/>
      <c r="L288" s="16"/>
      <c r="M288" s="16"/>
      <c r="N288" s="16"/>
    </row>
    <row r="289" spans="1:14" x14ac:dyDescent="0.25">
      <c r="A289" s="18"/>
      <c r="K289" s="16"/>
      <c r="L289" s="16"/>
      <c r="M289" s="16"/>
      <c r="N289" s="16"/>
    </row>
    <row r="290" spans="1:14" x14ac:dyDescent="0.25">
      <c r="A290" s="18"/>
      <c r="K290" s="16"/>
      <c r="L290" s="16"/>
      <c r="M290" s="16"/>
      <c r="N290" s="16"/>
    </row>
    <row r="291" spans="1:14" x14ac:dyDescent="0.25">
      <c r="A291" s="18"/>
      <c r="K291" s="16"/>
      <c r="L291" s="16"/>
      <c r="M291" s="16"/>
      <c r="N291" s="16"/>
    </row>
    <row r="292" spans="1:14" x14ac:dyDescent="0.25">
      <c r="A292" s="18"/>
      <c r="K292" s="16"/>
      <c r="L292" s="16"/>
      <c r="M292" s="16"/>
      <c r="N292" s="16"/>
    </row>
    <row r="293" spans="1:14" x14ac:dyDescent="0.25">
      <c r="A293" s="18"/>
      <c r="K293" s="16"/>
      <c r="L293" s="16"/>
      <c r="M293" s="16"/>
      <c r="N293" s="16"/>
    </row>
    <row r="294" spans="1:14" x14ac:dyDescent="0.25">
      <c r="A294" s="18"/>
      <c r="K294" s="16"/>
      <c r="L294" s="16"/>
      <c r="M294" s="16"/>
      <c r="N294" s="16"/>
    </row>
    <row r="295" spans="1:14" x14ac:dyDescent="0.25">
      <c r="A295" s="18"/>
      <c r="K295" s="16"/>
      <c r="L295" s="16"/>
      <c r="M295" s="16"/>
      <c r="N295" s="16"/>
    </row>
    <row r="296" spans="1:14" x14ac:dyDescent="0.25">
      <c r="A296" s="18"/>
      <c r="K296" s="16"/>
      <c r="L296" s="16"/>
      <c r="M296" s="16"/>
      <c r="N296" s="16"/>
    </row>
    <row r="297" spans="1:14" x14ac:dyDescent="0.25">
      <c r="A297" s="18"/>
      <c r="K297" s="16"/>
      <c r="L297" s="16"/>
      <c r="M297" s="16"/>
      <c r="N297" s="16"/>
    </row>
    <row r="298" spans="1:14" x14ac:dyDescent="0.25">
      <c r="A298" s="18"/>
      <c r="K298" s="16"/>
      <c r="L298" s="16"/>
      <c r="M298" s="16"/>
      <c r="N298" s="16"/>
    </row>
    <row r="299" spans="1:14" x14ac:dyDescent="0.25">
      <c r="A299" s="18"/>
      <c r="K299" s="16"/>
      <c r="L299" s="16"/>
      <c r="M299" s="16"/>
      <c r="N299" s="16"/>
    </row>
    <row r="300" spans="1:14" x14ac:dyDescent="0.25">
      <c r="A300" s="18"/>
      <c r="K300" s="16"/>
      <c r="L300" s="16"/>
      <c r="M300" s="16"/>
      <c r="N300" s="16"/>
    </row>
    <row r="301" spans="1:14" x14ac:dyDescent="0.25">
      <c r="A301" s="18"/>
      <c r="K301" s="16"/>
      <c r="L301" s="16"/>
      <c r="M301" s="16"/>
      <c r="N301" s="16"/>
    </row>
    <row r="302" spans="1:14" x14ac:dyDescent="0.25">
      <c r="A302" s="18"/>
      <c r="K302" s="16"/>
      <c r="L302" s="16"/>
      <c r="M302" s="16"/>
      <c r="N302" s="16"/>
    </row>
    <row r="303" spans="1:14" x14ac:dyDescent="0.25">
      <c r="A303" s="18"/>
      <c r="K303" s="16"/>
      <c r="L303" s="16"/>
      <c r="M303" s="16"/>
      <c r="N303" s="16"/>
    </row>
    <row r="304" spans="1:14" x14ac:dyDescent="0.25">
      <c r="A304" s="18"/>
      <c r="K304" s="16"/>
      <c r="L304" s="16"/>
      <c r="M304" s="16"/>
      <c r="N304" s="16"/>
    </row>
    <row r="305" spans="1:14" x14ac:dyDescent="0.25">
      <c r="A305" s="18"/>
      <c r="K305" s="16"/>
      <c r="L305" s="16"/>
      <c r="M305" s="16"/>
      <c r="N305" s="16"/>
    </row>
    <row r="306" spans="1:14" x14ac:dyDescent="0.25">
      <c r="A306" s="18"/>
      <c r="K306" s="16"/>
      <c r="L306" s="16"/>
      <c r="M306" s="16"/>
      <c r="N306" s="16"/>
    </row>
    <row r="307" spans="1:14" x14ac:dyDescent="0.25">
      <c r="A307" s="18"/>
      <c r="K307" s="16"/>
      <c r="L307" s="16"/>
      <c r="M307" s="16"/>
      <c r="N307" s="16"/>
    </row>
    <row r="308" spans="1:14" x14ac:dyDescent="0.25">
      <c r="A308" s="18"/>
      <c r="K308" s="16"/>
      <c r="L308" s="16"/>
      <c r="M308" s="16"/>
      <c r="N308" s="16"/>
    </row>
    <row r="309" spans="1:14" x14ac:dyDescent="0.25">
      <c r="A309" s="18"/>
      <c r="K309" s="16"/>
      <c r="L309" s="16"/>
      <c r="M309" s="16"/>
      <c r="N309" s="16"/>
    </row>
    <row r="310" spans="1:14" x14ac:dyDescent="0.25">
      <c r="A310" s="18"/>
      <c r="K310" s="16"/>
      <c r="L310" s="16"/>
      <c r="M310" s="16"/>
      <c r="N310" s="16"/>
    </row>
    <row r="311" spans="1:14" x14ac:dyDescent="0.25">
      <c r="A311" s="18"/>
      <c r="K311" s="16"/>
      <c r="L311" s="16"/>
      <c r="M311" s="16"/>
      <c r="N311" s="16"/>
    </row>
    <row r="312" spans="1:14" x14ac:dyDescent="0.25">
      <c r="A312" s="18"/>
      <c r="K312" s="16"/>
      <c r="L312" s="16"/>
      <c r="M312" s="16"/>
      <c r="N312" s="16"/>
    </row>
    <row r="313" spans="1:14" x14ac:dyDescent="0.25">
      <c r="A313" s="18"/>
      <c r="K313" s="16"/>
      <c r="L313" s="16"/>
      <c r="M313" s="16"/>
      <c r="N313" s="16"/>
    </row>
    <row r="314" spans="1:14" x14ac:dyDescent="0.25">
      <c r="A314" s="18"/>
      <c r="K314" s="16"/>
      <c r="L314" s="16"/>
      <c r="M314" s="16"/>
      <c r="N314" s="16"/>
    </row>
    <row r="315" spans="1:14" x14ac:dyDescent="0.25">
      <c r="A315" s="18"/>
      <c r="K315" s="16"/>
      <c r="L315" s="16"/>
      <c r="M315" s="16"/>
      <c r="N315" s="16"/>
    </row>
    <row r="316" spans="1:14" x14ac:dyDescent="0.25">
      <c r="A316" s="18"/>
      <c r="K316" s="16"/>
      <c r="L316" s="16"/>
      <c r="M316" s="16"/>
      <c r="N316" s="16"/>
    </row>
    <row r="317" spans="1:14" x14ac:dyDescent="0.25">
      <c r="A317" s="18"/>
      <c r="K317" s="16"/>
      <c r="L317" s="16"/>
      <c r="M317" s="16"/>
      <c r="N317" s="16"/>
    </row>
    <row r="318" spans="1:14" x14ac:dyDescent="0.25">
      <c r="A318" s="18"/>
      <c r="K318" s="16"/>
      <c r="L318" s="16"/>
      <c r="M318" s="16"/>
      <c r="N318" s="16"/>
    </row>
    <row r="319" spans="1:14" x14ac:dyDescent="0.25">
      <c r="A319" s="18"/>
      <c r="K319" s="16"/>
      <c r="L319" s="16"/>
      <c r="M319" s="16"/>
      <c r="N319" s="16"/>
    </row>
    <row r="320" spans="1:14" x14ac:dyDescent="0.25">
      <c r="A320" s="18"/>
      <c r="K320" s="16"/>
      <c r="L320" s="16"/>
      <c r="M320" s="16"/>
      <c r="N320" s="16"/>
    </row>
    <row r="321" spans="1:14" x14ac:dyDescent="0.25">
      <c r="A321" s="18"/>
      <c r="K321" s="16"/>
      <c r="L321" s="16"/>
      <c r="M321" s="16"/>
      <c r="N321" s="16"/>
    </row>
    <row r="322" spans="1:14" x14ac:dyDescent="0.25">
      <c r="A322" s="18"/>
      <c r="K322" s="16"/>
      <c r="L322" s="16"/>
      <c r="M322" s="16"/>
      <c r="N322" s="16"/>
    </row>
    <row r="323" spans="1:14" x14ac:dyDescent="0.25">
      <c r="A323" s="18"/>
      <c r="K323" s="16"/>
      <c r="L323" s="16"/>
      <c r="M323" s="16"/>
      <c r="N323" s="16"/>
    </row>
    <row r="324" spans="1:14" x14ac:dyDescent="0.25">
      <c r="A324" s="18"/>
      <c r="K324" s="16"/>
      <c r="L324" s="16"/>
      <c r="M324" s="16"/>
      <c r="N324" s="16"/>
    </row>
    <row r="325" spans="1:14" x14ac:dyDescent="0.25">
      <c r="A325" s="18"/>
      <c r="K325" s="16"/>
      <c r="L325" s="16"/>
      <c r="M325" s="16"/>
      <c r="N325" s="16"/>
    </row>
    <row r="326" spans="1:14" x14ac:dyDescent="0.25">
      <c r="A326" s="18"/>
      <c r="K326" s="16"/>
      <c r="L326" s="16"/>
      <c r="M326" s="16"/>
      <c r="N326" s="16"/>
    </row>
    <row r="327" spans="1:14" x14ac:dyDescent="0.25">
      <c r="A327" s="18"/>
      <c r="K327" s="16"/>
      <c r="L327" s="16"/>
      <c r="M327" s="16"/>
      <c r="N327" s="16"/>
    </row>
    <row r="328" spans="1:14" x14ac:dyDescent="0.25">
      <c r="A328" s="18"/>
      <c r="K328" s="16"/>
      <c r="L328" s="16"/>
      <c r="M328" s="16"/>
      <c r="N328" s="16"/>
    </row>
    <row r="329" spans="1:14" x14ac:dyDescent="0.25">
      <c r="A329" s="18"/>
      <c r="K329" s="16"/>
      <c r="L329" s="16"/>
      <c r="M329" s="16"/>
      <c r="N329" s="16"/>
    </row>
    <row r="330" spans="1:14" x14ac:dyDescent="0.25">
      <c r="A330" s="18"/>
      <c r="K330" s="16"/>
      <c r="L330" s="16"/>
      <c r="M330" s="16"/>
      <c r="N330" s="16"/>
    </row>
    <row r="331" spans="1:14" x14ac:dyDescent="0.25">
      <c r="A331" s="18"/>
      <c r="K331" s="16"/>
      <c r="L331" s="16"/>
      <c r="M331" s="16"/>
      <c r="N331" s="16"/>
    </row>
    <row r="332" spans="1:14" x14ac:dyDescent="0.25">
      <c r="A332" s="18"/>
      <c r="K332" s="16"/>
      <c r="L332" s="16"/>
      <c r="M332" s="16"/>
      <c r="N332" s="16"/>
    </row>
    <row r="333" spans="1:14" x14ac:dyDescent="0.25">
      <c r="A333" s="18"/>
      <c r="K333" s="16"/>
      <c r="L333" s="16"/>
      <c r="M333" s="16"/>
      <c r="N333" s="16"/>
    </row>
    <row r="334" spans="1:14" x14ac:dyDescent="0.25">
      <c r="A334" s="18"/>
      <c r="K334" s="16"/>
      <c r="L334" s="16"/>
      <c r="M334" s="16"/>
      <c r="N334" s="16"/>
    </row>
    <row r="335" spans="1:14" x14ac:dyDescent="0.25">
      <c r="A335" s="18"/>
      <c r="K335" s="16"/>
      <c r="L335" s="16"/>
      <c r="M335" s="16"/>
      <c r="N335" s="16"/>
    </row>
    <row r="336" spans="1:14" x14ac:dyDescent="0.25">
      <c r="A336" s="18"/>
      <c r="K336" s="16"/>
      <c r="L336" s="16"/>
      <c r="M336" s="16"/>
      <c r="N336" s="16"/>
    </row>
    <row r="337" spans="1:14" x14ac:dyDescent="0.25">
      <c r="A337" s="18"/>
      <c r="K337" s="16"/>
      <c r="L337" s="16"/>
      <c r="M337" s="16"/>
      <c r="N337" s="16"/>
    </row>
    <row r="338" spans="1:14" x14ac:dyDescent="0.25">
      <c r="A338" s="18"/>
      <c r="K338" s="16"/>
      <c r="L338" s="16"/>
      <c r="M338" s="16"/>
      <c r="N338" s="16"/>
    </row>
    <row r="339" spans="1:14" x14ac:dyDescent="0.25">
      <c r="A339" s="18"/>
      <c r="K339" s="16"/>
      <c r="L339" s="16"/>
      <c r="M339" s="16"/>
      <c r="N339" s="16"/>
    </row>
    <row r="340" spans="1:14" x14ac:dyDescent="0.25">
      <c r="A340" s="18"/>
      <c r="K340" s="16"/>
      <c r="L340" s="16"/>
      <c r="M340" s="16"/>
      <c r="N340" s="16"/>
    </row>
    <row r="341" spans="1:14" x14ac:dyDescent="0.25">
      <c r="A341" s="18"/>
      <c r="K341" s="16"/>
      <c r="L341" s="16"/>
      <c r="M341" s="16"/>
      <c r="N341" s="16"/>
    </row>
    <row r="342" spans="1:14" x14ac:dyDescent="0.25">
      <c r="A342" s="18"/>
      <c r="K342" s="16"/>
      <c r="L342" s="16"/>
      <c r="M342" s="16"/>
      <c r="N342" s="16"/>
    </row>
    <row r="343" spans="1:14" x14ac:dyDescent="0.25">
      <c r="A343" s="18"/>
      <c r="K343" s="16"/>
      <c r="L343" s="16"/>
      <c r="M343" s="16"/>
      <c r="N343" s="16"/>
    </row>
    <row r="344" spans="1:14" x14ac:dyDescent="0.25">
      <c r="A344" s="18"/>
      <c r="K344" s="16"/>
      <c r="L344" s="16"/>
      <c r="M344" s="16"/>
      <c r="N344" s="16"/>
    </row>
    <row r="345" spans="1:14" x14ac:dyDescent="0.25">
      <c r="A345" s="18"/>
      <c r="K345" s="16"/>
      <c r="L345" s="16"/>
      <c r="M345" s="16"/>
      <c r="N345" s="16"/>
    </row>
    <row r="346" spans="1:14" x14ac:dyDescent="0.25">
      <c r="A346" s="18"/>
      <c r="K346" s="16"/>
      <c r="L346" s="16"/>
      <c r="M346" s="16"/>
      <c r="N346" s="16"/>
    </row>
    <row r="347" spans="1:14" x14ac:dyDescent="0.25">
      <c r="A347" s="18"/>
      <c r="K347" s="16"/>
      <c r="L347" s="16"/>
      <c r="M347" s="16"/>
      <c r="N347" s="16"/>
    </row>
    <row r="348" spans="1:14" x14ac:dyDescent="0.25">
      <c r="A348" s="18"/>
      <c r="K348" s="16"/>
      <c r="L348" s="16"/>
      <c r="M348" s="16"/>
      <c r="N348" s="16"/>
    </row>
    <row r="349" spans="1:14" x14ac:dyDescent="0.25">
      <c r="A349" s="18"/>
      <c r="K349" s="16"/>
      <c r="L349" s="16"/>
      <c r="M349" s="16"/>
      <c r="N349" s="16"/>
    </row>
    <row r="350" spans="1:14" x14ac:dyDescent="0.25">
      <c r="A350" s="18"/>
      <c r="K350" s="16"/>
      <c r="L350" s="16"/>
      <c r="M350" s="16"/>
      <c r="N350" s="16"/>
    </row>
    <row r="351" spans="1:14" x14ac:dyDescent="0.25">
      <c r="A351" s="18"/>
      <c r="K351" s="16"/>
      <c r="L351" s="16"/>
      <c r="M351" s="16"/>
      <c r="N351" s="16"/>
    </row>
    <row r="352" spans="1:14" x14ac:dyDescent="0.25">
      <c r="A352" s="18"/>
      <c r="K352" s="16"/>
      <c r="L352" s="16"/>
      <c r="M352" s="16"/>
      <c r="N352" s="16"/>
    </row>
    <row r="353" spans="1:14" x14ac:dyDescent="0.25">
      <c r="A353" s="18"/>
      <c r="K353" s="16"/>
      <c r="L353" s="16"/>
      <c r="M353" s="16"/>
      <c r="N353" s="16"/>
    </row>
    <row r="354" spans="1:14" x14ac:dyDescent="0.25">
      <c r="A354" s="18"/>
      <c r="K354" s="16"/>
      <c r="L354" s="16"/>
      <c r="M354" s="16"/>
      <c r="N354" s="16"/>
    </row>
    <row r="355" spans="1:14" x14ac:dyDescent="0.25">
      <c r="A355" s="18"/>
      <c r="K355" s="16"/>
      <c r="L355" s="16"/>
      <c r="M355" s="16"/>
      <c r="N355" s="16"/>
    </row>
    <row r="356" spans="1:14" x14ac:dyDescent="0.25">
      <c r="A356" s="18"/>
      <c r="K356" s="16"/>
      <c r="L356" s="16"/>
      <c r="M356" s="16"/>
      <c r="N356" s="16"/>
    </row>
    <row r="357" spans="1:14" x14ac:dyDescent="0.25">
      <c r="A357" s="18"/>
      <c r="K357" s="16"/>
      <c r="L357" s="16"/>
      <c r="M357" s="16"/>
      <c r="N357" s="16"/>
    </row>
    <row r="358" spans="1:14" x14ac:dyDescent="0.25">
      <c r="A358" s="18"/>
      <c r="K358" s="16"/>
      <c r="L358" s="16"/>
      <c r="M358" s="16"/>
      <c r="N358" s="16"/>
    </row>
    <row r="359" spans="1:14" x14ac:dyDescent="0.25">
      <c r="A359" s="18"/>
      <c r="K359" s="16"/>
      <c r="L359" s="16"/>
      <c r="M359" s="16"/>
      <c r="N359" s="16"/>
    </row>
    <row r="360" spans="1:14" x14ac:dyDescent="0.25">
      <c r="A360" s="18"/>
      <c r="K360" s="16"/>
      <c r="L360" s="16"/>
      <c r="M360" s="16"/>
      <c r="N360" s="16"/>
    </row>
    <row r="361" spans="1:14" x14ac:dyDescent="0.25">
      <c r="A361" s="18"/>
      <c r="K361" s="16"/>
      <c r="L361" s="16"/>
      <c r="M361" s="16"/>
      <c r="N361" s="16"/>
    </row>
    <row r="362" spans="1:14" x14ac:dyDescent="0.25">
      <c r="A362" s="18"/>
      <c r="K362" s="16"/>
      <c r="L362" s="16"/>
      <c r="M362" s="16"/>
      <c r="N362" s="16"/>
    </row>
    <row r="363" spans="1:14" x14ac:dyDescent="0.25">
      <c r="A363" s="18"/>
      <c r="K363" s="16"/>
      <c r="L363" s="16"/>
      <c r="M363" s="16"/>
      <c r="N363" s="16"/>
    </row>
    <row r="364" spans="1:14" x14ac:dyDescent="0.25">
      <c r="A364" s="18"/>
      <c r="K364" s="16"/>
      <c r="L364" s="16"/>
      <c r="M364" s="16"/>
      <c r="N364" s="16"/>
    </row>
    <row r="365" spans="1:14" x14ac:dyDescent="0.25">
      <c r="A365" s="18"/>
      <c r="K365" s="16"/>
      <c r="L365" s="16"/>
      <c r="M365" s="16"/>
      <c r="N365" s="16"/>
    </row>
    <row r="366" spans="1:14" x14ac:dyDescent="0.25">
      <c r="A366" s="18"/>
      <c r="K366" s="16"/>
      <c r="L366" s="16"/>
      <c r="M366" s="16"/>
      <c r="N366" s="16"/>
    </row>
    <row r="367" spans="1:14" x14ac:dyDescent="0.25">
      <c r="A367" s="18"/>
      <c r="K367" s="16"/>
      <c r="L367" s="16"/>
      <c r="M367" s="16"/>
      <c r="N367" s="16"/>
    </row>
    <row r="368" spans="1:14" x14ac:dyDescent="0.25">
      <c r="A368" s="18"/>
      <c r="K368" s="16"/>
      <c r="L368" s="16"/>
      <c r="M368" s="16"/>
      <c r="N368" s="16"/>
    </row>
    <row r="369" spans="1:14" x14ac:dyDescent="0.25">
      <c r="A369" s="18"/>
      <c r="K369" s="16"/>
      <c r="L369" s="16"/>
      <c r="M369" s="16"/>
      <c r="N369" s="16"/>
    </row>
    <row r="370" spans="1:14" x14ac:dyDescent="0.25">
      <c r="A370" s="18"/>
      <c r="K370" s="16"/>
      <c r="L370" s="16"/>
      <c r="M370" s="16"/>
      <c r="N370" s="16"/>
    </row>
    <row r="371" spans="1:14" x14ac:dyDescent="0.25">
      <c r="A371" s="18"/>
      <c r="K371" s="16"/>
      <c r="L371" s="16"/>
      <c r="M371" s="16"/>
      <c r="N371" s="16"/>
    </row>
    <row r="372" spans="1:14" x14ac:dyDescent="0.25">
      <c r="A372" s="18"/>
      <c r="K372" s="16"/>
      <c r="L372" s="16"/>
      <c r="M372" s="16"/>
      <c r="N372" s="16"/>
    </row>
    <row r="373" spans="1:14" x14ac:dyDescent="0.25">
      <c r="A373" s="18"/>
      <c r="K373" s="16"/>
      <c r="L373" s="16"/>
      <c r="M373" s="16"/>
      <c r="N373" s="16"/>
    </row>
    <row r="374" spans="1:14" x14ac:dyDescent="0.25">
      <c r="A374" s="18"/>
      <c r="K374" s="16"/>
      <c r="L374" s="16"/>
      <c r="M374" s="16"/>
      <c r="N374" s="16"/>
    </row>
    <row r="375" spans="1:14" x14ac:dyDescent="0.25">
      <c r="A375" s="18"/>
      <c r="K375" s="16"/>
      <c r="L375" s="16"/>
      <c r="M375" s="16"/>
      <c r="N375" s="16"/>
    </row>
    <row r="376" spans="1:14" x14ac:dyDescent="0.25">
      <c r="A376" s="18"/>
      <c r="K376" s="16"/>
      <c r="L376" s="16"/>
      <c r="M376" s="16"/>
      <c r="N376" s="16"/>
    </row>
    <row r="377" spans="1:14" x14ac:dyDescent="0.25">
      <c r="A377" s="18"/>
      <c r="K377" s="16"/>
      <c r="L377" s="16"/>
      <c r="M377" s="16"/>
      <c r="N377" s="16"/>
    </row>
    <row r="378" spans="1:14" x14ac:dyDescent="0.25">
      <c r="A378" s="18"/>
      <c r="K378" s="16"/>
      <c r="L378" s="16"/>
      <c r="M378" s="16"/>
      <c r="N378" s="16"/>
    </row>
    <row r="379" spans="1:14" x14ac:dyDescent="0.25">
      <c r="A379" s="18"/>
      <c r="K379" s="16"/>
      <c r="L379" s="16"/>
      <c r="M379" s="16"/>
      <c r="N379" s="16"/>
    </row>
    <row r="380" spans="1:14" x14ac:dyDescent="0.25">
      <c r="A380" s="18"/>
      <c r="K380" s="16"/>
      <c r="L380" s="16"/>
      <c r="M380" s="16"/>
      <c r="N380" s="16"/>
    </row>
    <row r="381" spans="1:14" x14ac:dyDescent="0.25">
      <c r="A381" s="18"/>
      <c r="K381" s="16"/>
      <c r="L381" s="16"/>
      <c r="M381" s="16"/>
      <c r="N381" s="16"/>
    </row>
    <row r="382" spans="1:14" x14ac:dyDescent="0.25">
      <c r="A382" s="18"/>
      <c r="K382" s="16"/>
      <c r="L382" s="16"/>
      <c r="M382" s="16"/>
      <c r="N382" s="16"/>
    </row>
    <row r="383" spans="1:14" x14ac:dyDescent="0.25">
      <c r="A383" s="18"/>
      <c r="K383" s="16"/>
      <c r="L383" s="16"/>
      <c r="M383" s="16"/>
      <c r="N383" s="16"/>
    </row>
    <row r="384" spans="1:14" x14ac:dyDescent="0.25">
      <c r="A384" s="18"/>
      <c r="K384" s="16"/>
      <c r="L384" s="16"/>
      <c r="M384" s="16"/>
      <c r="N384" s="16"/>
    </row>
    <row r="385" spans="1:14" x14ac:dyDescent="0.25">
      <c r="A385" s="18"/>
      <c r="K385" s="16"/>
      <c r="L385" s="16"/>
      <c r="M385" s="16"/>
      <c r="N385" s="16"/>
    </row>
    <row r="386" spans="1:14" x14ac:dyDescent="0.25">
      <c r="A386" s="18"/>
      <c r="K386" s="16"/>
      <c r="L386" s="16"/>
      <c r="M386" s="16"/>
      <c r="N386" s="16"/>
    </row>
    <row r="387" spans="1:14" x14ac:dyDescent="0.25">
      <c r="A387" s="18"/>
      <c r="K387" s="16"/>
      <c r="L387" s="16"/>
      <c r="M387" s="16"/>
      <c r="N387" s="16"/>
    </row>
    <row r="388" spans="1:14" x14ac:dyDescent="0.25">
      <c r="A388" s="18"/>
      <c r="K388" s="16"/>
      <c r="L388" s="16"/>
      <c r="M388" s="16"/>
      <c r="N388" s="16"/>
    </row>
    <row r="389" spans="1:14" x14ac:dyDescent="0.25">
      <c r="A389" s="18"/>
      <c r="K389" s="16"/>
      <c r="L389" s="16"/>
      <c r="M389" s="16"/>
      <c r="N389" s="16"/>
    </row>
    <row r="390" spans="1:14" x14ac:dyDescent="0.25">
      <c r="A390" s="18"/>
      <c r="K390" s="16"/>
      <c r="L390" s="16"/>
      <c r="M390" s="16"/>
      <c r="N390" s="16"/>
    </row>
    <row r="391" spans="1:14" x14ac:dyDescent="0.25">
      <c r="A391" s="18"/>
      <c r="K391" s="16"/>
      <c r="L391" s="16"/>
      <c r="M391" s="16"/>
      <c r="N391" s="16"/>
    </row>
    <row r="392" spans="1:14" x14ac:dyDescent="0.25">
      <c r="A392" s="18"/>
      <c r="K392" s="16"/>
      <c r="L392" s="16"/>
      <c r="M392" s="16"/>
      <c r="N392" s="16"/>
    </row>
    <row r="393" spans="1:14" x14ac:dyDescent="0.25">
      <c r="A393" s="18"/>
      <c r="K393" s="16"/>
      <c r="L393" s="16"/>
      <c r="M393" s="16"/>
      <c r="N393" s="16"/>
    </row>
    <row r="394" spans="1:14" x14ac:dyDescent="0.25">
      <c r="A394" s="18"/>
      <c r="K394" s="16"/>
      <c r="L394" s="16"/>
      <c r="M394" s="16"/>
      <c r="N394" s="16"/>
    </row>
    <row r="395" spans="1:14" x14ac:dyDescent="0.25">
      <c r="A395" s="18"/>
      <c r="K395" s="16"/>
      <c r="L395" s="16"/>
      <c r="M395" s="16"/>
      <c r="N395" s="16"/>
    </row>
    <row r="396" spans="1:14" x14ac:dyDescent="0.25">
      <c r="A396" s="18"/>
      <c r="K396" s="16"/>
      <c r="L396" s="16"/>
      <c r="M396" s="16"/>
      <c r="N396" s="16"/>
    </row>
    <row r="397" spans="1:14" x14ac:dyDescent="0.25">
      <c r="A397" s="18"/>
      <c r="K397" s="16"/>
      <c r="L397" s="16"/>
      <c r="M397" s="16"/>
      <c r="N397" s="16"/>
    </row>
    <row r="398" spans="1:14" x14ac:dyDescent="0.25">
      <c r="A398" s="18"/>
      <c r="K398" s="16"/>
      <c r="L398" s="16"/>
      <c r="M398" s="16"/>
      <c r="N398" s="16"/>
    </row>
    <row r="399" spans="1:14" x14ac:dyDescent="0.25">
      <c r="A399" s="18"/>
      <c r="K399" s="16"/>
      <c r="L399" s="16"/>
      <c r="M399" s="16"/>
      <c r="N399" s="16"/>
    </row>
    <row r="400" spans="1:14" x14ac:dyDescent="0.25">
      <c r="A400" s="18"/>
      <c r="K400" s="16"/>
      <c r="L400" s="16"/>
      <c r="M400" s="16"/>
      <c r="N400" s="16"/>
    </row>
    <row r="401" spans="1:14" x14ac:dyDescent="0.25">
      <c r="A401" s="18"/>
      <c r="K401" s="16"/>
      <c r="L401" s="16"/>
      <c r="M401" s="16"/>
      <c r="N401" s="16"/>
    </row>
    <row r="402" spans="1:14" x14ac:dyDescent="0.25">
      <c r="A402" s="18"/>
      <c r="K402" s="16"/>
      <c r="L402" s="16"/>
      <c r="M402" s="16"/>
      <c r="N402" s="16"/>
    </row>
    <row r="403" spans="1:14" x14ac:dyDescent="0.25">
      <c r="A403" s="18"/>
      <c r="K403" s="16"/>
      <c r="L403" s="16"/>
      <c r="M403" s="16"/>
      <c r="N403" s="16"/>
    </row>
    <row r="404" spans="1:14" x14ac:dyDescent="0.25">
      <c r="A404" s="18"/>
      <c r="K404" s="16"/>
      <c r="L404" s="16"/>
      <c r="M404" s="16"/>
      <c r="N404" s="16"/>
    </row>
    <row r="405" spans="1:14" x14ac:dyDescent="0.25">
      <c r="A405" s="18"/>
      <c r="K405" s="16"/>
      <c r="L405" s="16"/>
      <c r="M405" s="16"/>
      <c r="N405" s="16"/>
    </row>
    <row r="406" spans="1:14" x14ac:dyDescent="0.25">
      <c r="A406" s="18"/>
      <c r="K406" s="16"/>
      <c r="L406" s="16"/>
      <c r="M406" s="16"/>
      <c r="N406" s="16"/>
    </row>
    <row r="407" spans="1:14" x14ac:dyDescent="0.25">
      <c r="A407" s="18"/>
      <c r="K407" s="16"/>
      <c r="L407" s="16"/>
      <c r="M407" s="16"/>
      <c r="N407" s="16"/>
    </row>
    <row r="408" spans="1:14" x14ac:dyDescent="0.25">
      <c r="A408" s="18"/>
      <c r="K408" s="16"/>
      <c r="L408" s="16"/>
      <c r="M408" s="16"/>
      <c r="N408" s="16"/>
    </row>
    <row r="409" spans="1:14" x14ac:dyDescent="0.25">
      <c r="A409" s="18"/>
      <c r="K409" s="16"/>
      <c r="L409" s="16"/>
      <c r="M409" s="16"/>
      <c r="N409" s="16"/>
    </row>
    <row r="410" spans="1:14" x14ac:dyDescent="0.25">
      <c r="A410" s="18"/>
      <c r="K410" s="16"/>
      <c r="L410" s="16"/>
      <c r="M410" s="16"/>
      <c r="N410" s="16"/>
    </row>
    <row r="411" spans="1:14" x14ac:dyDescent="0.25">
      <c r="A411" s="18"/>
      <c r="K411" s="16"/>
      <c r="L411" s="16"/>
      <c r="M411" s="16"/>
      <c r="N411" s="16"/>
    </row>
    <row r="412" spans="1:14" x14ac:dyDescent="0.25">
      <c r="A412" s="18"/>
      <c r="K412" s="16"/>
      <c r="L412" s="16"/>
      <c r="M412" s="16"/>
      <c r="N412" s="16"/>
    </row>
    <row r="413" spans="1:14" x14ac:dyDescent="0.25">
      <c r="A413" s="18"/>
      <c r="K413" s="16"/>
      <c r="L413" s="16"/>
      <c r="M413" s="16"/>
      <c r="N413" s="16"/>
    </row>
    <row r="414" spans="1:14" x14ac:dyDescent="0.25">
      <c r="A414" s="18"/>
      <c r="K414" s="16"/>
      <c r="L414" s="16"/>
      <c r="M414" s="16"/>
      <c r="N414" s="16"/>
    </row>
    <row r="415" spans="1:14" x14ac:dyDescent="0.25">
      <c r="A415" s="18"/>
      <c r="K415" s="16"/>
      <c r="L415" s="16"/>
      <c r="M415" s="16"/>
      <c r="N415" s="16"/>
    </row>
    <row r="416" spans="1:14" x14ac:dyDescent="0.25">
      <c r="A416" s="18"/>
      <c r="K416" s="16"/>
      <c r="L416" s="16"/>
      <c r="M416" s="16"/>
      <c r="N416" s="16"/>
    </row>
    <row r="417" spans="1:14" x14ac:dyDescent="0.25">
      <c r="A417" s="18"/>
      <c r="K417" s="16"/>
      <c r="L417" s="16"/>
      <c r="M417" s="16"/>
      <c r="N417" s="16"/>
    </row>
    <row r="418" spans="1:14" x14ac:dyDescent="0.25">
      <c r="A418" s="18"/>
      <c r="K418" s="16"/>
      <c r="L418" s="16"/>
      <c r="M418" s="16"/>
      <c r="N418" s="16"/>
    </row>
    <row r="419" spans="1:14" x14ac:dyDescent="0.25">
      <c r="A419" s="18"/>
      <c r="K419" s="16"/>
      <c r="L419" s="16"/>
      <c r="M419" s="16"/>
      <c r="N419" s="16"/>
    </row>
    <row r="420" spans="1:14" x14ac:dyDescent="0.25">
      <c r="A420" s="18"/>
      <c r="K420" s="16"/>
      <c r="L420" s="16"/>
      <c r="M420" s="16"/>
      <c r="N420" s="16"/>
    </row>
    <row r="421" spans="1:14" x14ac:dyDescent="0.25">
      <c r="A421" s="18"/>
      <c r="K421" s="16"/>
      <c r="L421" s="16"/>
      <c r="M421" s="16"/>
      <c r="N421" s="16"/>
    </row>
    <row r="422" spans="1:14" x14ac:dyDescent="0.25">
      <c r="A422" s="18"/>
      <c r="K422" s="16"/>
      <c r="L422" s="16"/>
      <c r="M422" s="16"/>
      <c r="N422" s="16"/>
    </row>
    <row r="423" spans="1:14" x14ac:dyDescent="0.25">
      <c r="A423" s="18"/>
      <c r="K423" s="16"/>
      <c r="L423" s="16"/>
      <c r="M423" s="16"/>
      <c r="N423" s="16"/>
    </row>
    <row r="424" spans="1:14" x14ac:dyDescent="0.25">
      <c r="A424" s="18"/>
      <c r="K424" s="16"/>
      <c r="L424" s="16"/>
      <c r="M424" s="16"/>
      <c r="N424" s="16"/>
    </row>
    <row r="425" spans="1:14" x14ac:dyDescent="0.25">
      <c r="A425" s="18"/>
      <c r="K425" s="16"/>
      <c r="L425" s="16"/>
      <c r="M425" s="16"/>
      <c r="N425" s="16"/>
    </row>
    <row r="426" spans="1:14" x14ac:dyDescent="0.25">
      <c r="A426" s="18"/>
      <c r="K426" s="16"/>
      <c r="L426" s="16"/>
      <c r="M426" s="16"/>
      <c r="N426" s="16"/>
    </row>
    <row r="427" spans="1:14" x14ac:dyDescent="0.25">
      <c r="A427" s="18"/>
      <c r="K427" s="16"/>
      <c r="L427" s="16"/>
      <c r="M427" s="16"/>
      <c r="N427" s="16"/>
    </row>
    <row r="428" spans="1:14" x14ac:dyDescent="0.25">
      <c r="A428" s="18"/>
      <c r="K428" s="16"/>
      <c r="L428" s="16"/>
      <c r="M428" s="16"/>
      <c r="N428" s="16"/>
    </row>
    <row r="429" spans="1:14" x14ac:dyDescent="0.25">
      <c r="A429" s="18"/>
      <c r="K429" s="16"/>
      <c r="L429" s="16"/>
      <c r="M429" s="16"/>
      <c r="N429" s="16"/>
    </row>
    <row r="430" spans="1:14" x14ac:dyDescent="0.25">
      <c r="A430" s="18"/>
      <c r="K430" s="16"/>
      <c r="L430" s="16"/>
      <c r="M430" s="16"/>
      <c r="N430" s="16"/>
    </row>
    <row r="431" spans="1:14" x14ac:dyDescent="0.25">
      <c r="A431" s="18"/>
      <c r="K431" s="16"/>
      <c r="L431" s="16"/>
      <c r="M431" s="16"/>
      <c r="N431" s="16"/>
    </row>
    <row r="432" spans="1:14" x14ac:dyDescent="0.25">
      <c r="A432" s="18"/>
      <c r="K432" s="16"/>
      <c r="L432" s="16"/>
      <c r="M432" s="16"/>
      <c r="N432" s="16"/>
    </row>
    <row r="433" spans="1:14" x14ac:dyDescent="0.25">
      <c r="A433" s="18"/>
      <c r="K433" s="16"/>
      <c r="L433" s="16"/>
      <c r="M433" s="16"/>
      <c r="N433" s="16"/>
    </row>
    <row r="434" spans="1:14" x14ac:dyDescent="0.25">
      <c r="A434" s="18"/>
      <c r="K434" s="16"/>
      <c r="L434" s="16"/>
      <c r="M434" s="16"/>
      <c r="N434" s="16"/>
    </row>
    <row r="435" spans="1:14" x14ac:dyDescent="0.25">
      <c r="A435" s="18"/>
      <c r="K435" s="16"/>
      <c r="L435" s="16"/>
      <c r="M435" s="16"/>
      <c r="N435" s="16"/>
    </row>
    <row r="436" spans="1:14" x14ac:dyDescent="0.25">
      <c r="A436" s="18"/>
      <c r="K436" s="16"/>
      <c r="L436" s="16"/>
      <c r="M436" s="16"/>
      <c r="N436" s="16"/>
    </row>
    <row r="437" spans="1:14" x14ac:dyDescent="0.25">
      <c r="A437" s="18"/>
      <c r="K437" s="16"/>
      <c r="L437" s="16"/>
      <c r="M437" s="16"/>
      <c r="N437" s="16"/>
    </row>
    <row r="438" spans="1:14" x14ac:dyDescent="0.25">
      <c r="A438" s="18"/>
      <c r="K438" s="16"/>
      <c r="L438" s="16"/>
      <c r="M438" s="16"/>
      <c r="N438" s="16"/>
    </row>
    <row r="439" spans="1:14" x14ac:dyDescent="0.25">
      <c r="A439" s="18"/>
      <c r="K439" s="16"/>
      <c r="L439" s="16"/>
      <c r="M439" s="16"/>
      <c r="N439" s="16"/>
    </row>
    <row r="440" spans="1:14" x14ac:dyDescent="0.25">
      <c r="A440" s="18"/>
      <c r="K440" s="16"/>
      <c r="L440" s="16"/>
      <c r="M440" s="16"/>
      <c r="N440" s="16"/>
    </row>
    <row r="441" spans="1:14" x14ac:dyDescent="0.25">
      <c r="A441" s="18"/>
      <c r="K441" s="16"/>
      <c r="L441" s="16"/>
      <c r="M441" s="16"/>
      <c r="N441" s="16"/>
    </row>
    <row r="442" spans="1:14" x14ac:dyDescent="0.25">
      <c r="A442" s="18"/>
      <c r="K442" s="16"/>
      <c r="L442" s="16"/>
      <c r="M442" s="16"/>
      <c r="N442" s="16"/>
    </row>
    <row r="443" spans="1:14" x14ac:dyDescent="0.25">
      <c r="A443" s="18"/>
      <c r="K443" s="16"/>
      <c r="L443" s="16"/>
      <c r="M443" s="16"/>
      <c r="N443" s="16"/>
    </row>
    <row r="444" spans="1:14" x14ac:dyDescent="0.25">
      <c r="A444" s="18"/>
      <c r="K444" s="16"/>
      <c r="L444" s="16"/>
      <c r="M444" s="16"/>
      <c r="N444" s="16"/>
    </row>
    <row r="445" spans="1:14" x14ac:dyDescent="0.25">
      <c r="A445" s="18"/>
      <c r="K445" s="16"/>
      <c r="L445" s="16"/>
      <c r="M445" s="16"/>
      <c r="N445" s="16"/>
    </row>
    <row r="446" spans="1:14" x14ac:dyDescent="0.25">
      <c r="A446" s="18"/>
      <c r="K446" s="16"/>
      <c r="L446" s="16"/>
      <c r="M446" s="16"/>
      <c r="N446" s="16"/>
    </row>
    <row r="447" spans="1:14" x14ac:dyDescent="0.25">
      <c r="A447" s="18"/>
      <c r="K447" s="16"/>
      <c r="L447" s="16"/>
      <c r="M447" s="16"/>
      <c r="N447" s="16"/>
    </row>
    <row r="448" spans="1:14" x14ac:dyDescent="0.25">
      <c r="A448" s="18"/>
      <c r="K448" s="16"/>
      <c r="L448" s="16"/>
      <c r="M448" s="16"/>
      <c r="N448" s="16"/>
    </row>
    <row r="449" spans="1:14" x14ac:dyDescent="0.25">
      <c r="A449" s="18"/>
      <c r="K449" s="16"/>
      <c r="L449" s="16"/>
      <c r="M449" s="16"/>
      <c r="N449" s="16"/>
    </row>
    <row r="450" spans="1:14" x14ac:dyDescent="0.25">
      <c r="A450" s="18"/>
      <c r="K450" s="16"/>
      <c r="L450" s="16"/>
      <c r="M450" s="16"/>
      <c r="N450" s="16"/>
    </row>
    <row r="451" spans="1:14" x14ac:dyDescent="0.25">
      <c r="A451" s="18"/>
      <c r="K451" s="16"/>
      <c r="L451" s="16"/>
      <c r="M451" s="16"/>
      <c r="N451" s="16"/>
    </row>
    <row r="452" spans="1:14" x14ac:dyDescent="0.25">
      <c r="A452" s="18"/>
      <c r="K452" s="16"/>
      <c r="L452" s="16"/>
      <c r="M452" s="16"/>
      <c r="N452" s="16"/>
    </row>
    <row r="453" spans="1:14" x14ac:dyDescent="0.25">
      <c r="A453" s="18"/>
      <c r="K453" s="16"/>
      <c r="L453" s="16"/>
      <c r="M453" s="16"/>
      <c r="N453" s="16"/>
    </row>
    <row r="454" spans="1:14" x14ac:dyDescent="0.25">
      <c r="A454" s="18"/>
      <c r="K454" s="16"/>
      <c r="L454" s="16"/>
      <c r="M454" s="16"/>
      <c r="N454" s="16"/>
    </row>
    <row r="455" spans="1:14" x14ac:dyDescent="0.25">
      <c r="A455" s="18"/>
      <c r="K455" s="16"/>
      <c r="L455" s="16"/>
      <c r="M455" s="16"/>
      <c r="N455" s="16"/>
    </row>
    <row r="456" spans="1:14" x14ac:dyDescent="0.25">
      <c r="A456" s="18"/>
      <c r="K456" s="16"/>
      <c r="L456" s="16"/>
      <c r="M456" s="16"/>
      <c r="N456" s="16"/>
    </row>
    <row r="457" spans="1:14" x14ac:dyDescent="0.25">
      <c r="A457" s="18"/>
      <c r="K457" s="16"/>
      <c r="L457" s="16"/>
      <c r="M457" s="16"/>
      <c r="N457" s="16"/>
    </row>
    <row r="458" spans="1:14" x14ac:dyDescent="0.25">
      <c r="A458" s="18"/>
      <c r="K458" s="16"/>
      <c r="L458" s="16"/>
      <c r="M458" s="16"/>
      <c r="N458" s="16"/>
    </row>
    <row r="459" spans="1:14" x14ac:dyDescent="0.25">
      <c r="A459" s="18"/>
      <c r="K459" s="16"/>
      <c r="L459" s="16"/>
      <c r="M459" s="16"/>
      <c r="N459" s="16"/>
    </row>
    <row r="460" spans="1:14" x14ac:dyDescent="0.25">
      <c r="A460" s="18"/>
      <c r="K460" s="16"/>
      <c r="L460" s="16"/>
      <c r="M460" s="16"/>
      <c r="N460" s="16"/>
    </row>
    <row r="461" spans="1:14" x14ac:dyDescent="0.25">
      <c r="A461" s="18"/>
      <c r="K461" s="16"/>
      <c r="L461" s="16"/>
      <c r="M461" s="16"/>
      <c r="N461" s="16"/>
    </row>
    <row r="462" spans="1:14" x14ac:dyDescent="0.25">
      <c r="A462" s="18"/>
      <c r="K462" s="16"/>
      <c r="L462" s="16"/>
      <c r="M462" s="16"/>
      <c r="N462" s="16"/>
    </row>
    <row r="463" spans="1:14" x14ac:dyDescent="0.25">
      <c r="A463" s="18"/>
      <c r="K463" s="16"/>
      <c r="L463" s="16"/>
      <c r="M463" s="16"/>
      <c r="N463" s="16"/>
    </row>
    <row r="464" spans="1:14" x14ac:dyDescent="0.25">
      <c r="A464" s="18"/>
      <c r="K464" s="16"/>
      <c r="L464" s="16"/>
      <c r="M464" s="16"/>
      <c r="N464" s="16"/>
    </row>
    <row r="465" spans="1:14" x14ac:dyDescent="0.25">
      <c r="A465" s="18"/>
      <c r="K465" s="16"/>
      <c r="L465" s="16"/>
      <c r="M465" s="16"/>
      <c r="N465" s="16"/>
    </row>
    <row r="466" spans="1:14" x14ac:dyDescent="0.25">
      <c r="A466" s="18"/>
      <c r="K466" s="16"/>
      <c r="L466" s="16"/>
      <c r="M466" s="16"/>
      <c r="N466" s="16"/>
    </row>
    <row r="467" spans="1:14" x14ac:dyDescent="0.25">
      <c r="A467" s="18"/>
      <c r="K467" s="16"/>
      <c r="L467" s="16"/>
      <c r="M467" s="16"/>
      <c r="N467" s="16"/>
    </row>
    <row r="468" spans="1:14" x14ac:dyDescent="0.25">
      <c r="A468" s="18"/>
      <c r="K468" s="16"/>
      <c r="L468" s="16"/>
      <c r="M468" s="16"/>
      <c r="N468" s="16"/>
    </row>
    <row r="469" spans="1:14" x14ac:dyDescent="0.25">
      <c r="A469" s="18"/>
      <c r="K469" s="16"/>
      <c r="L469" s="16"/>
      <c r="M469" s="16"/>
      <c r="N469" s="16"/>
    </row>
    <row r="470" spans="1:14" x14ac:dyDescent="0.25">
      <c r="A470" s="18"/>
      <c r="K470" s="16"/>
      <c r="L470" s="16"/>
      <c r="M470" s="16"/>
      <c r="N470" s="16"/>
    </row>
    <row r="471" spans="1:14" x14ac:dyDescent="0.25">
      <c r="A471" s="18"/>
      <c r="K471" s="16"/>
      <c r="L471" s="16"/>
      <c r="M471" s="16"/>
      <c r="N471" s="16"/>
    </row>
    <row r="472" spans="1:14" x14ac:dyDescent="0.25">
      <c r="A472" s="18"/>
      <c r="K472" s="16"/>
      <c r="L472" s="16"/>
      <c r="M472" s="16"/>
      <c r="N472" s="16"/>
    </row>
    <row r="473" spans="1:14" x14ac:dyDescent="0.25">
      <c r="A473" s="18"/>
      <c r="K473" s="16"/>
      <c r="L473" s="16"/>
      <c r="M473" s="16"/>
      <c r="N473" s="16"/>
    </row>
    <row r="474" spans="1:14" x14ac:dyDescent="0.25">
      <c r="A474" s="18"/>
      <c r="K474" s="16"/>
      <c r="L474" s="16"/>
      <c r="M474" s="16"/>
      <c r="N474" s="16"/>
    </row>
    <row r="475" spans="1:14" x14ac:dyDescent="0.25">
      <c r="A475" s="18"/>
      <c r="K475" s="16"/>
      <c r="L475" s="16"/>
      <c r="M475" s="16"/>
      <c r="N475" s="16"/>
    </row>
    <row r="476" spans="1:14" x14ac:dyDescent="0.25">
      <c r="A476" s="18"/>
      <c r="K476" s="16"/>
      <c r="L476" s="16"/>
      <c r="M476" s="16"/>
      <c r="N476" s="16"/>
    </row>
    <row r="477" spans="1:14" x14ac:dyDescent="0.25">
      <c r="A477" s="18"/>
      <c r="K477" s="16"/>
      <c r="L477" s="16"/>
      <c r="M477" s="16"/>
      <c r="N477" s="16"/>
    </row>
    <row r="478" spans="1:14" x14ac:dyDescent="0.25">
      <c r="A478" s="18"/>
      <c r="K478" s="16"/>
      <c r="L478" s="16"/>
      <c r="M478" s="16"/>
      <c r="N478" s="16"/>
    </row>
    <row r="479" spans="1:14" x14ac:dyDescent="0.25">
      <c r="A479" s="18"/>
      <c r="K479" s="16"/>
      <c r="L479" s="16"/>
      <c r="M479" s="16"/>
      <c r="N479" s="16"/>
    </row>
    <row r="480" spans="1:14" x14ac:dyDescent="0.25">
      <c r="A480" s="18"/>
      <c r="K480" s="16"/>
      <c r="L480" s="16"/>
      <c r="M480" s="16"/>
      <c r="N480" s="16"/>
    </row>
    <row r="481" spans="1:14" x14ac:dyDescent="0.25">
      <c r="A481" s="18"/>
      <c r="K481" s="16"/>
      <c r="L481" s="16"/>
      <c r="M481" s="16"/>
      <c r="N481" s="16"/>
    </row>
    <row r="482" spans="1:14" x14ac:dyDescent="0.25">
      <c r="A482" s="18"/>
      <c r="K482" s="16"/>
      <c r="L482" s="16"/>
      <c r="M482" s="16"/>
      <c r="N482" s="16"/>
    </row>
    <row r="483" spans="1:14" x14ac:dyDescent="0.25">
      <c r="A483" s="18"/>
      <c r="K483" s="16"/>
      <c r="L483" s="16"/>
      <c r="M483" s="16"/>
      <c r="N483" s="16"/>
    </row>
    <row r="484" spans="1:14" x14ac:dyDescent="0.25">
      <c r="A484" s="18"/>
      <c r="K484" s="16"/>
      <c r="L484" s="16"/>
      <c r="M484" s="16"/>
      <c r="N484" s="16"/>
    </row>
    <row r="485" spans="1:14" x14ac:dyDescent="0.25">
      <c r="A485" s="18"/>
      <c r="K485" s="16"/>
      <c r="L485" s="16"/>
      <c r="M485" s="16"/>
      <c r="N485" s="16"/>
    </row>
    <row r="486" spans="1:14" x14ac:dyDescent="0.25">
      <c r="A486" s="18"/>
      <c r="K486" s="16"/>
      <c r="L486" s="16"/>
      <c r="M486" s="16"/>
      <c r="N486" s="16"/>
    </row>
    <row r="487" spans="1:14" x14ac:dyDescent="0.25">
      <c r="A487" s="18"/>
      <c r="K487" s="16"/>
      <c r="L487" s="16"/>
      <c r="M487" s="16"/>
      <c r="N487" s="16"/>
    </row>
    <row r="488" spans="1:14" x14ac:dyDescent="0.25">
      <c r="A488" s="18"/>
      <c r="K488" s="16"/>
      <c r="L488" s="16"/>
      <c r="M488" s="16"/>
      <c r="N488" s="16"/>
    </row>
    <row r="489" spans="1:14" x14ac:dyDescent="0.25">
      <c r="A489" s="18"/>
      <c r="K489" s="16"/>
      <c r="L489" s="16"/>
      <c r="M489" s="16"/>
      <c r="N489" s="16"/>
    </row>
    <row r="490" spans="1:14" x14ac:dyDescent="0.25">
      <c r="A490" s="18"/>
      <c r="K490" s="16"/>
      <c r="L490" s="16"/>
      <c r="M490" s="16"/>
      <c r="N490" s="16"/>
    </row>
    <row r="491" spans="1:14" x14ac:dyDescent="0.25">
      <c r="A491" s="18"/>
      <c r="K491" s="16"/>
      <c r="L491" s="16"/>
      <c r="M491" s="16"/>
      <c r="N491" s="16"/>
    </row>
    <row r="492" spans="1:14" x14ac:dyDescent="0.25">
      <c r="A492" s="18"/>
      <c r="K492" s="16"/>
      <c r="L492" s="16"/>
      <c r="M492" s="16"/>
      <c r="N492" s="16"/>
    </row>
    <row r="493" spans="1:14" x14ac:dyDescent="0.25">
      <c r="A493" s="18"/>
      <c r="K493" s="16"/>
      <c r="L493" s="16"/>
      <c r="M493" s="16"/>
      <c r="N493" s="16"/>
    </row>
    <row r="494" spans="1:14" x14ac:dyDescent="0.25">
      <c r="A494" s="18"/>
      <c r="K494" s="16"/>
      <c r="L494" s="16"/>
      <c r="M494" s="16"/>
      <c r="N494" s="16"/>
    </row>
    <row r="495" spans="1:14" x14ac:dyDescent="0.25">
      <c r="A495" s="18"/>
      <c r="K495" s="16"/>
      <c r="L495" s="16"/>
      <c r="M495" s="16"/>
      <c r="N495" s="16"/>
    </row>
    <row r="496" spans="1:14" x14ac:dyDescent="0.25">
      <c r="A496" s="18"/>
      <c r="K496" s="16"/>
      <c r="L496" s="16"/>
      <c r="M496" s="16"/>
      <c r="N496" s="16"/>
    </row>
    <row r="497" spans="1:14" x14ac:dyDescent="0.25">
      <c r="A497" s="18"/>
      <c r="K497" s="16"/>
      <c r="L497" s="16"/>
      <c r="M497" s="16"/>
      <c r="N497" s="16"/>
    </row>
    <row r="498" spans="1:14" x14ac:dyDescent="0.25">
      <c r="A498" s="18"/>
      <c r="K498" s="16"/>
      <c r="L498" s="16"/>
      <c r="M498" s="16"/>
      <c r="N498" s="16"/>
    </row>
    <row r="499" spans="1:14" x14ac:dyDescent="0.25">
      <c r="A499" s="18"/>
      <c r="K499" s="16"/>
      <c r="L499" s="16"/>
      <c r="M499" s="16"/>
      <c r="N499" s="16"/>
    </row>
    <row r="500" spans="1:14" x14ac:dyDescent="0.25">
      <c r="A500" s="18"/>
      <c r="K500" s="16"/>
      <c r="L500" s="16"/>
      <c r="M500" s="16"/>
      <c r="N500" s="16"/>
    </row>
    <row r="501" spans="1:14" x14ac:dyDescent="0.25">
      <c r="A501" s="18"/>
      <c r="K501" s="16"/>
      <c r="L501" s="16"/>
      <c r="M501" s="16"/>
      <c r="N501" s="16"/>
    </row>
    <row r="502" spans="1:14" x14ac:dyDescent="0.25">
      <c r="A502" s="18"/>
      <c r="K502" s="16"/>
      <c r="L502" s="16"/>
      <c r="M502" s="16"/>
      <c r="N502" s="16"/>
    </row>
    <row r="503" spans="1:14" x14ac:dyDescent="0.25">
      <c r="A503" s="18"/>
      <c r="K503" s="16"/>
      <c r="L503" s="16"/>
      <c r="M503" s="16"/>
      <c r="N503" s="16"/>
    </row>
    <row r="504" spans="1:14" x14ac:dyDescent="0.25">
      <c r="A504" s="18"/>
      <c r="K504" s="16"/>
      <c r="L504" s="16"/>
      <c r="M504" s="16"/>
      <c r="N504" s="16"/>
    </row>
    <row r="505" spans="1:14" x14ac:dyDescent="0.25">
      <c r="A505" s="18"/>
      <c r="K505" s="16"/>
      <c r="L505" s="16"/>
      <c r="M505" s="16"/>
      <c r="N505" s="16"/>
    </row>
    <row r="506" spans="1:14" x14ac:dyDescent="0.25">
      <c r="A506" s="18"/>
      <c r="K506" s="16"/>
      <c r="L506" s="16"/>
      <c r="M506" s="16"/>
      <c r="N506" s="16"/>
    </row>
    <row r="507" spans="1:14" x14ac:dyDescent="0.25">
      <c r="A507" s="18"/>
      <c r="K507" s="16"/>
      <c r="L507" s="16"/>
      <c r="M507" s="16"/>
      <c r="N507" s="16"/>
    </row>
    <row r="508" spans="1:14" x14ac:dyDescent="0.25">
      <c r="A508" s="18"/>
      <c r="K508" s="16"/>
      <c r="L508" s="16"/>
      <c r="M508" s="16"/>
      <c r="N508" s="16"/>
    </row>
    <row r="509" spans="1:14" x14ac:dyDescent="0.25">
      <c r="A509" s="18"/>
      <c r="K509" s="16"/>
      <c r="L509" s="16"/>
      <c r="M509" s="16"/>
      <c r="N509" s="16"/>
    </row>
    <row r="510" spans="1:14" x14ac:dyDescent="0.25">
      <c r="A510" s="18"/>
      <c r="K510" s="16"/>
      <c r="L510" s="16"/>
      <c r="M510" s="16"/>
      <c r="N510" s="16"/>
    </row>
    <row r="511" spans="1:14" x14ac:dyDescent="0.25">
      <c r="A511" s="18"/>
      <c r="K511" s="16"/>
      <c r="L511" s="16"/>
      <c r="M511" s="16"/>
      <c r="N511" s="16"/>
    </row>
    <row r="512" spans="1:14" x14ac:dyDescent="0.25">
      <c r="A512" s="18"/>
      <c r="K512" s="16"/>
      <c r="L512" s="16"/>
      <c r="M512" s="16"/>
      <c r="N512" s="16"/>
    </row>
    <row r="513" spans="1:14" x14ac:dyDescent="0.25">
      <c r="A513" s="18"/>
      <c r="K513" s="16"/>
      <c r="L513" s="16"/>
      <c r="M513" s="16"/>
      <c r="N513" s="16"/>
    </row>
    <row r="514" spans="1:14" x14ac:dyDescent="0.25">
      <c r="A514" s="18"/>
      <c r="K514" s="16"/>
      <c r="L514" s="16"/>
      <c r="M514" s="16"/>
      <c r="N514" s="16"/>
    </row>
    <row r="515" spans="1:14" x14ac:dyDescent="0.25">
      <c r="A515" s="18"/>
      <c r="K515" s="16"/>
      <c r="L515" s="16"/>
      <c r="M515" s="16"/>
      <c r="N515" s="16"/>
    </row>
    <row r="516" spans="1:14" x14ac:dyDescent="0.25">
      <c r="A516" s="18"/>
      <c r="K516" s="16"/>
      <c r="L516" s="16"/>
      <c r="M516" s="16"/>
      <c r="N516" s="16"/>
    </row>
    <row r="517" spans="1:14" x14ac:dyDescent="0.25">
      <c r="A517" s="18"/>
      <c r="K517" s="16"/>
      <c r="L517" s="16"/>
      <c r="M517" s="16"/>
      <c r="N517" s="16"/>
    </row>
    <row r="518" spans="1:14" x14ac:dyDescent="0.25">
      <c r="A518" s="18"/>
      <c r="K518" s="16"/>
      <c r="L518" s="16"/>
      <c r="M518" s="16"/>
      <c r="N518" s="16"/>
    </row>
    <row r="519" spans="1:14" x14ac:dyDescent="0.25">
      <c r="A519" s="18"/>
      <c r="K519" s="16"/>
      <c r="L519" s="16"/>
      <c r="M519" s="16"/>
      <c r="N519" s="16"/>
    </row>
    <row r="520" spans="1:14" x14ac:dyDescent="0.25">
      <c r="A520" s="18"/>
      <c r="K520" s="16"/>
      <c r="L520" s="16"/>
      <c r="M520" s="16"/>
      <c r="N520" s="16"/>
    </row>
    <row r="521" spans="1:14" x14ac:dyDescent="0.25">
      <c r="A521" s="18"/>
      <c r="K521" s="16"/>
      <c r="L521" s="16"/>
      <c r="M521" s="16"/>
      <c r="N521" s="16"/>
    </row>
    <row r="522" spans="1:14" x14ac:dyDescent="0.25">
      <c r="A522" s="18"/>
      <c r="K522" s="16"/>
      <c r="L522" s="16"/>
      <c r="M522" s="16"/>
      <c r="N522" s="16"/>
    </row>
    <row r="523" spans="1:14" x14ac:dyDescent="0.25">
      <c r="A523" s="18"/>
      <c r="K523" s="16"/>
      <c r="L523" s="16"/>
      <c r="M523" s="16"/>
      <c r="N523" s="16"/>
    </row>
    <row r="524" spans="1:14" x14ac:dyDescent="0.25">
      <c r="A524" s="18"/>
      <c r="K524" s="16"/>
      <c r="L524" s="16"/>
      <c r="M524" s="16"/>
      <c r="N524" s="16"/>
    </row>
    <row r="525" spans="1:14" x14ac:dyDescent="0.25">
      <c r="A525" s="18"/>
      <c r="K525" s="16"/>
      <c r="L525" s="16"/>
      <c r="M525" s="16"/>
      <c r="N525" s="16"/>
    </row>
    <row r="526" spans="1:14" x14ac:dyDescent="0.25">
      <c r="A526" s="18"/>
      <c r="K526" s="16"/>
      <c r="L526" s="16"/>
      <c r="M526" s="16"/>
      <c r="N526" s="16"/>
    </row>
    <row r="527" spans="1:14" x14ac:dyDescent="0.25">
      <c r="A527" s="18"/>
      <c r="K527" s="16"/>
      <c r="L527" s="16"/>
      <c r="M527" s="16"/>
      <c r="N527" s="16"/>
    </row>
    <row r="528" spans="1:14" x14ac:dyDescent="0.25">
      <c r="A528" s="18"/>
      <c r="K528" s="16"/>
      <c r="L528" s="16"/>
      <c r="M528" s="16"/>
      <c r="N528" s="16"/>
    </row>
    <row r="529" spans="1:14" x14ac:dyDescent="0.25">
      <c r="A529" s="18"/>
      <c r="K529" s="16"/>
      <c r="L529" s="16"/>
      <c r="M529" s="16"/>
      <c r="N529" s="16"/>
    </row>
    <row r="530" spans="1:14" x14ac:dyDescent="0.25">
      <c r="A530" s="18"/>
      <c r="K530" s="16"/>
      <c r="L530" s="16"/>
      <c r="M530" s="16"/>
      <c r="N530" s="16"/>
    </row>
    <row r="531" spans="1:14" x14ac:dyDescent="0.25">
      <c r="A531" s="18"/>
      <c r="K531" s="16"/>
      <c r="L531" s="16"/>
      <c r="M531" s="16"/>
      <c r="N531" s="16"/>
    </row>
    <row r="532" spans="1:14" x14ac:dyDescent="0.25">
      <c r="A532" s="18"/>
      <c r="K532" s="16"/>
      <c r="L532" s="16"/>
      <c r="M532" s="16"/>
      <c r="N532" s="16"/>
    </row>
    <row r="533" spans="1:14" x14ac:dyDescent="0.25">
      <c r="A533" s="18"/>
      <c r="K533" s="16"/>
      <c r="L533" s="16"/>
      <c r="M533" s="16"/>
      <c r="N533" s="16"/>
    </row>
    <row r="534" spans="1:14" x14ac:dyDescent="0.25">
      <c r="A534" s="18"/>
      <c r="K534" s="16"/>
      <c r="L534" s="16"/>
      <c r="M534" s="16"/>
      <c r="N534" s="16"/>
    </row>
    <row r="535" spans="1:14" x14ac:dyDescent="0.25">
      <c r="A535" s="18"/>
      <c r="K535" s="16"/>
      <c r="L535" s="16"/>
      <c r="M535" s="16"/>
      <c r="N535" s="16"/>
    </row>
    <row r="536" spans="1:14" x14ac:dyDescent="0.25">
      <c r="A536" s="18"/>
      <c r="K536" s="16"/>
      <c r="L536" s="16"/>
      <c r="M536" s="16"/>
      <c r="N536" s="16"/>
    </row>
    <row r="537" spans="1:14" x14ac:dyDescent="0.25">
      <c r="A537" s="18"/>
      <c r="K537" s="16"/>
      <c r="L537" s="16"/>
      <c r="M537" s="16"/>
      <c r="N537" s="16"/>
    </row>
    <row r="538" spans="1:14" x14ac:dyDescent="0.25">
      <c r="A538" s="18"/>
      <c r="K538" s="16"/>
      <c r="L538" s="16"/>
      <c r="M538" s="16"/>
      <c r="N538" s="16"/>
    </row>
    <row r="539" spans="1:14" x14ac:dyDescent="0.25">
      <c r="A539" s="18"/>
      <c r="K539" s="16"/>
      <c r="L539" s="16"/>
      <c r="M539" s="16"/>
      <c r="N539" s="16"/>
    </row>
    <row r="540" spans="1:14" x14ac:dyDescent="0.25">
      <c r="A540" s="18"/>
      <c r="K540" s="16"/>
      <c r="L540" s="16"/>
      <c r="M540" s="16"/>
      <c r="N540" s="16"/>
    </row>
    <row r="541" spans="1:14" x14ac:dyDescent="0.25">
      <c r="A541" s="18"/>
      <c r="K541" s="16"/>
      <c r="L541" s="16"/>
      <c r="M541" s="16"/>
      <c r="N541" s="16"/>
    </row>
    <row r="542" spans="1:14" x14ac:dyDescent="0.25">
      <c r="A542" s="18"/>
      <c r="K542" s="16"/>
      <c r="L542" s="16"/>
      <c r="M542" s="16"/>
      <c r="N542" s="16"/>
    </row>
    <row r="543" spans="1:14" x14ac:dyDescent="0.25">
      <c r="A543" s="18"/>
      <c r="K543" s="16"/>
      <c r="L543" s="16"/>
      <c r="M543" s="16"/>
      <c r="N543" s="16"/>
    </row>
    <row r="544" spans="1:14" x14ac:dyDescent="0.25">
      <c r="A544" s="18"/>
      <c r="K544" s="16"/>
      <c r="L544" s="16"/>
      <c r="M544" s="16"/>
      <c r="N544" s="16"/>
    </row>
    <row r="545" spans="1:14" x14ac:dyDescent="0.25">
      <c r="A545" s="18"/>
      <c r="K545" s="16"/>
      <c r="L545" s="16"/>
      <c r="M545" s="16"/>
      <c r="N545" s="16"/>
    </row>
    <row r="546" spans="1:14" x14ac:dyDescent="0.25">
      <c r="A546" s="18"/>
      <c r="K546" s="16"/>
      <c r="L546" s="16"/>
      <c r="M546" s="16"/>
      <c r="N546" s="16"/>
    </row>
    <row r="547" spans="1:14" x14ac:dyDescent="0.25">
      <c r="A547" s="18"/>
      <c r="K547" s="16"/>
      <c r="L547" s="16"/>
      <c r="M547" s="16"/>
      <c r="N547" s="16"/>
    </row>
    <row r="548" spans="1:14" x14ac:dyDescent="0.25">
      <c r="A548" s="18"/>
      <c r="K548" s="16"/>
      <c r="L548" s="16"/>
      <c r="M548" s="16"/>
      <c r="N548" s="16"/>
    </row>
    <row r="549" spans="1:14" x14ac:dyDescent="0.25">
      <c r="A549" s="18"/>
      <c r="K549" s="16"/>
      <c r="L549" s="16"/>
      <c r="M549" s="16"/>
      <c r="N549" s="16"/>
    </row>
    <row r="550" spans="1:14" x14ac:dyDescent="0.25">
      <c r="A550" s="18"/>
      <c r="K550" s="16"/>
      <c r="L550" s="16"/>
      <c r="M550" s="16"/>
      <c r="N550" s="16"/>
    </row>
    <row r="551" spans="1:14" x14ac:dyDescent="0.25">
      <c r="A551" s="18"/>
      <c r="K551" s="16"/>
      <c r="L551" s="16"/>
      <c r="M551" s="16"/>
      <c r="N551" s="16"/>
    </row>
    <row r="552" spans="1:14" x14ac:dyDescent="0.25">
      <c r="A552" s="18"/>
      <c r="K552" s="16"/>
      <c r="L552" s="16"/>
      <c r="M552" s="16"/>
      <c r="N552" s="16"/>
    </row>
    <row r="553" spans="1:14" x14ac:dyDescent="0.25">
      <c r="A553" s="18"/>
      <c r="K553" s="16"/>
      <c r="L553" s="16"/>
      <c r="M553" s="16"/>
      <c r="N553" s="16"/>
    </row>
    <row r="554" spans="1:14" x14ac:dyDescent="0.25">
      <c r="A554" s="18"/>
      <c r="K554" s="16"/>
      <c r="L554" s="16"/>
      <c r="M554" s="16"/>
      <c r="N554" s="16"/>
    </row>
    <row r="555" spans="1:14" x14ac:dyDescent="0.25">
      <c r="A555" s="18"/>
      <c r="K555" s="16"/>
      <c r="L555" s="16"/>
      <c r="M555" s="16"/>
      <c r="N555" s="16"/>
    </row>
    <row r="556" spans="1:14" x14ac:dyDescent="0.25">
      <c r="A556" s="18"/>
      <c r="K556" s="16"/>
      <c r="L556" s="16"/>
      <c r="M556" s="16"/>
      <c r="N556" s="16"/>
    </row>
    <row r="557" spans="1:14" x14ac:dyDescent="0.25">
      <c r="A557" s="18"/>
      <c r="K557" s="16"/>
      <c r="L557" s="16"/>
      <c r="M557" s="16"/>
      <c r="N557" s="16"/>
    </row>
    <row r="558" spans="1:14" x14ac:dyDescent="0.25">
      <c r="A558" s="18"/>
      <c r="K558" s="16"/>
      <c r="L558" s="16"/>
      <c r="M558" s="16"/>
      <c r="N558" s="16"/>
    </row>
    <row r="559" spans="1:14" x14ac:dyDescent="0.25">
      <c r="A559" s="18"/>
      <c r="K559" s="16"/>
      <c r="L559" s="16"/>
      <c r="M559" s="16"/>
      <c r="N559" s="16"/>
    </row>
    <row r="560" spans="1:14" x14ac:dyDescent="0.25">
      <c r="A560" s="18"/>
      <c r="K560" s="16"/>
      <c r="L560" s="16"/>
      <c r="M560" s="16"/>
      <c r="N560" s="16"/>
    </row>
    <row r="561" spans="1:14" x14ac:dyDescent="0.25">
      <c r="A561" s="18"/>
      <c r="K561" s="16"/>
      <c r="L561" s="16"/>
      <c r="M561" s="16"/>
      <c r="N561" s="16"/>
    </row>
    <row r="562" spans="1:14" x14ac:dyDescent="0.25">
      <c r="A562" s="18"/>
      <c r="K562" s="16"/>
      <c r="L562" s="16"/>
      <c r="M562" s="16"/>
      <c r="N562" s="16"/>
    </row>
    <row r="563" spans="1:14" x14ac:dyDescent="0.25">
      <c r="A563" s="18"/>
      <c r="K563" s="16"/>
      <c r="L563" s="16"/>
      <c r="M563" s="16"/>
      <c r="N563" s="16"/>
    </row>
    <row r="564" spans="1:14" x14ac:dyDescent="0.25">
      <c r="A564" s="18"/>
      <c r="K564" s="16"/>
      <c r="L564" s="16"/>
      <c r="M564" s="16"/>
      <c r="N564" s="16"/>
    </row>
    <row r="565" spans="1:14" x14ac:dyDescent="0.25">
      <c r="A565" s="18"/>
      <c r="K565" s="16"/>
      <c r="L565" s="16"/>
      <c r="M565" s="16"/>
      <c r="N565" s="16"/>
    </row>
    <row r="566" spans="1:14" x14ac:dyDescent="0.25">
      <c r="A566" s="18"/>
      <c r="K566" s="16"/>
      <c r="L566" s="16"/>
      <c r="M566" s="16"/>
      <c r="N566" s="16"/>
    </row>
    <row r="567" spans="1:14" x14ac:dyDescent="0.25">
      <c r="A567" s="18"/>
      <c r="K567" s="16"/>
      <c r="L567" s="16"/>
      <c r="M567" s="16"/>
      <c r="N567" s="16"/>
    </row>
    <row r="568" spans="1:14" x14ac:dyDescent="0.25">
      <c r="A568" s="18"/>
      <c r="K568" s="16"/>
      <c r="L568" s="16"/>
      <c r="M568" s="16"/>
      <c r="N568" s="16"/>
    </row>
    <row r="569" spans="1:14" x14ac:dyDescent="0.25">
      <c r="A569" s="18"/>
      <c r="K569" s="16"/>
      <c r="L569" s="16"/>
      <c r="M569" s="16"/>
      <c r="N569" s="16"/>
    </row>
    <row r="570" spans="1:14" x14ac:dyDescent="0.25">
      <c r="A570" s="18"/>
      <c r="K570" s="16"/>
      <c r="L570" s="16"/>
      <c r="M570" s="16"/>
      <c r="N570" s="16"/>
    </row>
    <row r="571" spans="1:14" x14ac:dyDescent="0.25">
      <c r="A571" s="18"/>
      <c r="K571" s="16"/>
      <c r="L571" s="16"/>
      <c r="M571" s="16"/>
      <c r="N571" s="16"/>
    </row>
    <row r="572" spans="1:14" x14ac:dyDescent="0.25">
      <c r="A572" s="18"/>
      <c r="K572" s="16"/>
      <c r="L572" s="16"/>
      <c r="M572" s="16"/>
      <c r="N572" s="16"/>
    </row>
    <row r="573" spans="1:14" x14ac:dyDescent="0.25">
      <c r="A573" s="18"/>
      <c r="K573" s="16"/>
      <c r="L573" s="16"/>
      <c r="M573" s="16"/>
      <c r="N573" s="16"/>
    </row>
    <row r="574" spans="1:14" x14ac:dyDescent="0.25">
      <c r="A574" s="18"/>
      <c r="K574" s="16"/>
      <c r="L574" s="16"/>
      <c r="M574" s="16"/>
      <c r="N574" s="16"/>
    </row>
    <row r="575" spans="1:14" x14ac:dyDescent="0.25">
      <c r="A575" s="18"/>
      <c r="K575" s="16"/>
      <c r="L575" s="16"/>
      <c r="M575" s="16"/>
      <c r="N575" s="16"/>
    </row>
    <row r="576" spans="1:14" x14ac:dyDescent="0.25">
      <c r="A576" s="18"/>
      <c r="K576" s="16"/>
      <c r="L576" s="16"/>
      <c r="M576" s="16"/>
      <c r="N576" s="16"/>
    </row>
    <row r="577" spans="1:14" x14ac:dyDescent="0.25">
      <c r="A577" s="18"/>
      <c r="K577" s="16"/>
      <c r="L577" s="16"/>
      <c r="M577" s="16"/>
      <c r="N577" s="16"/>
    </row>
    <row r="578" spans="1:14" x14ac:dyDescent="0.25">
      <c r="A578" s="18"/>
      <c r="K578" s="16"/>
      <c r="L578" s="16"/>
      <c r="M578" s="16"/>
      <c r="N578" s="16"/>
    </row>
    <row r="579" spans="1:14" x14ac:dyDescent="0.25">
      <c r="A579" s="18"/>
      <c r="K579" s="16"/>
      <c r="L579" s="16"/>
      <c r="M579" s="16"/>
      <c r="N579" s="16"/>
    </row>
    <row r="580" spans="1:14" x14ac:dyDescent="0.25">
      <c r="A580" s="18"/>
      <c r="K580" s="16"/>
      <c r="L580" s="16"/>
      <c r="M580" s="16"/>
      <c r="N580" s="16"/>
    </row>
    <row r="581" spans="1:14" x14ac:dyDescent="0.25">
      <c r="A581" s="18"/>
      <c r="K581" s="16"/>
      <c r="L581" s="16"/>
      <c r="M581" s="16"/>
      <c r="N581" s="16"/>
    </row>
    <row r="582" spans="1:14" x14ac:dyDescent="0.25">
      <c r="A582" s="18"/>
      <c r="K582" s="16"/>
      <c r="L582" s="16"/>
      <c r="M582" s="16"/>
      <c r="N582" s="16"/>
    </row>
    <row r="583" spans="1:14" x14ac:dyDescent="0.25">
      <c r="A583" s="18"/>
      <c r="K583" s="16"/>
      <c r="L583" s="16"/>
      <c r="M583" s="16"/>
      <c r="N583" s="16"/>
    </row>
    <row r="584" spans="1:14" x14ac:dyDescent="0.25">
      <c r="A584" s="18"/>
      <c r="K584" s="16"/>
      <c r="L584" s="16"/>
      <c r="M584" s="16"/>
      <c r="N584" s="16"/>
    </row>
    <row r="585" spans="1:14" x14ac:dyDescent="0.25">
      <c r="A585" s="18"/>
      <c r="K585" s="16"/>
      <c r="L585" s="16"/>
      <c r="M585" s="16"/>
      <c r="N585" s="16"/>
    </row>
    <row r="586" spans="1:14" x14ac:dyDescent="0.25">
      <c r="A586" s="18"/>
      <c r="K586" s="16"/>
      <c r="L586" s="16"/>
      <c r="M586" s="16"/>
      <c r="N586" s="16"/>
    </row>
    <row r="587" spans="1:14" x14ac:dyDescent="0.25">
      <c r="A587" s="18"/>
      <c r="K587" s="16"/>
      <c r="L587" s="16"/>
      <c r="M587" s="16"/>
      <c r="N587" s="16"/>
    </row>
    <row r="588" spans="1:14" x14ac:dyDescent="0.25">
      <c r="A588" s="18"/>
      <c r="K588" s="16"/>
      <c r="L588" s="16"/>
      <c r="M588" s="16"/>
      <c r="N588" s="16"/>
    </row>
    <row r="589" spans="1:14" x14ac:dyDescent="0.25">
      <c r="A589" s="18"/>
      <c r="K589" s="16"/>
      <c r="L589" s="16"/>
      <c r="M589" s="16"/>
      <c r="N589" s="16"/>
    </row>
    <row r="590" spans="1:14" x14ac:dyDescent="0.25">
      <c r="A590" s="18"/>
      <c r="K590" s="16"/>
      <c r="L590" s="16"/>
      <c r="M590" s="16"/>
      <c r="N590" s="16"/>
    </row>
    <row r="591" spans="1:14" x14ac:dyDescent="0.25">
      <c r="A591" s="18"/>
      <c r="K591" s="16"/>
      <c r="L591" s="16"/>
      <c r="M591" s="16"/>
      <c r="N591" s="16"/>
    </row>
    <row r="592" spans="1:14" x14ac:dyDescent="0.25">
      <c r="A592" s="18"/>
      <c r="K592" s="16"/>
      <c r="L592" s="16"/>
      <c r="M592" s="16"/>
      <c r="N592" s="16"/>
    </row>
    <row r="593" spans="1:14" x14ac:dyDescent="0.25">
      <c r="A593" s="18"/>
      <c r="K593" s="16"/>
      <c r="L593" s="16"/>
      <c r="M593" s="16"/>
      <c r="N593" s="16"/>
    </row>
    <row r="594" spans="1:14" x14ac:dyDescent="0.25">
      <c r="A594" s="18"/>
      <c r="K594" s="16"/>
      <c r="L594" s="16"/>
      <c r="M594" s="16"/>
      <c r="N594" s="16"/>
    </row>
    <row r="595" spans="1:14" x14ac:dyDescent="0.25">
      <c r="A595" s="18"/>
      <c r="K595" s="16"/>
      <c r="L595" s="16"/>
      <c r="M595" s="16"/>
      <c r="N595" s="16"/>
    </row>
    <row r="596" spans="1:14" x14ac:dyDescent="0.25">
      <c r="A596" s="18"/>
      <c r="K596" s="16"/>
      <c r="L596" s="16"/>
      <c r="M596" s="16"/>
      <c r="N596" s="16"/>
    </row>
    <row r="597" spans="1:14" x14ac:dyDescent="0.25">
      <c r="A597" s="18"/>
      <c r="K597" s="16"/>
      <c r="L597" s="16"/>
      <c r="M597" s="16"/>
      <c r="N597" s="16"/>
    </row>
    <row r="598" spans="1:14" x14ac:dyDescent="0.25">
      <c r="A598" s="18"/>
      <c r="K598" s="16"/>
      <c r="L598" s="16"/>
      <c r="M598" s="16"/>
      <c r="N598" s="16"/>
    </row>
    <row r="599" spans="1:14" x14ac:dyDescent="0.25">
      <c r="A599" s="18"/>
      <c r="K599" s="16"/>
      <c r="L599" s="16"/>
      <c r="M599" s="16"/>
      <c r="N599" s="16"/>
    </row>
    <row r="600" spans="1:14" x14ac:dyDescent="0.25">
      <c r="A600" s="18"/>
      <c r="K600" s="16"/>
      <c r="L600" s="16"/>
      <c r="M600" s="16"/>
      <c r="N600" s="16"/>
    </row>
    <row r="601" spans="1:14" x14ac:dyDescent="0.25">
      <c r="A601" s="18"/>
      <c r="K601" s="16"/>
      <c r="L601" s="16"/>
      <c r="M601" s="16"/>
      <c r="N601" s="16"/>
    </row>
    <row r="602" spans="1:14" x14ac:dyDescent="0.25">
      <c r="A602" s="18"/>
      <c r="K602" s="16"/>
      <c r="L602" s="16"/>
      <c r="M602" s="16"/>
      <c r="N602" s="16"/>
    </row>
    <row r="603" spans="1:14" x14ac:dyDescent="0.25">
      <c r="A603" s="18"/>
      <c r="K603" s="16"/>
      <c r="L603" s="16"/>
      <c r="M603" s="16"/>
      <c r="N603" s="16"/>
    </row>
    <row r="604" spans="1:14" x14ac:dyDescent="0.25">
      <c r="A604" s="18"/>
      <c r="K604" s="16"/>
      <c r="L604" s="16"/>
      <c r="M604" s="16"/>
      <c r="N604" s="16"/>
    </row>
    <row r="605" spans="1:14" x14ac:dyDescent="0.25">
      <c r="A605" s="18"/>
      <c r="K605" s="16"/>
      <c r="L605" s="16"/>
      <c r="M605" s="16"/>
      <c r="N605" s="16"/>
    </row>
    <row r="606" spans="1:14" x14ac:dyDescent="0.25">
      <c r="A606" s="18"/>
      <c r="K606" s="16"/>
      <c r="L606" s="16"/>
      <c r="M606" s="16"/>
      <c r="N606" s="16"/>
    </row>
    <row r="607" spans="1:14" x14ac:dyDescent="0.25">
      <c r="A607" s="18"/>
      <c r="K607" s="16"/>
      <c r="L607" s="16"/>
      <c r="M607" s="16"/>
      <c r="N607" s="16"/>
    </row>
    <row r="608" spans="1:14" x14ac:dyDescent="0.25">
      <c r="A608" s="18"/>
      <c r="K608" s="16"/>
      <c r="L608" s="16"/>
      <c r="M608" s="16"/>
      <c r="N608" s="16"/>
    </row>
    <row r="609" spans="1:14" x14ac:dyDescent="0.25">
      <c r="A609" s="18"/>
      <c r="K609" s="16"/>
      <c r="L609" s="16"/>
      <c r="M609" s="16"/>
      <c r="N609" s="16"/>
    </row>
    <row r="610" spans="1:14" x14ac:dyDescent="0.25">
      <c r="A610" s="18"/>
      <c r="K610" s="16"/>
      <c r="L610" s="16"/>
      <c r="M610" s="16"/>
      <c r="N610" s="16"/>
    </row>
    <row r="611" spans="1:14" x14ac:dyDescent="0.25">
      <c r="A611" s="18"/>
      <c r="K611" s="16"/>
      <c r="L611" s="16"/>
      <c r="M611" s="16"/>
      <c r="N611" s="16"/>
    </row>
    <row r="612" spans="1:14" x14ac:dyDescent="0.25">
      <c r="A612" s="18"/>
      <c r="K612" s="16"/>
      <c r="L612" s="16"/>
      <c r="M612" s="16"/>
      <c r="N612" s="16"/>
    </row>
    <row r="613" spans="1:14" x14ac:dyDescent="0.25">
      <c r="A613" s="18"/>
      <c r="K613" s="16"/>
      <c r="L613" s="16"/>
      <c r="M613" s="16"/>
      <c r="N613" s="16"/>
    </row>
    <row r="614" spans="1:14" x14ac:dyDescent="0.25">
      <c r="A614" s="18"/>
      <c r="K614" s="16"/>
      <c r="L614" s="16"/>
      <c r="M614" s="16"/>
      <c r="N614" s="16"/>
    </row>
    <row r="615" spans="1:14" x14ac:dyDescent="0.25">
      <c r="A615" s="18"/>
      <c r="K615" s="16"/>
      <c r="L615" s="16"/>
      <c r="M615" s="16"/>
      <c r="N615" s="16"/>
    </row>
    <row r="616" spans="1:14" x14ac:dyDescent="0.25">
      <c r="A616" s="18"/>
      <c r="K616" s="16"/>
      <c r="L616" s="16"/>
      <c r="M616" s="16"/>
      <c r="N616" s="16"/>
    </row>
    <row r="617" spans="1:14" x14ac:dyDescent="0.25">
      <c r="A617" s="18"/>
      <c r="K617" s="16"/>
      <c r="L617" s="16"/>
      <c r="M617" s="16"/>
      <c r="N617" s="16"/>
    </row>
    <row r="618" spans="1:14" x14ac:dyDescent="0.25">
      <c r="A618" s="18"/>
      <c r="K618" s="16"/>
      <c r="L618" s="16"/>
      <c r="M618" s="16"/>
      <c r="N618" s="16"/>
    </row>
    <row r="619" spans="1:14" x14ac:dyDescent="0.25">
      <c r="A619" s="18"/>
      <c r="K619" s="16"/>
      <c r="L619" s="16"/>
      <c r="M619" s="16"/>
      <c r="N619" s="16"/>
    </row>
    <row r="620" spans="1:14" x14ac:dyDescent="0.25">
      <c r="A620" s="18"/>
      <c r="K620" s="16"/>
      <c r="L620" s="16"/>
      <c r="M620" s="16"/>
      <c r="N620" s="16"/>
    </row>
    <row r="621" spans="1:14" x14ac:dyDescent="0.25">
      <c r="A621" s="18"/>
      <c r="K621" s="16"/>
      <c r="L621" s="16"/>
      <c r="M621" s="16"/>
      <c r="N621" s="16"/>
    </row>
    <row r="622" spans="1:14" x14ac:dyDescent="0.25">
      <c r="A622" s="18"/>
      <c r="K622" s="16"/>
      <c r="L622" s="16"/>
      <c r="M622" s="16"/>
      <c r="N622" s="16"/>
    </row>
    <row r="623" spans="1:14" x14ac:dyDescent="0.25">
      <c r="A623" s="18"/>
      <c r="K623" s="16"/>
      <c r="L623" s="16"/>
      <c r="M623" s="16"/>
      <c r="N623" s="16"/>
    </row>
    <row r="624" spans="1:14" x14ac:dyDescent="0.25">
      <c r="A624" s="18"/>
      <c r="K624" s="16"/>
      <c r="L624" s="16"/>
      <c r="M624" s="16"/>
      <c r="N624" s="16"/>
    </row>
    <row r="625" spans="1:14" x14ac:dyDescent="0.25">
      <c r="A625" s="18"/>
      <c r="K625" s="16"/>
      <c r="L625" s="16"/>
      <c r="M625" s="16"/>
      <c r="N625" s="16"/>
    </row>
    <row r="626" spans="1:14" x14ac:dyDescent="0.25">
      <c r="A626" s="18"/>
      <c r="K626" s="16"/>
      <c r="L626" s="16"/>
      <c r="M626" s="16"/>
      <c r="N626" s="16"/>
    </row>
    <row r="627" spans="1:14" x14ac:dyDescent="0.25">
      <c r="A627" s="18"/>
      <c r="K627" s="16"/>
      <c r="L627" s="16"/>
      <c r="M627" s="16"/>
      <c r="N627" s="16"/>
    </row>
    <row r="628" spans="1:14" x14ac:dyDescent="0.25">
      <c r="A628" s="18"/>
      <c r="K628" s="16"/>
      <c r="L628" s="16"/>
      <c r="M628" s="16"/>
      <c r="N628" s="16"/>
    </row>
    <row r="629" spans="1:14" x14ac:dyDescent="0.25">
      <c r="A629" s="18"/>
      <c r="K629" s="16"/>
      <c r="L629" s="16"/>
      <c r="M629" s="16"/>
      <c r="N629" s="16"/>
    </row>
    <row r="630" spans="1:14" x14ac:dyDescent="0.25">
      <c r="A630" s="18"/>
      <c r="K630" s="16"/>
      <c r="L630" s="16"/>
      <c r="M630" s="16"/>
      <c r="N630" s="16"/>
    </row>
    <row r="631" spans="1:14" x14ac:dyDescent="0.25">
      <c r="A631" s="18"/>
      <c r="K631" s="16"/>
      <c r="L631" s="16"/>
      <c r="M631" s="16"/>
      <c r="N631" s="16"/>
    </row>
    <row r="632" spans="1:14" x14ac:dyDescent="0.25">
      <c r="A632" s="18"/>
      <c r="K632" s="16"/>
      <c r="L632" s="16"/>
      <c r="M632" s="16"/>
      <c r="N632" s="16"/>
    </row>
    <row r="633" spans="1:14" x14ac:dyDescent="0.25">
      <c r="A633" s="18"/>
      <c r="K633" s="16"/>
      <c r="L633" s="16"/>
      <c r="M633" s="16"/>
      <c r="N633" s="16"/>
    </row>
    <row r="634" spans="1:14" x14ac:dyDescent="0.25">
      <c r="A634" s="18"/>
      <c r="K634" s="16"/>
      <c r="L634" s="16"/>
      <c r="M634" s="16"/>
      <c r="N634" s="16"/>
    </row>
    <row r="635" spans="1:14" x14ac:dyDescent="0.25">
      <c r="A635" s="18"/>
      <c r="K635" s="16"/>
      <c r="L635" s="16"/>
      <c r="M635" s="16"/>
      <c r="N635" s="16"/>
    </row>
    <row r="636" spans="1:14" x14ac:dyDescent="0.25">
      <c r="A636" s="18"/>
      <c r="K636" s="16"/>
      <c r="L636" s="16"/>
      <c r="M636" s="16"/>
      <c r="N636" s="16"/>
    </row>
    <row r="637" spans="1:14" x14ac:dyDescent="0.25">
      <c r="A637" s="18"/>
      <c r="K637" s="16"/>
      <c r="L637" s="16"/>
      <c r="M637" s="16"/>
      <c r="N637" s="16"/>
    </row>
    <row r="638" spans="1:14" x14ac:dyDescent="0.25">
      <c r="A638" s="18"/>
      <c r="K638" s="16"/>
      <c r="L638" s="16"/>
      <c r="M638" s="16"/>
      <c r="N638" s="16"/>
    </row>
    <row r="639" spans="1:14" x14ac:dyDescent="0.25">
      <c r="A639" s="18"/>
      <c r="K639" s="16"/>
      <c r="L639" s="16"/>
      <c r="M639" s="16"/>
      <c r="N639" s="16"/>
    </row>
    <row r="640" spans="1:14" x14ac:dyDescent="0.25">
      <c r="A640" s="18"/>
      <c r="K640" s="16"/>
      <c r="L640" s="16"/>
      <c r="M640" s="16"/>
      <c r="N640" s="16"/>
    </row>
    <row r="641" spans="1:14" x14ac:dyDescent="0.25">
      <c r="A641" s="18"/>
      <c r="K641" s="16"/>
      <c r="L641" s="16"/>
      <c r="M641" s="16"/>
      <c r="N641" s="16"/>
    </row>
    <row r="642" spans="1:14" x14ac:dyDescent="0.25">
      <c r="A642" s="18"/>
      <c r="K642" s="16"/>
      <c r="L642" s="16"/>
      <c r="M642" s="16"/>
      <c r="N642" s="16"/>
    </row>
    <row r="643" spans="1:14" x14ac:dyDescent="0.25">
      <c r="A643" s="18"/>
      <c r="K643" s="16"/>
      <c r="L643" s="16"/>
      <c r="M643" s="16"/>
      <c r="N643" s="16"/>
    </row>
    <row r="644" spans="1:14" x14ac:dyDescent="0.25">
      <c r="A644" s="18"/>
      <c r="K644" s="16"/>
      <c r="L644" s="16"/>
      <c r="M644" s="16"/>
      <c r="N644" s="16"/>
    </row>
    <row r="645" spans="1:14" x14ac:dyDescent="0.25">
      <c r="A645" s="18"/>
      <c r="K645" s="16"/>
      <c r="L645" s="16"/>
      <c r="M645" s="16"/>
      <c r="N645" s="16"/>
    </row>
    <row r="646" spans="1:14" x14ac:dyDescent="0.25">
      <c r="A646" s="18"/>
      <c r="K646" s="16"/>
      <c r="L646" s="16"/>
      <c r="M646" s="16"/>
      <c r="N646" s="16"/>
    </row>
    <row r="647" spans="1:14" x14ac:dyDescent="0.25">
      <c r="A647" s="18"/>
      <c r="K647" s="16"/>
      <c r="L647" s="16"/>
      <c r="M647" s="16"/>
      <c r="N647" s="16"/>
    </row>
    <row r="648" spans="1:14" x14ac:dyDescent="0.25">
      <c r="A648" s="18"/>
      <c r="K648" s="16"/>
      <c r="L648" s="16"/>
      <c r="M648" s="16"/>
      <c r="N648" s="16"/>
    </row>
    <row r="649" spans="1:14" x14ac:dyDescent="0.25">
      <c r="A649" s="18"/>
      <c r="K649" s="16"/>
      <c r="L649" s="16"/>
      <c r="M649" s="16"/>
      <c r="N649" s="16"/>
    </row>
    <row r="650" spans="1:14" x14ac:dyDescent="0.25">
      <c r="A650" s="18"/>
      <c r="K650" s="16"/>
      <c r="L650" s="16"/>
      <c r="M650" s="16"/>
      <c r="N650" s="16"/>
    </row>
    <row r="651" spans="1:14" x14ac:dyDescent="0.25">
      <c r="A651" s="18"/>
      <c r="K651" s="16"/>
      <c r="L651" s="16"/>
      <c r="M651" s="16"/>
      <c r="N651" s="16"/>
    </row>
    <row r="652" spans="1:14" x14ac:dyDescent="0.25">
      <c r="A652" s="18"/>
      <c r="K652" s="16"/>
      <c r="L652" s="16"/>
      <c r="M652" s="16"/>
      <c r="N652" s="16"/>
    </row>
    <row r="653" spans="1:14" x14ac:dyDescent="0.25">
      <c r="A653" s="18"/>
      <c r="K653" s="16"/>
      <c r="L653" s="16"/>
      <c r="M653" s="16"/>
      <c r="N653" s="16"/>
    </row>
    <row r="654" spans="1:14" x14ac:dyDescent="0.25">
      <c r="A654" s="18"/>
      <c r="K654" s="16"/>
      <c r="L654" s="16"/>
      <c r="M654" s="16"/>
      <c r="N654" s="16"/>
    </row>
    <row r="655" spans="1:14" x14ac:dyDescent="0.25">
      <c r="A655" s="18"/>
      <c r="K655" s="16"/>
      <c r="L655" s="16"/>
      <c r="M655" s="16"/>
      <c r="N655" s="16"/>
    </row>
    <row r="656" spans="1:14" x14ac:dyDescent="0.25">
      <c r="A656" s="18"/>
      <c r="K656" s="16"/>
      <c r="L656" s="16"/>
      <c r="M656" s="16"/>
      <c r="N656" s="16"/>
    </row>
    <row r="657" spans="1:14" x14ac:dyDescent="0.25">
      <c r="A657" s="18"/>
      <c r="K657" s="16"/>
      <c r="L657" s="16"/>
      <c r="M657" s="16"/>
      <c r="N657" s="16"/>
    </row>
    <row r="658" spans="1:14" x14ac:dyDescent="0.25">
      <c r="A658" s="18"/>
      <c r="K658" s="16"/>
      <c r="L658" s="16"/>
      <c r="M658" s="16"/>
      <c r="N658" s="16"/>
    </row>
    <row r="659" spans="1:14" x14ac:dyDescent="0.25">
      <c r="A659" s="18"/>
      <c r="K659" s="16"/>
      <c r="L659" s="16"/>
      <c r="M659" s="16"/>
      <c r="N659" s="16"/>
    </row>
    <row r="660" spans="1:14" x14ac:dyDescent="0.25">
      <c r="A660" s="18"/>
      <c r="K660" s="16"/>
      <c r="L660" s="16"/>
      <c r="M660" s="16"/>
      <c r="N660" s="16"/>
    </row>
    <row r="661" spans="1:14" x14ac:dyDescent="0.25">
      <c r="A661" s="18"/>
      <c r="K661" s="16"/>
      <c r="L661" s="16"/>
      <c r="M661" s="16"/>
      <c r="N661" s="16"/>
    </row>
    <row r="662" spans="1:14" x14ac:dyDescent="0.25">
      <c r="A662" s="18"/>
      <c r="K662" s="16"/>
      <c r="L662" s="16"/>
      <c r="M662" s="16"/>
      <c r="N662" s="16"/>
    </row>
    <row r="663" spans="1:14" x14ac:dyDescent="0.25">
      <c r="A663" s="18"/>
      <c r="K663" s="16"/>
      <c r="L663" s="16"/>
      <c r="M663" s="16"/>
      <c r="N663" s="16"/>
    </row>
    <row r="664" spans="1:14" x14ac:dyDescent="0.25">
      <c r="A664" s="18"/>
      <c r="K664" s="16"/>
      <c r="L664" s="16"/>
      <c r="M664" s="16"/>
      <c r="N664" s="16"/>
    </row>
    <row r="665" spans="1:14" x14ac:dyDescent="0.25">
      <c r="A665" s="18"/>
      <c r="K665" s="16"/>
      <c r="L665" s="16"/>
      <c r="M665" s="16"/>
      <c r="N665" s="16"/>
    </row>
    <row r="666" spans="1:14" x14ac:dyDescent="0.25">
      <c r="A666" s="18"/>
      <c r="K666" s="16"/>
      <c r="L666" s="16"/>
      <c r="M666" s="16"/>
      <c r="N666" s="16"/>
    </row>
    <row r="667" spans="1:14" x14ac:dyDescent="0.25">
      <c r="A667" s="18"/>
      <c r="K667" s="16"/>
      <c r="L667" s="16"/>
      <c r="M667" s="16"/>
      <c r="N667" s="16"/>
    </row>
    <row r="668" spans="1:14" x14ac:dyDescent="0.25">
      <c r="A668" s="18"/>
      <c r="K668" s="16"/>
      <c r="L668" s="16"/>
      <c r="M668" s="16"/>
      <c r="N668" s="16"/>
    </row>
    <row r="669" spans="1:14" x14ac:dyDescent="0.25">
      <c r="A669" s="18"/>
      <c r="K669" s="16"/>
      <c r="L669" s="16"/>
      <c r="M669" s="16"/>
      <c r="N669" s="16"/>
    </row>
    <row r="670" spans="1:14" x14ac:dyDescent="0.25">
      <c r="A670" s="18"/>
      <c r="K670" s="16"/>
      <c r="L670" s="16"/>
      <c r="M670" s="16"/>
      <c r="N670" s="16"/>
    </row>
    <row r="671" spans="1:14" x14ac:dyDescent="0.25">
      <c r="A671" s="18"/>
      <c r="K671" s="16"/>
      <c r="L671" s="16"/>
      <c r="M671" s="16"/>
      <c r="N671" s="16"/>
    </row>
    <row r="672" spans="1:14" x14ac:dyDescent="0.25">
      <c r="A672" s="18"/>
      <c r="K672" s="16"/>
      <c r="L672" s="16"/>
      <c r="M672" s="16"/>
      <c r="N672" s="16"/>
    </row>
    <row r="673" spans="1:14" x14ac:dyDescent="0.25">
      <c r="A673" s="18"/>
      <c r="K673" s="16"/>
      <c r="L673" s="16"/>
      <c r="M673" s="16"/>
      <c r="N673" s="16"/>
    </row>
    <row r="674" spans="1:14" x14ac:dyDescent="0.25">
      <c r="A674" s="18"/>
      <c r="K674" s="16"/>
      <c r="L674" s="16"/>
      <c r="M674" s="16"/>
      <c r="N674" s="16"/>
    </row>
    <row r="675" spans="1:14" x14ac:dyDescent="0.25">
      <c r="A675" s="18"/>
      <c r="K675" s="16"/>
      <c r="L675" s="16"/>
      <c r="M675" s="16"/>
      <c r="N675" s="16"/>
    </row>
    <row r="676" spans="1:14" x14ac:dyDescent="0.25">
      <c r="A676" s="18"/>
      <c r="K676" s="16"/>
      <c r="L676" s="16"/>
      <c r="M676" s="16"/>
      <c r="N676" s="16"/>
    </row>
    <row r="677" spans="1:14" x14ac:dyDescent="0.25">
      <c r="A677" s="18"/>
      <c r="K677" s="16"/>
      <c r="L677" s="16"/>
      <c r="M677" s="16"/>
      <c r="N677" s="16"/>
    </row>
    <row r="678" spans="1:14" x14ac:dyDescent="0.25">
      <c r="A678" s="18"/>
      <c r="K678" s="16"/>
      <c r="L678" s="16"/>
      <c r="M678" s="16"/>
      <c r="N678" s="16"/>
    </row>
    <row r="679" spans="1:14" x14ac:dyDescent="0.25">
      <c r="A679" s="18"/>
      <c r="K679" s="16"/>
      <c r="L679" s="16"/>
      <c r="M679" s="16"/>
      <c r="N679" s="16"/>
    </row>
    <row r="680" spans="1:14" x14ac:dyDescent="0.25">
      <c r="A680" s="18"/>
      <c r="K680" s="16"/>
      <c r="L680" s="16"/>
      <c r="M680" s="16"/>
      <c r="N680" s="16"/>
    </row>
    <row r="681" spans="1:14" x14ac:dyDescent="0.25">
      <c r="A681" s="18"/>
      <c r="K681" s="16"/>
      <c r="L681" s="16"/>
      <c r="M681" s="16"/>
      <c r="N681" s="16"/>
    </row>
    <row r="682" spans="1:14" x14ac:dyDescent="0.25">
      <c r="A682" s="18"/>
      <c r="K682" s="16"/>
      <c r="L682" s="16"/>
      <c r="M682" s="16"/>
      <c r="N682" s="16"/>
    </row>
    <row r="683" spans="1:14" x14ac:dyDescent="0.25">
      <c r="A683" s="18"/>
      <c r="K683" s="16"/>
      <c r="L683" s="16"/>
      <c r="M683" s="16"/>
      <c r="N683" s="16"/>
    </row>
    <row r="684" spans="1:14" x14ac:dyDescent="0.25">
      <c r="A684" s="18"/>
      <c r="K684" s="16"/>
      <c r="L684" s="16"/>
      <c r="M684" s="16"/>
      <c r="N684" s="16"/>
    </row>
    <row r="685" spans="1:14" x14ac:dyDescent="0.25">
      <c r="A685" s="18"/>
      <c r="K685" s="16"/>
      <c r="L685" s="16"/>
      <c r="M685" s="16"/>
      <c r="N685" s="16"/>
    </row>
    <row r="686" spans="1:14" x14ac:dyDescent="0.25">
      <c r="A686" s="18"/>
      <c r="K686" s="16"/>
      <c r="L686" s="16"/>
      <c r="M686" s="16"/>
      <c r="N686" s="16"/>
    </row>
    <row r="687" spans="1:14" x14ac:dyDescent="0.25">
      <c r="A687" s="18"/>
      <c r="K687" s="16"/>
      <c r="L687" s="16"/>
      <c r="M687" s="16"/>
      <c r="N687" s="16"/>
    </row>
    <row r="688" spans="1:14" x14ac:dyDescent="0.25">
      <c r="A688" s="18"/>
      <c r="K688" s="16"/>
      <c r="L688" s="16"/>
      <c r="M688" s="16"/>
      <c r="N688" s="16"/>
    </row>
    <row r="689" spans="1:14" x14ac:dyDescent="0.25">
      <c r="A689" s="18"/>
      <c r="K689" s="16"/>
      <c r="L689" s="16"/>
      <c r="M689" s="16"/>
      <c r="N689" s="16"/>
    </row>
    <row r="690" spans="1:14" x14ac:dyDescent="0.25">
      <c r="A690" s="18"/>
      <c r="K690" s="16"/>
      <c r="L690" s="16"/>
      <c r="M690" s="16"/>
      <c r="N690" s="16"/>
    </row>
    <row r="691" spans="1:14" x14ac:dyDescent="0.25">
      <c r="A691" s="18"/>
      <c r="K691" s="16"/>
      <c r="L691" s="16"/>
      <c r="M691" s="16"/>
      <c r="N691" s="16"/>
    </row>
    <row r="692" spans="1:14" x14ac:dyDescent="0.25">
      <c r="A692" s="18"/>
      <c r="K692" s="16"/>
      <c r="L692" s="16"/>
      <c r="M692" s="16"/>
      <c r="N692" s="16"/>
    </row>
    <row r="693" spans="1:14" x14ac:dyDescent="0.25">
      <c r="A693" s="18"/>
      <c r="K693" s="16"/>
      <c r="L693" s="16"/>
      <c r="M693" s="16"/>
      <c r="N693" s="16"/>
    </row>
    <row r="694" spans="1:14" x14ac:dyDescent="0.25">
      <c r="A694" s="18"/>
      <c r="K694" s="16"/>
      <c r="L694" s="16"/>
      <c r="M694" s="16"/>
      <c r="N694" s="16"/>
    </row>
    <row r="695" spans="1:14" x14ac:dyDescent="0.25">
      <c r="A695" s="18"/>
      <c r="K695" s="16"/>
      <c r="L695" s="16"/>
      <c r="M695" s="16"/>
      <c r="N695" s="16"/>
    </row>
    <row r="696" spans="1:14" x14ac:dyDescent="0.25">
      <c r="A696" s="18"/>
      <c r="K696" s="16"/>
      <c r="L696" s="16"/>
      <c r="M696" s="16"/>
      <c r="N696" s="16"/>
    </row>
    <row r="697" spans="1:14" x14ac:dyDescent="0.25">
      <c r="A697" s="18"/>
      <c r="K697" s="16"/>
      <c r="L697" s="16"/>
      <c r="M697" s="16"/>
      <c r="N697" s="16"/>
    </row>
    <row r="698" spans="1:14" x14ac:dyDescent="0.25">
      <c r="A698" s="18"/>
      <c r="K698" s="16"/>
      <c r="L698" s="16"/>
      <c r="M698" s="16"/>
      <c r="N698" s="16"/>
    </row>
    <row r="699" spans="1:14" x14ac:dyDescent="0.25">
      <c r="A699" s="18"/>
      <c r="K699" s="16"/>
      <c r="L699" s="16"/>
      <c r="M699" s="16"/>
      <c r="N699" s="16"/>
    </row>
    <row r="700" spans="1:14" x14ac:dyDescent="0.25">
      <c r="A700" s="18"/>
      <c r="K700" s="16"/>
      <c r="L700" s="16"/>
      <c r="M700" s="16"/>
      <c r="N700" s="16"/>
    </row>
    <row r="701" spans="1:14" x14ac:dyDescent="0.25">
      <c r="A701" s="18"/>
      <c r="K701" s="16"/>
      <c r="L701" s="16"/>
      <c r="M701" s="16"/>
      <c r="N701" s="16"/>
    </row>
    <row r="702" spans="1:14" x14ac:dyDescent="0.25">
      <c r="A702" s="18"/>
      <c r="K702" s="16"/>
      <c r="L702" s="16"/>
      <c r="M702" s="16"/>
      <c r="N702" s="16"/>
    </row>
    <row r="703" spans="1:14" x14ac:dyDescent="0.25">
      <c r="A703" s="18"/>
      <c r="K703" s="16"/>
      <c r="L703" s="16"/>
      <c r="M703" s="16"/>
      <c r="N703" s="16"/>
    </row>
    <row r="704" spans="1:14" x14ac:dyDescent="0.25">
      <c r="A704" s="18"/>
      <c r="K704" s="16"/>
      <c r="L704" s="16"/>
      <c r="M704" s="16"/>
      <c r="N704" s="16"/>
    </row>
    <row r="705" spans="1:14" x14ac:dyDescent="0.25">
      <c r="A705" s="18"/>
      <c r="K705" s="16"/>
      <c r="L705" s="16"/>
      <c r="M705" s="16"/>
      <c r="N705" s="16"/>
    </row>
    <row r="706" spans="1:14" x14ac:dyDescent="0.25">
      <c r="A706" s="18"/>
      <c r="K706" s="16"/>
      <c r="L706" s="16"/>
      <c r="M706" s="16"/>
      <c r="N706" s="16"/>
    </row>
    <row r="707" spans="1:14" x14ac:dyDescent="0.25">
      <c r="A707" s="18"/>
      <c r="K707" s="16"/>
      <c r="L707" s="16"/>
      <c r="M707" s="16"/>
      <c r="N707" s="16"/>
    </row>
    <row r="708" spans="1:14" x14ac:dyDescent="0.25">
      <c r="A708" s="18"/>
      <c r="K708" s="16"/>
      <c r="L708" s="16"/>
      <c r="M708" s="16"/>
      <c r="N708" s="16"/>
    </row>
    <row r="709" spans="1:14" x14ac:dyDescent="0.25">
      <c r="A709" s="18"/>
      <c r="K709" s="16"/>
      <c r="L709" s="16"/>
      <c r="M709" s="16"/>
      <c r="N709" s="16"/>
    </row>
    <row r="710" spans="1:14" x14ac:dyDescent="0.25">
      <c r="A710" s="18"/>
      <c r="K710" s="16"/>
      <c r="L710" s="16"/>
      <c r="M710" s="16"/>
      <c r="N710" s="16"/>
    </row>
    <row r="711" spans="1:14" x14ac:dyDescent="0.25">
      <c r="A711" s="18"/>
      <c r="K711" s="16"/>
      <c r="L711" s="16"/>
      <c r="M711" s="16"/>
      <c r="N711" s="16"/>
    </row>
    <row r="712" spans="1:14" x14ac:dyDescent="0.25">
      <c r="A712" s="18"/>
      <c r="K712" s="16"/>
      <c r="L712" s="16"/>
      <c r="M712" s="16"/>
      <c r="N712" s="16"/>
    </row>
    <row r="713" spans="1:14" x14ac:dyDescent="0.25">
      <c r="A713" s="18"/>
      <c r="K713" s="16"/>
      <c r="L713" s="16"/>
      <c r="M713" s="16"/>
      <c r="N713" s="16"/>
    </row>
    <row r="714" spans="1:14" x14ac:dyDescent="0.25">
      <c r="A714" s="18"/>
      <c r="K714" s="16"/>
      <c r="L714" s="16"/>
      <c r="M714" s="16"/>
      <c r="N714" s="16"/>
    </row>
    <row r="715" spans="1:14" x14ac:dyDescent="0.25">
      <c r="A715" s="18"/>
      <c r="K715" s="16"/>
      <c r="L715" s="16"/>
      <c r="M715" s="16"/>
      <c r="N715" s="16"/>
    </row>
    <row r="716" spans="1:14" x14ac:dyDescent="0.25">
      <c r="A716" s="18"/>
      <c r="K716" s="16"/>
      <c r="L716" s="16"/>
      <c r="M716" s="16"/>
      <c r="N716" s="16"/>
    </row>
    <row r="717" spans="1:14" x14ac:dyDescent="0.25">
      <c r="A717" s="18"/>
      <c r="K717" s="16"/>
      <c r="L717" s="16"/>
      <c r="M717" s="16"/>
      <c r="N717" s="16"/>
    </row>
    <row r="718" spans="1:14" x14ac:dyDescent="0.25">
      <c r="A718" s="18"/>
      <c r="K718" s="16"/>
      <c r="L718" s="16"/>
      <c r="M718" s="16"/>
      <c r="N718" s="16"/>
    </row>
    <row r="719" spans="1:14" x14ac:dyDescent="0.25">
      <c r="A719" s="18"/>
      <c r="K719" s="16"/>
      <c r="L719" s="16"/>
      <c r="M719" s="16"/>
      <c r="N719" s="16"/>
    </row>
    <row r="720" spans="1:14" x14ac:dyDescent="0.25">
      <c r="A720" s="18"/>
      <c r="K720" s="16"/>
      <c r="L720" s="16"/>
      <c r="M720" s="16"/>
      <c r="N720" s="16"/>
    </row>
    <row r="721" spans="1:14" x14ac:dyDescent="0.25">
      <c r="A721" s="18"/>
      <c r="K721" s="16"/>
      <c r="L721" s="16"/>
      <c r="M721" s="16"/>
      <c r="N721" s="16"/>
    </row>
    <row r="722" spans="1:14" x14ac:dyDescent="0.25">
      <c r="A722" s="18"/>
      <c r="K722" s="16"/>
      <c r="L722" s="16"/>
      <c r="M722" s="16"/>
      <c r="N722" s="16"/>
    </row>
    <row r="723" spans="1:14" x14ac:dyDescent="0.25">
      <c r="A723" s="18"/>
      <c r="K723" s="16"/>
      <c r="L723" s="16"/>
      <c r="M723" s="16"/>
      <c r="N723" s="16"/>
    </row>
    <row r="724" spans="1:14" x14ac:dyDescent="0.25">
      <c r="A724" s="18"/>
      <c r="K724" s="16"/>
      <c r="L724" s="16"/>
      <c r="M724" s="16"/>
      <c r="N724" s="16"/>
    </row>
    <row r="725" spans="1:14" x14ac:dyDescent="0.25">
      <c r="A725" s="18"/>
      <c r="K725" s="16"/>
      <c r="L725" s="16"/>
      <c r="M725" s="16"/>
      <c r="N725" s="16"/>
    </row>
    <row r="726" spans="1:14" x14ac:dyDescent="0.25">
      <c r="A726" s="18"/>
      <c r="K726" s="16"/>
      <c r="L726" s="16"/>
      <c r="M726" s="16"/>
      <c r="N726" s="16"/>
    </row>
    <row r="727" spans="1:14" x14ac:dyDescent="0.25">
      <c r="A727" s="18"/>
      <c r="K727" s="16"/>
      <c r="L727" s="16"/>
      <c r="M727" s="16"/>
      <c r="N727" s="16"/>
    </row>
    <row r="728" spans="1:14" x14ac:dyDescent="0.25">
      <c r="A728" s="18"/>
      <c r="K728" s="16"/>
      <c r="L728" s="16"/>
      <c r="M728" s="16"/>
      <c r="N728" s="16"/>
    </row>
    <row r="729" spans="1:14" x14ac:dyDescent="0.25">
      <c r="A729" s="18"/>
      <c r="K729" s="16"/>
      <c r="L729" s="16"/>
      <c r="M729" s="16"/>
      <c r="N729" s="16"/>
    </row>
    <row r="730" spans="1:14" x14ac:dyDescent="0.25">
      <c r="A730" s="18"/>
      <c r="K730" s="16"/>
      <c r="L730" s="16"/>
      <c r="M730" s="16"/>
      <c r="N730" s="16"/>
    </row>
    <row r="731" spans="1:14" x14ac:dyDescent="0.25">
      <c r="A731" s="18"/>
      <c r="K731" s="16"/>
      <c r="L731" s="16"/>
      <c r="M731" s="16"/>
      <c r="N731" s="16"/>
    </row>
    <row r="732" spans="1:14" x14ac:dyDescent="0.25">
      <c r="A732" s="18"/>
      <c r="K732" s="16"/>
      <c r="L732" s="16"/>
      <c r="M732" s="16"/>
      <c r="N732" s="16"/>
    </row>
    <row r="733" spans="1:14" x14ac:dyDescent="0.25">
      <c r="A733" s="18"/>
      <c r="K733" s="16"/>
      <c r="L733" s="16"/>
      <c r="M733" s="16"/>
      <c r="N733" s="16"/>
    </row>
    <row r="734" spans="1:14" x14ac:dyDescent="0.25">
      <c r="A734" s="18"/>
      <c r="K734" s="16"/>
      <c r="L734" s="16"/>
      <c r="M734" s="16"/>
      <c r="N734" s="16"/>
    </row>
    <row r="735" spans="1:14" x14ac:dyDescent="0.25">
      <c r="A735" s="18"/>
      <c r="K735" s="16"/>
      <c r="L735" s="16"/>
      <c r="M735" s="16"/>
      <c r="N735" s="16"/>
    </row>
    <row r="736" spans="1:14" x14ac:dyDescent="0.25">
      <c r="A736" s="18"/>
      <c r="K736" s="16"/>
      <c r="L736" s="16"/>
      <c r="M736" s="16"/>
      <c r="N736" s="16"/>
    </row>
    <row r="737" spans="1:14" x14ac:dyDescent="0.25">
      <c r="A737" s="18"/>
      <c r="K737" s="16"/>
      <c r="L737" s="16"/>
      <c r="M737" s="16"/>
      <c r="N737" s="16"/>
    </row>
    <row r="738" spans="1:14" x14ac:dyDescent="0.25">
      <c r="A738" s="18"/>
      <c r="K738" s="16"/>
      <c r="L738" s="16"/>
      <c r="M738" s="16"/>
      <c r="N738" s="16"/>
    </row>
    <row r="739" spans="1:14" x14ac:dyDescent="0.25">
      <c r="A739" s="18"/>
      <c r="K739" s="16"/>
      <c r="L739" s="16"/>
      <c r="M739" s="16"/>
      <c r="N739" s="16"/>
    </row>
    <row r="740" spans="1:14" x14ac:dyDescent="0.25">
      <c r="A740" s="18"/>
      <c r="K740" s="16"/>
      <c r="L740" s="16"/>
      <c r="M740" s="16"/>
      <c r="N740" s="16"/>
    </row>
    <row r="741" spans="1:14" x14ac:dyDescent="0.25">
      <c r="A741" s="18"/>
      <c r="K741" s="16"/>
      <c r="L741" s="16"/>
      <c r="M741" s="16"/>
      <c r="N741" s="16"/>
    </row>
    <row r="742" spans="1:14" x14ac:dyDescent="0.25">
      <c r="A742" s="18"/>
      <c r="K742" s="16"/>
      <c r="L742" s="16"/>
      <c r="M742" s="16"/>
      <c r="N742" s="16"/>
    </row>
    <row r="743" spans="1:14" x14ac:dyDescent="0.25">
      <c r="A743" s="18"/>
      <c r="K743" s="16"/>
      <c r="L743" s="16"/>
      <c r="M743" s="16"/>
      <c r="N743" s="16"/>
    </row>
    <row r="744" spans="1:14" x14ac:dyDescent="0.25">
      <c r="A744" s="18"/>
      <c r="K744" s="16"/>
      <c r="L744" s="16"/>
      <c r="M744" s="16"/>
      <c r="N744" s="16"/>
    </row>
    <row r="745" spans="1:14" x14ac:dyDescent="0.25">
      <c r="A745" s="18"/>
      <c r="K745" s="16"/>
      <c r="L745" s="16"/>
      <c r="M745" s="16"/>
      <c r="N745" s="16"/>
    </row>
    <row r="746" spans="1:14" x14ac:dyDescent="0.25">
      <c r="A746" s="18"/>
      <c r="K746" s="16"/>
      <c r="L746" s="16"/>
      <c r="M746" s="16"/>
      <c r="N746" s="16"/>
    </row>
    <row r="747" spans="1:14" x14ac:dyDescent="0.25">
      <c r="A747" s="18"/>
      <c r="K747" s="16"/>
      <c r="L747" s="16"/>
      <c r="M747" s="16"/>
      <c r="N747" s="16"/>
    </row>
    <row r="748" spans="1:14" x14ac:dyDescent="0.25">
      <c r="A748" s="18"/>
      <c r="K748" s="16"/>
      <c r="L748" s="16"/>
      <c r="M748" s="16"/>
      <c r="N748" s="16"/>
    </row>
    <row r="749" spans="1:14" x14ac:dyDescent="0.25">
      <c r="A749" s="18"/>
      <c r="K749" s="16"/>
      <c r="L749" s="16"/>
      <c r="M749" s="16"/>
      <c r="N749" s="16"/>
    </row>
    <row r="750" spans="1:14" x14ac:dyDescent="0.25">
      <c r="A750" s="18"/>
      <c r="K750" s="16"/>
      <c r="L750" s="16"/>
      <c r="M750" s="16"/>
      <c r="N750" s="16"/>
    </row>
    <row r="751" spans="1:14" x14ac:dyDescent="0.25">
      <c r="A751" s="18"/>
      <c r="K751" s="16"/>
      <c r="L751" s="16"/>
      <c r="M751" s="16"/>
      <c r="N751" s="16"/>
    </row>
    <row r="752" spans="1:14" x14ac:dyDescent="0.25">
      <c r="A752" s="18"/>
      <c r="K752" s="16"/>
      <c r="L752" s="16"/>
      <c r="M752" s="16"/>
      <c r="N752" s="16"/>
    </row>
    <row r="753" spans="1:14" x14ac:dyDescent="0.25">
      <c r="A753" s="18"/>
      <c r="K753" s="16"/>
      <c r="L753" s="16"/>
      <c r="M753" s="16"/>
      <c r="N753" s="16"/>
    </row>
    <row r="754" spans="1:14" x14ac:dyDescent="0.25">
      <c r="A754" s="18"/>
      <c r="K754" s="16"/>
      <c r="L754" s="16"/>
      <c r="M754" s="16"/>
      <c r="N754" s="16"/>
    </row>
    <row r="755" spans="1:14" x14ac:dyDescent="0.25">
      <c r="A755" s="18"/>
      <c r="K755" s="16"/>
      <c r="L755" s="16"/>
      <c r="M755" s="16"/>
      <c r="N755" s="16"/>
    </row>
    <row r="756" spans="1:14" x14ac:dyDescent="0.25">
      <c r="A756" s="18"/>
      <c r="K756" s="16"/>
      <c r="L756" s="16"/>
      <c r="M756" s="16"/>
      <c r="N756" s="16"/>
    </row>
    <row r="757" spans="1:14" x14ac:dyDescent="0.25">
      <c r="A757" s="18"/>
      <c r="K757" s="16"/>
      <c r="L757" s="16"/>
      <c r="M757" s="16"/>
      <c r="N757" s="16"/>
    </row>
    <row r="758" spans="1:14" x14ac:dyDescent="0.25">
      <c r="A758" s="18"/>
      <c r="K758" s="16"/>
      <c r="L758" s="16"/>
      <c r="M758" s="16"/>
      <c r="N758" s="16"/>
    </row>
    <row r="759" spans="1:14" x14ac:dyDescent="0.25">
      <c r="A759" s="18"/>
      <c r="K759" s="16"/>
      <c r="L759" s="16"/>
      <c r="M759" s="16"/>
      <c r="N759" s="16"/>
    </row>
    <row r="760" spans="1:14" x14ac:dyDescent="0.25">
      <c r="A760" s="18"/>
      <c r="K760" s="16"/>
      <c r="L760" s="16"/>
      <c r="M760" s="16"/>
      <c r="N760" s="16"/>
    </row>
    <row r="761" spans="1:14" x14ac:dyDescent="0.25">
      <c r="A761" s="18"/>
      <c r="K761" s="16"/>
      <c r="L761" s="16"/>
      <c r="M761" s="16"/>
      <c r="N761" s="16"/>
    </row>
    <row r="762" spans="1:14" x14ac:dyDescent="0.25">
      <c r="A762" s="18"/>
      <c r="K762" s="16"/>
      <c r="L762" s="16"/>
      <c r="M762" s="16"/>
      <c r="N762" s="16"/>
    </row>
    <row r="763" spans="1:14" x14ac:dyDescent="0.25">
      <c r="A763" s="18"/>
      <c r="K763" s="16"/>
      <c r="L763" s="16"/>
      <c r="M763" s="16"/>
      <c r="N763" s="16"/>
    </row>
    <row r="764" spans="1:14" x14ac:dyDescent="0.25">
      <c r="A764" s="18"/>
      <c r="K764" s="16"/>
      <c r="L764" s="16"/>
      <c r="M764" s="16"/>
      <c r="N764" s="16"/>
    </row>
    <row r="765" spans="1:14" x14ac:dyDescent="0.25">
      <c r="A765" s="18"/>
      <c r="K765" s="16"/>
      <c r="L765" s="16"/>
      <c r="M765" s="16"/>
      <c r="N765" s="16"/>
    </row>
    <row r="766" spans="1:14" x14ac:dyDescent="0.25">
      <c r="A766" s="18"/>
      <c r="K766" s="16"/>
      <c r="L766" s="16"/>
      <c r="M766" s="16"/>
      <c r="N766" s="16"/>
    </row>
    <row r="767" spans="1:14" x14ac:dyDescent="0.25">
      <c r="A767" s="18"/>
      <c r="K767" s="16"/>
      <c r="L767" s="16"/>
      <c r="M767" s="16"/>
      <c r="N767" s="16"/>
    </row>
    <row r="768" spans="1:14" x14ac:dyDescent="0.25">
      <c r="A768" s="18"/>
      <c r="K768" s="16"/>
      <c r="L768" s="16"/>
      <c r="M768" s="16"/>
      <c r="N768" s="16"/>
    </row>
    <row r="769" spans="1:14" x14ac:dyDescent="0.25">
      <c r="A769" s="18"/>
      <c r="K769" s="16"/>
      <c r="L769" s="16"/>
      <c r="M769" s="16"/>
      <c r="N769" s="16"/>
    </row>
    <row r="770" spans="1:14" x14ac:dyDescent="0.25">
      <c r="A770" s="18"/>
      <c r="K770" s="16"/>
      <c r="L770" s="16"/>
      <c r="M770" s="16"/>
      <c r="N770" s="16"/>
    </row>
    <row r="771" spans="1:14" x14ac:dyDescent="0.25">
      <c r="A771" s="18"/>
      <c r="K771" s="16"/>
      <c r="L771" s="16"/>
      <c r="M771" s="16"/>
      <c r="N771" s="16"/>
    </row>
    <row r="772" spans="1:14" x14ac:dyDescent="0.25">
      <c r="A772" s="18"/>
      <c r="K772" s="16"/>
      <c r="L772" s="16"/>
      <c r="M772" s="16"/>
      <c r="N772" s="16"/>
    </row>
    <row r="773" spans="1:14" x14ac:dyDescent="0.25">
      <c r="A773" s="18"/>
      <c r="K773" s="16"/>
      <c r="L773" s="16"/>
      <c r="M773" s="16"/>
      <c r="N773" s="16"/>
    </row>
    <row r="774" spans="1:14" x14ac:dyDescent="0.25">
      <c r="A774" s="18"/>
      <c r="K774" s="16"/>
      <c r="L774" s="16"/>
      <c r="M774" s="16"/>
      <c r="N774" s="16"/>
    </row>
    <row r="775" spans="1:14" x14ac:dyDescent="0.25">
      <c r="A775" s="18"/>
      <c r="K775" s="16"/>
      <c r="L775" s="16"/>
      <c r="M775" s="16"/>
      <c r="N775" s="16"/>
    </row>
    <row r="776" spans="1:14" x14ac:dyDescent="0.25">
      <c r="A776" s="18"/>
      <c r="K776" s="16"/>
      <c r="L776" s="16"/>
      <c r="M776" s="16"/>
      <c r="N776" s="16"/>
    </row>
    <row r="777" spans="1:14" x14ac:dyDescent="0.25">
      <c r="A777" s="18"/>
      <c r="K777" s="16"/>
      <c r="L777" s="16"/>
      <c r="M777" s="16"/>
      <c r="N777" s="16"/>
    </row>
    <row r="778" spans="1:14" x14ac:dyDescent="0.25">
      <c r="A778" s="18"/>
      <c r="K778" s="16"/>
      <c r="L778" s="16"/>
      <c r="M778" s="16"/>
      <c r="N778" s="16"/>
    </row>
    <row r="779" spans="1:14" x14ac:dyDescent="0.25">
      <c r="A779" s="18"/>
      <c r="K779" s="16"/>
      <c r="L779" s="16"/>
      <c r="M779" s="16"/>
      <c r="N779" s="16"/>
    </row>
    <row r="780" spans="1:14" x14ac:dyDescent="0.25">
      <c r="A780" s="18"/>
      <c r="K780" s="16"/>
      <c r="L780" s="16"/>
      <c r="M780" s="16"/>
      <c r="N780" s="16"/>
    </row>
    <row r="781" spans="1:14" x14ac:dyDescent="0.25">
      <c r="A781" s="18"/>
      <c r="K781" s="16"/>
      <c r="L781" s="16"/>
      <c r="M781" s="16"/>
      <c r="N781" s="16"/>
    </row>
    <row r="782" spans="1:14" x14ac:dyDescent="0.25">
      <c r="A782" s="18"/>
      <c r="K782" s="16"/>
      <c r="L782" s="16"/>
      <c r="M782" s="16"/>
      <c r="N782" s="16"/>
    </row>
    <row r="783" spans="1:14" x14ac:dyDescent="0.25">
      <c r="A783" s="18"/>
      <c r="K783" s="16"/>
      <c r="L783" s="16"/>
      <c r="M783" s="16"/>
      <c r="N783" s="16"/>
    </row>
    <row r="784" spans="1:14" x14ac:dyDescent="0.25">
      <c r="A784" s="18"/>
      <c r="K784" s="16"/>
      <c r="L784" s="16"/>
      <c r="M784" s="16"/>
      <c r="N784" s="16"/>
    </row>
    <row r="785" spans="1:14" x14ac:dyDescent="0.25">
      <c r="A785" s="18"/>
      <c r="K785" s="16"/>
      <c r="L785" s="16"/>
      <c r="M785" s="16"/>
      <c r="N785" s="16"/>
    </row>
    <row r="786" spans="1:14" x14ac:dyDescent="0.25">
      <c r="A786" s="18"/>
      <c r="K786" s="16"/>
      <c r="L786" s="16"/>
      <c r="M786" s="16"/>
      <c r="N786" s="16"/>
    </row>
    <row r="787" spans="1:14" x14ac:dyDescent="0.25">
      <c r="A787" s="18"/>
      <c r="K787" s="16"/>
      <c r="L787" s="16"/>
      <c r="M787" s="16"/>
      <c r="N787" s="16"/>
    </row>
    <row r="788" spans="1:14" x14ac:dyDescent="0.25">
      <c r="A788" s="18"/>
      <c r="K788" s="16"/>
      <c r="L788" s="16"/>
      <c r="M788" s="16"/>
      <c r="N788" s="16"/>
    </row>
    <row r="789" spans="1:14" x14ac:dyDescent="0.25">
      <c r="A789" s="18"/>
      <c r="K789" s="16"/>
      <c r="L789" s="16"/>
      <c r="M789" s="16"/>
      <c r="N789" s="16"/>
    </row>
    <row r="790" spans="1:14" x14ac:dyDescent="0.25">
      <c r="A790" s="18"/>
      <c r="K790" s="16"/>
      <c r="L790" s="16"/>
      <c r="M790" s="16"/>
      <c r="N790" s="16"/>
    </row>
    <row r="791" spans="1:14" x14ac:dyDescent="0.25">
      <c r="A791" s="18"/>
      <c r="K791" s="16"/>
      <c r="L791" s="16"/>
      <c r="M791" s="16"/>
      <c r="N791" s="16"/>
    </row>
    <row r="792" spans="1:14" x14ac:dyDescent="0.25">
      <c r="A792" s="18"/>
      <c r="K792" s="16"/>
      <c r="L792" s="16"/>
      <c r="M792" s="16"/>
      <c r="N792" s="16"/>
    </row>
    <row r="793" spans="1:14" x14ac:dyDescent="0.25">
      <c r="A793" s="18"/>
      <c r="K793" s="16"/>
      <c r="L793" s="16"/>
      <c r="M793" s="16"/>
      <c r="N793" s="16"/>
    </row>
    <row r="794" spans="1:14" x14ac:dyDescent="0.25">
      <c r="A794" s="18"/>
      <c r="K794" s="16"/>
      <c r="L794" s="16"/>
      <c r="M794" s="16"/>
      <c r="N794" s="16"/>
    </row>
    <row r="795" spans="1:14" x14ac:dyDescent="0.25">
      <c r="A795" s="18"/>
      <c r="K795" s="16"/>
      <c r="L795" s="16"/>
      <c r="M795" s="16"/>
      <c r="N795" s="16"/>
    </row>
    <row r="796" spans="1:14" x14ac:dyDescent="0.25">
      <c r="A796" s="18"/>
      <c r="K796" s="16"/>
      <c r="L796" s="16"/>
      <c r="M796" s="16"/>
      <c r="N796" s="16"/>
    </row>
    <row r="797" spans="1:14" x14ac:dyDescent="0.25">
      <c r="A797" s="18"/>
      <c r="K797" s="16"/>
      <c r="L797" s="16"/>
      <c r="M797" s="16"/>
      <c r="N797" s="16"/>
    </row>
    <row r="798" spans="1:14" x14ac:dyDescent="0.25">
      <c r="A798" s="18"/>
      <c r="K798" s="16"/>
      <c r="L798" s="16"/>
      <c r="M798" s="16"/>
      <c r="N798" s="16"/>
    </row>
    <row r="799" spans="1:14" x14ac:dyDescent="0.25">
      <c r="A799" s="18"/>
      <c r="K799" s="16"/>
      <c r="L799" s="16"/>
      <c r="M799" s="16"/>
      <c r="N799" s="16"/>
    </row>
    <row r="800" spans="1:14" x14ac:dyDescent="0.25">
      <c r="A800" s="18"/>
      <c r="K800" s="16"/>
      <c r="L800" s="16"/>
      <c r="M800" s="16"/>
      <c r="N800" s="16"/>
    </row>
    <row r="801" spans="1:14" x14ac:dyDescent="0.25">
      <c r="A801" s="18"/>
      <c r="K801" s="16"/>
      <c r="L801" s="16"/>
      <c r="M801" s="16"/>
      <c r="N801" s="16"/>
    </row>
    <row r="802" spans="1:14" x14ac:dyDescent="0.25">
      <c r="A802" s="18"/>
      <c r="K802" s="16"/>
      <c r="L802" s="16"/>
      <c r="M802" s="16"/>
      <c r="N802" s="16"/>
    </row>
    <row r="803" spans="1:14" x14ac:dyDescent="0.25">
      <c r="A803" s="18"/>
      <c r="K803" s="16"/>
      <c r="L803" s="16"/>
      <c r="M803" s="16"/>
      <c r="N803" s="16"/>
    </row>
    <row r="804" spans="1:14" x14ac:dyDescent="0.25">
      <c r="A804" s="18"/>
      <c r="K804" s="16"/>
      <c r="L804" s="16"/>
      <c r="M804" s="16"/>
      <c r="N804" s="16"/>
    </row>
    <row r="805" spans="1:14" x14ac:dyDescent="0.25">
      <c r="A805" s="18"/>
      <c r="K805" s="16"/>
      <c r="L805" s="16"/>
      <c r="M805" s="16"/>
      <c r="N805" s="16"/>
    </row>
    <row r="806" spans="1:14" x14ac:dyDescent="0.25">
      <c r="A806" s="18"/>
      <c r="K806" s="16"/>
      <c r="L806" s="16"/>
      <c r="M806" s="16"/>
      <c r="N806" s="16"/>
    </row>
    <row r="807" spans="1:14" x14ac:dyDescent="0.25">
      <c r="A807" s="18"/>
      <c r="K807" s="16"/>
      <c r="L807" s="16"/>
      <c r="M807" s="16"/>
      <c r="N807" s="16"/>
    </row>
    <row r="808" spans="1:14" x14ac:dyDescent="0.25">
      <c r="A808" s="18"/>
      <c r="K808" s="16"/>
      <c r="L808" s="16"/>
      <c r="M808" s="16"/>
      <c r="N808" s="16"/>
    </row>
    <row r="809" spans="1:14" x14ac:dyDescent="0.25">
      <c r="A809" s="18"/>
      <c r="K809" s="16"/>
      <c r="L809" s="16"/>
      <c r="M809" s="16"/>
      <c r="N809" s="16"/>
    </row>
    <row r="810" spans="1:14" x14ac:dyDescent="0.25">
      <c r="A810" s="18"/>
      <c r="K810" s="16"/>
      <c r="L810" s="16"/>
      <c r="M810" s="16"/>
      <c r="N810" s="16"/>
    </row>
    <row r="811" spans="1:14" x14ac:dyDescent="0.25">
      <c r="A811" s="18"/>
      <c r="K811" s="16"/>
      <c r="L811" s="16"/>
      <c r="M811" s="16"/>
      <c r="N811" s="16"/>
    </row>
    <row r="812" spans="1:14" x14ac:dyDescent="0.25">
      <c r="A812" s="18"/>
      <c r="K812" s="16"/>
      <c r="L812" s="16"/>
      <c r="M812" s="16"/>
      <c r="N812" s="16"/>
    </row>
    <row r="813" spans="1:14" x14ac:dyDescent="0.25">
      <c r="A813" s="18"/>
      <c r="K813" s="16"/>
      <c r="L813" s="16"/>
      <c r="M813" s="16"/>
      <c r="N813" s="16"/>
    </row>
    <row r="814" spans="1:14" x14ac:dyDescent="0.25">
      <c r="A814" s="18"/>
      <c r="K814" s="16"/>
      <c r="L814" s="16"/>
      <c r="M814" s="16"/>
      <c r="N814" s="16"/>
    </row>
    <row r="815" spans="1:14" x14ac:dyDescent="0.25">
      <c r="A815" s="18"/>
      <c r="K815" s="16"/>
      <c r="L815" s="16"/>
      <c r="M815" s="16"/>
      <c r="N815" s="16"/>
    </row>
    <row r="816" spans="1:14" x14ac:dyDescent="0.25">
      <c r="A816" s="18"/>
      <c r="K816" s="16"/>
      <c r="L816" s="16"/>
      <c r="M816" s="16"/>
      <c r="N816" s="16"/>
    </row>
    <row r="817" spans="1:14" x14ac:dyDescent="0.25">
      <c r="A817" s="18"/>
      <c r="K817" s="16"/>
      <c r="L817" s="16"/>
      <c r="M817" s="16"/>
      <c r="N817" s="16"/>
    </row>
    <row r="818" spans="1:14" x14ac:dyDescent="0.25">
      <c r="A818" s="18"/>
      <c r="K818" s="16"/>
      <c r="L818" s="16"/>
      <c r="M818" s="16"/>
      <c r="N818" s="16"/>
    </row>
    <row r="819" spans="1:14" x14ac:dyDescent="0.25">
      <c r="A819" s="18"/>
      <c r="K819" s="16"/>
      <c r="L819" s="16"/>
      <c r="M819" s="16"/>
      <c r="N819" s="16"/>
    </row>
    <row r="820" spans="1:14" x14ac:dyDescent="0.25">
      <c r="A820" s="18"/>
      <c r="K820" s="16"/>
      <c r="L820" s="16"/>
      <c r="M820" s="16"/>
      <c r="N820" s="16"/>
    </row>
    <row r="821" spans="1:14" x14ac:dyDescent="0.25">
      <c r="A821" s="18"/>
      <c r="K821" s="16"/>
      <c r="L821" s="16"/>
      <c r="M821" s="16"/>
      <c r="N821" s="16"/>
    </row>
    <row r="822" spans="1:14" x14ac:dyDescent="0.25">
      <c r="A822" s="18"/>
      <c r="K822" s="16"/>
      <c r="L822" s="16"/>
      <c r="M822" s="16"/>
      <c r="N822" s="16"/>
    </row>
    <row r="823" spans="1:14" x14ac:dyDescent="0.25">
      <c r="A823" s="18"/>
      <c r="K823" s="16"/>
      <c r="L823" s="16"/>
      <c r="M823" s="16"/>
      <c r="N823" s="16"/>
    </row>
    <row r="824" spans="1:14" x14ac:dyDescent="0.25">
      <c r="A824" s="18"/>
      <c r="K824" s="16"/>
      <c r="L824" s="16"/>
      <c r="M824" s="16"/>
      <c r="N824" s="16"/>
    </row>
    <row r="825" spans="1:14" x14ac:dyDescent="0.25">
      <c r="A825" s="18"/>
      <c r="K825" s="16"/>
      <c r="L825" s="16"/>
      <c r="M825" s="16"/>
      <c r="N825" s="16"/>
    </row>
    <row r="826" spans="1:14" x14ac:dyDescent="0.25">
      <c r="A826" s="18"/>
      <c r="K826" s="16"/>
      <c r="L826" s="16"/>
      <c r="M826" s="16"/>
      <c r="N826" s="16"/>
    </row>
    <row r="827" spans="1:14" x14ac:dyDescent="0.25">
      <c r="A827" s="18"/>
      <c r="K827" s="16"/>
      <c r="L827" s="16"/>
      <c r="M827" s="16"/>
      <c r="N827" s="16"/>
    </row>
    <row r="828" spans="1:14" x14ac:dyDescent="0.25">
      <c r="A828" s="18"/>
      <c r="K828" s="16"/>
      <c r="L828" s="16"/>
      <c r="M828" s="16"/>
      <c r="N828" s="16"/>
    </row>
    <row r="829" spans="1:14" x14ac:dyDescent="0.25">
      <c r="A829" s="18"/>
      <c r="K829" s="16"/>
      <c r="L829" s="16"/>
      <c r="M829" s="16"/>
      <c r="N829" s="16"/>
    </row>
    <row r="830" spans="1:14" x14ac:dyDescent="0.25">
      <c r="A830" s="18"/>
      <c r="K830" s="16"/>
      <c r="L830" s="16"/>
      <c r="M830" s="16"/>
      <c r="N830" s="16"/>
    </row>
    <row r="831" spans="1:14" x14ac:dyDescent="0.25">
      <c r="A831" s="18"/>
      <c r="K831" s="16"/>
      <c r="L831" s="16"/>
      <c r="M831" s="16"/>
      <c r="N831" s="16"/>
    </row>
    <row r="832" spans="1:14" x14ac:dyDescent="0.25">
      <c r="A832" s="18"/>
      <c r="K832" s="16"/>
      <c r="L832" s="16"/>
      <c r="M832" s="16"/>
      <c r="N832" s="16"/>
    </row>
    <row r="833" spans="1:14" x14ac:dyDescent="0.25">
      <c r="A833" s="18"/>
      <c r="K833" s="16"/>
      <c r="L833" s="16"/>
      <c r="M833" s="16"/>
      <c r="N833" s="16"/>
    </row>
    <row r="834" spans="1:14" x14ac:dyDescent="0.25">
      <c r="A834" s="18"/>
      <c r="K834" s="16"/>
      <c r="L834" s="16"/>
      <c r="M834" s="16"/>
      <c r="N834" s="16"/>
    </row>
    <row r="835" spans="1:14" x14ac:dyDescent="0.25">
      <c r="A835" s="18"/>
      <c r="K835" s="16"/>
      <c r="L835" s="16"/>
      <c r="M835" s="16"/>
      <c r="N835" s="16"/>
    </row>
    <row r="836" spans="1:14" x14ac:dyDescent="0.25">
      <c r="A836" s="18"/>
      <c r="K836" s="16"/>
      <c r="L836" s="16"/>
      <c r="M836" s="16"/>
      <c r="N836" s="16"/>
    </row>
    <row r="837" spans="1:14" x14ac:dyDescent="0.25">
      <c r="A837" s="18"/>
      <c r="K837" s="16"/>
      <c r="L837" s="16"/>
      <c r="M837" s="16"/>
      <c r="N837" s="16"/>
    </row>
    <row r="838" spans="1:14" x14ac:dyDescent="0.25">
      <c r="A838" s="18"/>
      <c r="K838" s="16"/>
      <c r="L838" s="16"/>
      <c r="M838" s="16"/>
      <c r="N838" s="16"/>
    </row>
    <row r="839" spans="1:14" x14ac:dyDescent="0.25">
      <c r="A839" s="18"/>
      <c r="K839" s="16"/>
      <c r="L839" s="16"/>
      <c r="M839" s="16"/>
      <c r="N839" s="16"/>
    </row>
    <row r="840" spans="1:14" x14ac:dyDescent="0.25">
      <c r="A840" s="18"/>
      <c r="K840" s="16"/>
      <c r="L840" s="16"/>
      <c r="M840" s="16"/>
      <c r="N840" s="16"/>
    </row>
    <row r="841" spans="1:14" x14ac:dyDescent="0.25">
      <c r="A841" s="18"/>
      <c r="K841" s="16"/>
      <c r="L841" s="16"/>
      <c r="M841" s="16"/>
      <c r="N841" s="16"/>
    </row>
    <row r="842" spans="1:14" x14ac:dyDescent="0.25">
      <c r="A842" s="18"/>
      <c r="K842" s="16"/>
      <c r="L842" s="16"/>
      <c r="M842" s="16"/>
      <c r="N842" s="16"/>
    </row>
    <row r="843" spans="1:14" x14ac:dyDescent="0.25">
      <c r="A843" s="18"/>
      <c r="K843" s="16"/>
      <c r="L843" s="16"/>
      <c r="M843" s="16"/>
      <c r="N843" s="16"/>
    </row>
    <row r="844" spans="1:14" x14ac:dyDescent="0.25">
      <c r="A844" s="18"/>
      <c r="K844" s="16"/>
      <c r="L844" s="16"/>
      <c r="M844" s="16"/>
      <c r="N844" s="16"/>
    </row>
    <row r="845" spans="1:14" x14ac:dyDescent="0.25">
      <c r="A845" s="18"/>
      <c r="K845" s="16"/>
      <c r="L845" s="16"/>
      <c r="M845" s="16"/>
      <c r="N845" s="16"/>
    </row>
    <row r="846" spans="1:14" x14ac:dyDescent="0.25">
      <c r="A846" s="18"/>
      <c r="K846" s="16"/>
      <c r="L846" s="16"/>
      <c r="M846" s="16"/>
      <c r="N846" s="16"/>
    </row>
    <row r="847" spans="1:14" x14ac:dyDescent="0.25">
      <c r="A847" s="18"/>
      <c r="K847" s="16"/>
      <c r="L847" s="16"/>
      <c r="M847" s="16"/>
      <c r="N847" s="16"/>
    </row>
    <row r="848" spans="1:14" x14ac:dyDescent="0.25">
      <c r="A848" s="18"/>
      <c r="K848" s="16"/>
      <c r="L848" s="16"/>
      <c r="M848" s="16"/>
      <c r="N848" s="16"/>
    </row>
    <row r="849" spans="1:14" x14ac:dyDescent="0.25">
      <c r="A849" s="18"/>
      <c r="K849" s="16"/>
      <c r="L849" s="16"/>
      <c r="M849" s="16"/>
      <c r="N849" s="16"/>
    </row>
    <row r="850" spans="1:14" x14ac:dyDescent="0.25">
      <c r="A850" s="18"/>
      <c r="K850" s="16"/>
      <c r="L850" s="16"/>
      <c r="M850" s="16"/>
      <c r="N850" s="16"/>
    </row>
    <row r="851" spans="1:14" x14ac:dyDescent="0.25">
      <c r="A851" s="18"/>
      <c r="K851" s="16"/>
      <c r="L851" s="16"/>
      <c r="M851" s="16"/>
      <c r="N851" s="16"/>
    </row>
    <row r="852" spans="1:14" x14ac:dyDescent="0.25">
      <c r="A852" s="18"/>
      <c r="K852" s="16"/>
      <c r="L852" s="16"/>
      <c r="M852" s="16"/>
      <c r="N852" s="16"/>
    </row>
    <row r="853" spans="1:14" x14ac:dyDescent="0.25">
      <c r="A853" s="18"/>
      <c r="K853" s="16"/>
      <c r="L853" s="16"/>
      <c r="M853" s="16"/>
      <c r="N853" s="16"/>
    </row>
    <row r="854" spans="1:14" x14ac:dyDescent="0.25">
      <c r="A854" s="18"/>
      <c r="K854" s="16"/>
      <c r="L854" s="16"/>
      <c r="M854" s="16"/>
      <c r="N854" s="16"/>
    </row>
    <row r="855" spans="1:14" x14ac:dyDescent="0.25">
      <c r="A855" s="18"/>
      <c r="K855" s="16"/>
      <c r="L855" s="16"/>
      <c r="M855" s="16"/>
      <c r="N855" s="16"/>
    </row>
    <row r="856" spans="1:14" x14ac:dyDescent="0.25">
      <c r="A856" s="18"/>
      <c r="K856" s="16"/>
      <c r="L856" s="16"/>
      <c r="M856" s="16"/>
      <c r="N856" s="16"/>
    </row>
    <row r="857" spans="1:14" x14ac:dyDescent="0.25">
      <c r="A857" s="18"/>
      <c r="K857" s="16"/>
      <c r="L857" s="16"/>
      <c r="M857" s="16"/>
      <c r="N857" s="16"/>
    </row>
    <row r="858" spans="1:14" x14ac:dyDescent="0.25">
      <c r="A858" s="18"/>
      <c r="K858" s="16"/>
      <c r="L858" s="16"/>
      <c r="M858" s="16"/>
      <c r="N858" s="16"/>
    </row>
    <row r="859" spans="1:14" x14ac:dyDescent="0.25">
      <c r="A859" s="18"/>
      <c r="K859" s="16"/>
      <c r="L859" s="16"/>
      <c r="M859" s="16"/>
      <c r="N859" s="16"/>
    </row>
    <row r="860" spans="1:14" x14ac:dyDescent="0.25">
      <c r="A860" s="18"/>
      <c r="K860" s="16"/>
      <c r="L860" s="16"/>
      <c r="M860" s="16"/>
      <c r="N860" s="16"/>
    </row>
    <row r="861" spans="1:14" x14ac:dyDescent="0.25">
      <c r="A861" s="18"/>
      <c r="K861" s="16"/>
      <c r="L861" s="16"/>
      <c r="M861" s="16"/>
      <c r="N861" s="16"/>
    </row>
    <row r="862" spans="1:14" x14ac:dyDescent="0.25">
      <c r="A862" s="18"/>
      <c r="K862" s="16"/>
      <c r="L862" s="16"/>
      <c r="M862" s="16"/>
      <c r="N862" s="16"/>
    </row>
    <row r="863" spans="1:14" x14ac:dyDescent="0.25">
      <c r="A863" s="18"/>
      <c r="K863" s="16"/>
      <c r="L863" s="16"/>
      <c r="M863" s="16"/>
      <c r="N863" s="16"/>
    </row>
    <row r="864" spans="1:14" x14ac:dyDescent="0.25">
      <c r="A864" s="18"/>
      <c r="K864" s="16"/>
      <c r="L864" s="16"/>
      <c r="M864" s="16"/>
      <c r="N864" s="16"/>
    </row>
    <row r="865" spans="1:14" x14ac:dyDescent="0.25">
      <c r="A865" s="18"/>
      <c r="K865" s="16"/>
      <c r="L865" s="16"/>
      <c r="M865" s="16"/>
      <c r="N865" s="16"/>
    </row>
    <row r="866" spans="1:14" x14ac:dyDescent="0.25">
      <c r="A866" s="18"/>
      <c r="K866" s="16"/>
      <c r="L866" s="16"/>
      <c r="M866" s="16"/>
      <c r="N866" s="16"/>
    </row>
    <row r="867" spans="1:14" x14ac:dyDescent="0.25">
      <c r="A867" s="18"/>
      <c r="K867" s="16"/>
      <c r="L867" s="16"/>
      <c r="M867" s="16"/>
      <c r="N867" s="16"/>
    </row>
    <row r="868" spans="1:14" x14ac:dyDescent="0.25">
      <c r="A868" s="18"/>
      <c r="K868" s="16"/>
      <c r="L868" s="16"/>
      <c r="M868" s="16"/>
      <c r="N868" s="16"/>
    </row>
    <row r="869" spans="1:14" x14ac:dyDescent="0.25">
      <c r="A869" s="18"/>
      <c r="K869" s="16"/>
      <c r="L869" s="16"/>
      <c r="M869" s="16"/>
      <c r="N869" s="16"/>
    </row>
    <row r="870" spans="1:14" x14ac:dyDescent="0.25">
      <c r="A870" s="18"/>
      <c r="K870" s="16"/>
      <c r="L870" s="16"/>
      <c r="M870" s="16"/>
      <c r="N870" s="16"/>
    </row>
    <row r="871" spans="1:14" x14ac:dyDescent="0.25">
      <c r="A871" s="18"/>
      <c r="K871" s="16"/>
      <c r="L871" s="16"/>
      <c r="M871" s="16"/>
      <c r="N871" s="16"/>
    </row>
    <row r="872" spans="1:14" x14ac:dyDescent="0.25">
      <c r="A872" s="18"/>
      <c r="K872" s="16"/>
      <c r="L872" s="16"/>
      <c r="M872" s="16"/>
      <c r="N872" s="16"/>
    </row>
    <row r="873" spans="1:14" x14ac:dyDescent="0.25">
      <c r="A873" s="18"/>
      <c r="K873" s="16"/>
      <c r="L873" s="16"/>
      <c r="M873" s="16"/>
      <c r="N873" s="16"/>
    </row>
    <row r="874" spans="1:14" x14ac:dyDescent="0.25">
      <c r="A874" s="18"/>
      <c r="K874" s="16"/>
      <c r="L874" s="16"/>
      <c r="M874" s="16"/>
      <c r="N874" s="16"/>
    </row>
    <row r="875" spans="1:14" x14ac:dyDescent="0.25">
      <c r="A875" s="18"/>
      <c r="K875" s="16"/>
      <c r="L875" s="16"/>
      <c r="M875" s="16"/>
      <c r="N875" s="16"/>
    </row>
    <row r="876" spans="1:14" x14ac:dyDescent="0.25">
      <c r="A876" s="18"/>
      <c r="K876" s="16"/>
      <c r="L876" s="16"/>
      <c r="M876" s="16"/>
      <c r="N876" s="16"/>
    </row>
    <row r="877" spans="1:14" x14ac:dyDescent="0.25">
      <c r="A877" s="18"/>
      <c r="K877" s="16"/>
      <c r="L877" s="16"/>
      <c r="M877" s="16"/>
      <c r="N877" s="16"/>
    </row>
    <row r="878" spans="1:14" x14ac:dyDescent="0.25">
      <c r="A878" s="18"/>
      <c r="K878" s="16"/>
      <c r="L878" s="16"/>
      <c r="M878" s="16"/>
      <c r="N878" s="16"/>
    </row>
    <row r="879" spans="1:14" x14ac:dyDescent="0.25">
      <c r="A879" s="18"/>
      <c r="K879" s="16"/>
      <c r="L879" s="16"/>
      <c r="M879" s="16"/>
      <c r="N879" s="16"/>
    </row>
    <row r="880" spans="1:14" x14ac:dyDescent="0.25">
      <c r="A880" s="18"/>
      <c r="K880" s="16"/>
      <c r="L880" s="16"/>
      <c r="M880" s="16"/>
      <c r="N880" s="16"/>
    </row>
    <row r="881" spans="1:14" x14ac:dyDescent="0.25">
      <c r="A881" s="18"/>
      <c r="K881" s="16"/>
      <c r="L881" s="16"/>
      <c r="M881" s="16"/>
      <c r="N881" s="16"/>
    </row>
    <row r="882" spans="1:14" x14ac:dyDescent="0.25">
      <c r="A882" s="18"/>
      <c r="K882" s="16"/>
      <c r="L882" s="16"/>
      <c r="M882" s="16"/>
      <c r="N882" s="16"/>
    </row>
    <row r="883" spans="1:14" x14ac:dyDescent="0.25">
      <c r="A883" s="18"/>
      <c r="K883" s="16"/>
      <c r="L883" s="16"/>
      <c r="M883" s="16"/>
      <c r="N883" s="16"/>
    </row>
    <row r="884" spans="1:14" x14ac:dyDescent="0.25">
      <c r="A884" s="18"/>
      <c r="K884" s="16"/>
      <c r="L884" s="16"/>
      <c r="M884" s="16"/>
      <c r="N884" s="16"/>
    </row>
    <row r="885" spans="1:14" x14ac:dyDescent="0.25">
      <c r="A885" s="18"/>
      <c r="K885" s="16"/>
      <c r="L885" s="16"/>
      <c r="M885" s="16"/>
      <c r="N885" s="16"/>
    </row>
    <row r="886" spans="1:14" x14ac:dyDescent="0.25">
      <c r="A886" s="18"/>
      <c r="K886" s="16"/>
      <c r="L886" s="16"/>
      <c r="M886" s="16"/>
      <c r="N886" s="16"/>
    </row>
    <row r="887" spans="1:14" x14ac:dyDescent="0.25">
      <c r="A887" s="18"/>
      <c r="K887" s="16"/>
      <c r="L887" s="16"/>
      <c r="M887" s="16"/>
      <c r="N887" s="16"/>
    </row>
    <row r="888" spans="1:14" x14ac:dyDescent="0.25">
      <c r="A888" s="18"/>
      <c r="K888" s="16"/>
      <c r="L888" s="16"/>
      <c r="M888" s="16"/>
      <c r="N888" s="16"/>
    </row>
    <row r="889" spans="1:14" x14ac:dyDescent="0.25">
      <c r="A889" s="18"/>
      <c r="K889" s="16"/>
      <c r="L889" s="16"/>
      <c r="M889" s="16"/>
      <c r="N889" s="16"/>
    </row>
    <row r="890" spans="1:14" x14ac:dyDescent="0.25">
      <c r="A890" s="18"/>
      <c r="K890" s="16"/>
      <c r="L890" s="16"/>
      <c r="M890" s="16"/>
      <c r="N890" s="16"/>
    </row>
    <row r="891" spans="1:14" x14ac:dyDescent="0.25">
      <c r="A891" s="18"/>
      <c r="K891" s="16"/>
      <c r="L891" s="16"/>
      <c r="M891" s="16"/>
      <c r="N891" s="16"/>
    </row>
    <row r="892" spans="1:14" x14ac:dyDescent="0.25">
      <c r="A892" s="18"/>
      <c r="K892" s="16"/>
      <c r="L892" s="16"/>
      <c r="M892" s="16"/>
      <c r="N892" s="16"/>
    </row>
    <row r="893" spans="1:14" x14ac:dyDescent="0.25">
      <c r="A893" s="18"/>
      <c r="K893" s="16"/>
      <c r="L893" s="16"/>
      <c r="M893" s="16"/>
      <c r="N893" s="16"/>
    </row>
    <row r="894" spans="1:14" x14ac:dyDescent="0.25">
      <c r="A894" s="18"/>
      <c r="K894" s="16"/>
      <c r="L894" s="16"/>
      <c r="M894" s="16"/>
      <c r="N894" s="16"/>
    </row>
    <row r="895" spans="1:14" x14ac:dyDescent="0.25">
      <c r="A895" s="18"/>
      <c r="K895" s="16"/>
      <c r="L895" s="16"/>
      <c r="M895" s="16"/>
      <c r="N895" s="16"/>
    </row>
    <row r="896" spans="1:14" x14ac:dyDescent="0.25">
      <c r="A896" s="18"/>
      <c r="K896" s="16"/>
      <c r="L896" s="16"/>
      <c r="M896" s="16"/>
      <c r="N896" s="16"/>
    </row>
    <row r="897" spans="1:14" x14ac:dyDescent="0.25">
      <c r="A897" s="18"/>
      <c r="K897" s="16"/>
      <c r="L897" s="16"/>
      <c r="M897" s="16"/>
      <c r="N897" s="16"/>
    </row>
    <row r="898" spans="1:14" x14ac:dyDescent="0.25">
      <c r="A898" s="18"/>
      <c r="K898" s="16"/>
      <c r="L898" s="16"/>
      <c r="M898" s="16"/>
      <c r="N898" s="16"/>
    </row>
    <row r="899" spans="1:14" x14ac:dyDescent="0.25">
      <c r="A899" s="18"/>
      <c r="K899" s="16"/>
      <c r="L899" s="16"/>
      <c r="M899" s="16"/>
      <c r="N899" s="16"/>
    </row>
    <row r="900" spans="1:14" x14ac:dyDescent="0.25">
      <c r="A900" s="18"/>
      <c r="K900" s="16"/>
      <c r="L900" s="16"/>
      <c r="M900" s="16"/>
      <c r="N900" s="16"/>
    </row>
    <row r="901" spans="1:14" x14ac:dyDescent="0.25">
      <c r="A901" s="18"/>
      <c r="K901" s="16"/>
      <c r="L901" s="16"/>
      <c r="M901" s="16"/>
      <c r="N901" s="16"/>
    </row>
    <row r="902" spans="1:14" x14ac:dyDescent="0.25">
      <c r="A902" s="18"/>
      <c r="K902" s="16"/>
      <c r="L902" s="16"/>
      <c r="M902" s="16"/>
      <c r="N902" s="16"/>
    </row>
    <row r="903" spans="1:14" x14ac:dyDescent="0.25">
      <c r="A903" s="18"/>
      <c r="K903" s="16"/>
      <c r="L903" s="16"/>
      <c r="M903" s="16"/>
      <c r="N903" s="16"/>
    </row>
    <row r="904" spans="1:14" x14ac:dyDescent="0.25">
      <c r="A904" s="18"/>
      <c r="K904" s="16"/>
      <c r="L904" s="16"/>
      <c r="M904" s="16"/>
      <c r="N904" s="16"/>
    </row>
    <row r="905" spans="1:14" x14ac:dyDescent="0.25">
      <c r="A905" s="18"/>
      <c r="K905" s="16"/>
      <c r="L905" s="16"/>
      <c r="M905" s="16"/>
      <c r="N905" s="16"/>
    </row>
    <row r="906" spans="1:14" x14ac:dyDescent="0.25">
      <c r="A906" s="18"/>
      <c r="K906" s="16"/>
      <c r="L906" s="16"/>
      <c r="M906" s="16"/>
      <c r="N906" s="16"/>
    </row>
    <row r="907" spans="1:14" x14ac:dyDescent="0.25">
      <c r="A907" s="18"/>
      <c r="K907" s="16"/>
      <c r="L907" s="16"/>
      <c r="M907" s="16"/>
      <c r="N907" s="16"/>
    </row>
    <row r="908" spans="1:14" x14ac:dyDescent="0.25">
      <c r="A908" s="18"/>
      <c r="K908" s="16"/>
      <c r="L908" s="16"/>
      <c r="M908" s="16"/>
      <c r="N908" s="16"/>
    </row>
    <row r="909" spans="1:14" x14ac:dyDescent="0.25">
      <c r="A909" s="18"/>
      <c r="K909" s="16"/>
      <c r="L909" s="16"/>
      <c r="M909" s="16"/>
      <c r="N909" s="16"/>
    </row>
    <row r="910" spans="1:14" x14ac:dyDescent="0.25">
      <c r="A910" s="18"/>
      <c r="K910" s="16"/>
      <c r="L910" s="16"/>
      <c r="M910" s="16"/>
      <c r="N910" s="16"/>
    </row>
    <row r="911" spans="1:14" x14ac:dyDescent="0.25">
      <c r="A911" s="18"/>
      <c r="K911" s="16"/>
      <c r="L911" s="16"/>
      <c r="M911" s="16"/>
      <c r="N911" s="16"/>
    </row>
    <row r="912" spans="1:14" x14ac:dyDescent="0.25">
      <c r="A912" s="18"/>
      <c r="K912" s="16"/>
      <c r="L912" s="16"/>
      <c r="M912" s="16"/>
      <c r="N912" s="16"/>
    </row>
    <row r="913" spans="1:14" x14ac:dyDescent="0.25">
      <c r="A913" s="18"/>
      <c r="K913" s="16"/>
      <c r="L913" s="16"/>
      <c r="M913" s="16"/>
      <c r="N913" s="16"/>
    </row>
    <row r="914" spans="1:14" x14ac:dyDescent="0.25">
      <c r="A914" s="18"/>
      <c r="K914" s="16"/>
      <c r="L914" s="16"/>
      <c r="M914" s="16"/>
      <c r="N914" s="16"/>
    </row>
    <row r="915" spans="1:14" x14ac:dyDescent="0.25">
      <c r="A915" s="18"/>
      <c r="K915" s="16"/>
      <c r="L915" s="16"/>
      <c r="M915" s="16"/>
      <c r="N915" s="16"/>
    </row>
    <row r="916" spans="1:14" x14ac:dyDescent="0.25">
      <c r="A916" s="18"/>
      <c r="K916" s="16"/>
      <c r="L916" s="16"/>
      <c r="M916" s="16"/>
      <c r="N916" s="16"/>
    </row>
    <row r="917" spans="1:14" x14ac:dyDescent="0.25">
      <c r="A917" s="18"/>
      <c r="K917" s="16"/>
      <c r="L917" s="16"/>
      <c r="M917" s="16"/>
      <c r="N917" s="16"/>
    </row>
    <row r="918" spans="1:14" x14ac:dyDescent="0.25">
      <c r="A918" s="18"/>
      <c r="K918" s="16"/>
      <c r="L918" s="16"/>
      <c r="M918" s="16"/>
      <c r="N918" s="16"/>
    </row>
    <row r="919" spans="1:14" x14ac:dyDescent="0.25">
      <c r="A919" s="18"/>
      <c r="K919" s="16"/>
      <c r="L919" s="16"/>
      <c r="M919" s="16"/>
      <c r="N919" s="16"/>
    </row>
    <row r="920" spans="1:14" x14ac:dyDescent="0.25">
      <c r="A920" s="18"/>
      <c r="K920" s="16"/>
      <c r="L920" s="16"/>
      <c r="M920" s="16"/>
      <c r="N920" s="16"/>
    </row>
    <row r="921" spans="1:14" x14ac:dyDescent="0.25">
      <c r="A921" s="18"/>
      <c r="K921" s="16"/>
      <c r="L921" s="16"/>
      <c r="M921" s="16"/>
      <c r="N921" s="16"/>
    </row>
    <row r="922" spans="1:14" x14ac:dyDescent="0.25">
      <c r="A922" s="18"/>
      <c r="K922" s="16"/>
      <c r="L922" s="16"/>
      <c r="M922" s="16"/>
      <c r="N922" s="16"/>
    </row>
    <row r="923" spans="1:14" x14ac:dyDescent="0.25">
      <c r="A923" s="18"/>
      <c r="K923" s="16"/>
      <c r="L923" s="16"/>
      <c r="M923" s="16"/>
      <c r="N923" s="16"/>
    </row>
    <row r="924" spans="1:14" x14ac:dyDescent="0.25">
      <c r="A924" s="18"/>
      <c r="K924" s="16"/>
      <c r="L924" s="16"/>
      <c r="M924" s="16"/>
      <c r="N924" s="16"/>
    </row>
    <row r="925" spans="1:14" x14ac:dyDescent="0.25">
      <c r="A925" s="18"/>
      <c r="K925" s="16"/>
      <c r="L925" s="16"/>
      <c r="M925" s="16"/>
      <c r="N925" s="16"/>
    </row>
    <row r="926" spans="1:14" x14ac:dyDescent="0.25">
      <c r="A926" s="18"/>
      <c r="K926" s="16"/>
      <c r="L926" s="16"/>
      <c r="M926" s="16"/>
      <c r="N926" s="16"/>
    </row>
    <row r="927" spans="1:14" x14ac:dyDescent="0.25">
      <c r="A927" s="18"/>
      <c r="K927" s="16"/>
      <c r="L927" s="16"/>
      <c r="M927" s="16"/>
      <c r="N927" s="16"/>
    </row>
    <row r="928" spans="1:14" x14ac:dyDescent="0.25">
      <c r="A928" s="18"/>
      <c r="K928" s="16"/>
      <c r="L928" s="16"/>
      <c r="M928" s="16"/>
      <c r="N928" s="16"/>
    </row>
    <row r="929" spans="1:14" x14ac:dyDescent="0.25">
      <c r="A929" s="18"/>
      <c r="K929" s="16"/>
      <c r="L929" s="16"/>
      <c r="M929" s="16"/>
      <c r="N929" s="16"/>
    </row>
    <row r="930" spans="1:14" x14ac:dyDescent="0.25">
      <c r="A930" s="18"/>
      <c r="K930" s="16"/>
      <c r="L930" s="16"/>
      <c r="M930" s="16"/>
      <c r="N930" s="16"/>
    </row>
    <row r="931" spans="1:14" x14ac:dyDescent="0.25">
      <c r="A931" s="18"/>
      <c r="K931" s="16"/>
      <c r="L931" s="16"/>
      <c r="M931" s="16"/>
      <c r="N931" s="16"/>
    </row>
    <row r="932" spans="1:14" x14ac:dyDescent="0.25">
      <c r="A932" s="18"/>
      <c r="K932" s="16"/>
      <c r="L932" s="16"/>
      <c r="M932" s="16"/>
      <c r="N932" s="16"/>
    </row>
    <row r="933" spans="1:14" x14ac:dyDescent="0.25">
      <c r="A933" s="18"/>
      <c r="K933" s="16"/>
      <c r="L933" s="16"/>
      <c r="M933" s="16"/>
      <c r="N933" s="16"/>
    </row>
    <row r="934" spans="1:14" x14ac:dyDescent="0.25">
      <c r="A934" s="18"/>
      <c r="K934" s="16"/>
      <c r="L934" s="16"/>
      <c r="M934" s="16"/>
      <c r="N934" s="16"/>
    </row>
    <row r="935" spans="1:14" x14ac:dyDescent="0.25">
      <c r="A935" s="18"/>
      <c r="K935" s="16"/>
      <c r="L935" s="16"/>
      <c r="M935" s="16"/>
      <c r="N935" s="16"/>
    </row>
    <row r="936" spans="1:14" x14ac:dyDescent="0.25">
      <c r="A936" s="18"/>
      <c r="K936" s="16"/>
      <c r="L936" s="16"/>
      <c r="M936" s="16"/>
      <c r="N936" s="16"/>
    </row>
    <row r="937" spans="1:14" x14ac:dyDescent="0.25">
      <c r="A937" s="18"/>
      <c r="K937" s="16"/>
      <c r="L937" s="16"/>
      <c r="M937" s="16"/>
      <c r="N937" s="16"/>
    </row>
    <row r="938" spans="1:14" x14ac:dyDescent="0.25">
      <c r="A938" s="18"/>
      <c r="K938" s="16"/>
      <c r="L938" s="16"/>
      <c r="M938" s="16"/>
      <c r="N938" s="16"/>
    </row>
    <row r="939" spans="1:14" x14ac:dyDescent="0.25">
      <c r="A939" s="18"/>
      <c r="K939" s="16"/>
      <c r="L939" s="16"/>
      <c r="M939" s="16"/>
      <c r="N939" s="16"/>
    </row>
    <row r="940" spans="1:14" x14ac:dyDescent="0.25">
      <c r="A940" s="18"/>
      <c r="K940" s="16"/>
      <c r="L940" s="16"/>
      <c r="M940" s="16"/>
      <c r="N940" s="16"/>
    </row>
    <row r="941" spans="1:14" x14ac:dyDescent="0.25">
      <c r="A941" s="18"/>
      <c r="K941" s="16"/>
      <c r="L941" s="16"/>
      <c r="M941" s="16"/>
      <c r="N941" s="16"/>
    </row>
    <row r="942" spans="1:14" x14ac:dyDescent="0.25">
      <c r="A942" s="18"/>
      <c r="K942" s="16"/>
      <c r="L942" s="16"/>
      <c r="M942" s="16"/>
      <c r="N942" s="16"/>
    </row>
    <row r="943" spans="1:14" x14ac:dyDescent="0.25">
      <c r="A943" s="18"/>
      <c r="K943" s="16"/>
      <c r="L943" s="16"/>
      <c r="M943" s="16"/>
      <c r="N943" s="16"/>
    </row>
    <row r="944" spans="1:14" x14ac:dyDescent="0.25">
      <c r="A944" s="18"/>
      <c r="K944" s="16"/>
      <c r="L944" s="16"/>
      <c r="M944" s="16"/>
      <c r="N944" s="16"/>
    </row>
    <row r="945" spans="1:14" x14ac:dyDescent="0.25">
      <c r="A945" s="18"/>
      <c r="K945" s="16"/>
      <c r="L945" s="16"/>
      <c r="M945" s="16"/>
      <c r="N945" s="16"/>
    </row>
    <row r="946" spans="1:14" x14ac:dyDescent="0.25">
      <c r="A946" s="18"/>
      <c r="K946" s="16"/>
      <c r="L946" s="16"/>
      <c r="M946" s="16"/>
      <c r="N946" s="16"/>
    </row>
    <row r="947" spans="1:14" x14ac:dyDescent="0.25">
      <c r="A947" s="18"/>
      <c r="K947" s="16"/>
      <c r="L947" s="16"/>
      <c r="M947" s="16"/>
      <c r="N947" s="16"/>
    </row>
    <row r="948" spans="1:14" x14ac:dyDescent="0.25">
      <c r="A948" s="18"/>
      <c r="K948" s="16"/>
      <c r="L948" s="16"/>
      <c r="M948" s="16"/>
      <c r="N948" s="16"/>
    </row>
    <row r="949" spans="1:14" x14ac:dyDescent="0.25">
      <c r="A949" s="18"/>
      <c r="K949" s="16"/>
      <c r="L949" s="16"/>
      <c r="M949" s="16"/>
      <c r="N949" s="16"/>
    </row>
    <row r="950" spans="1:14" x14ac:dyDescent="0.25">
      <c r="A950" s="18"/>
      <c r="K950" s="16"/>
      <c r="L950" s="16"/>
      <c r="M950" s="16"/>
      <c r="N950" s="16"/>
    </row>
    <row r="951" spans="1:14" x14ac:dyDescent="0.25">
      <c r="A951" s="18"/>
      <c r="K951" s="16"/>
      <c r="L951" s="16"/>
      <c r="M951" s="16"/>
      <c r="N951" s="16"/>
    </row>
    <row r="952" spans="1:14" x14ac:dyDescent="0.25">
      <c r="A952" s="18"/>
      <c r="K952" s="16"/>
      <c r="L952" s="16"/>
      <c r="M952" s="16"/>
      <c r="N952" s="16"/>
    </row>
    <row r="953" spans="1:14" x14ac:dyDescent="0.25">
      <c r="A953" s="18"/>
      <c r="K953" s="16"/>
      <c r="L953" s="16"/>
      <c r="M953" s="16"/>
      <c r="N953" s="16"/>
    </row>
    <row r="954" spans="1:14" x14ac:dyDescent="0.25">
      <c r="A954" s="18"/>
      <c r="K954" s="16"/>
      <c r="L954" s="16"/>
      <c r="M954" s="16"/>
      <c r="N954" s="16"/>
    </row>
    <row r="955" spans="1:14" x14ac:dyDescent="0.25">
      <c r="A955" s="18"/>
      <c r="K955" s="16"/>
      <c r="L955" s="16"/>
      <c r="M955" s="16"/>
      <c r="N955" s="16"/>
    </row>
    <row r="956" spans="1:14" x14ac:dyDescent="0.25">
      <c r="A956" s="18"/>
      <c r="K956" s="16"/>
      <c r="L956" s="16"/>
      <c r="M956" s="16"/>
      <c r="N956" s="16"/>
    </row>
    <row r="957" spans="1:14" x14ac:dyDescent="0.25">
      <c r="A957" s="18"/>
      <c r="K957" s="16"/>
      <c r="L957" s="16"/>
      <c r="M957" s="16"/>
      <c r="N957" s="16"/>
    </row>
    <row r="958" spans="1:14" x14ac:dyDescent="0.25">
      <c r="A958" s="18"/>
      <c r="K958" s="16"/>
      <c r="L958" s="16"/>
      <c r="M958" s="16"/>
      <c r="N958" s="16"/>
    </row>
    <row r="959" spans="1:14" x14ac:dyDescent="0.25">
      <c r="A959" s="18"/>
      <c r="K959" s="16"/>
      <c r="L959" s="16"/>
      <c r="M959" s="16"/>
      <c r="N959" s="16"/>
    </row>
    <row r="960" spans="1:14" x14ac:dyDescent="0.25">
      <c r="A960" s="18"/>
      <c r="K960" s="16"/>
      <c r="L960" s="16"/>
      <c r="M960" s="16"/>
      <c r="N960" s="16"/>
    </row>
    <row r="961" spans="1:14" x14ac:dyDescent="0.25">
      <c r="A961" s="18"/>
      <c r="K961" s="16"/>
      <c r="L961" s="16"/>
      <c r="M961" s="16"/>
      <c r="N961" s="16"/>
    </row>
    <row r="962" spans="1:14" x14ac:dyDescent="0.25">
      <c r="A962" s="18"/>
      <c r="K962" s="16"/>
      <c r="L962" s="16"/>
      <c r="M962" s="16"/>
      <c r="N962" s="16"/>
    </row>
    <row r="963" spans="1:14" x14ac:dyDescent="0.25">
      <c r="A963" s="18"/>
      <c r="K963" s="16"/>
      <c r="L963" s="16"/>
      <c r="M963" s="16"/>
      <c r="N963" s="16"/>
    </row>
    <row r="964" spans="1:14" x14ac:dyDescent="0.25">
      <c r="A964" s="18"/>
      <c r="K964" s="16"/>
      <c r="L964" s="16"/>
      <c r="M964" s="16"/>
      <c r="N964" s="16"/>
    </row>
    <row r="965" spans="1:14" x14ac:dyDescent="0.25">
      <c r="A965" s="18"/>
      <c r="K965" s="16"/>
      <c r="L965" s="16"/>
      <c r="M965" s="16"/>
      <c r="N965" s="16"/>
    </row>
    <row r="966" spans="1:14" x14ac:dyDescent="0.25">
      <c r="A966" s="18"/>
      <c r="K966" s="16"/>
      <c r="L966" s="16"/>
      <c r="M966" s="16"/>
      <c r="N966" s="16"/>
    </row>
    <row r="967" spans="1:14" x14ac:dyDescent="0.25">
      <c r="A967" s="18"/>
      <c r="K967" s="16"/>
      <c r="L967" s="16"/>
      <c r="M967" s="16"/>
      <c r="N967" s="16"/>
    </row>
    <row r="968" spans="1:14" x14ac:dyDescent="0.25">
      <c r="A968" s="18"/>
      <c r="K968" s="16"/>
      <c r="L968" s="16"/>
      <c r="M968" s="16"/>
      <c r="N968" s="16"/>
    </row>
    <row r="969" spans="1:14" x14ac:dyDescent="0.25">
      <c r="A969" s="18"/>
      <c r="K969" s="16"/>
      <c r="L969" s="16"/>
      <c r="M969" s="16"/>
      <c r="N969" s="16"/>
    </row>
    <row r="970" spans="1:14" x14ac:dyDescent="0.25">
      <c r="A970" s="18"/>
      <c r="K970" s="16"/>
      <c r="L970" s="16"/>
      <c r="M970" s="16"/>
      <c r="N970" s="16"/>
    </row>
    <row r="971" spans="1:14" x14ac:dyDescent="0.25">
      <c r="A971" s="18"/>
      <c r="K971" s="16"/>
      <c r="L971" s="16"/>
      <c r="M971" s="16"/>
      <c r="N971" s="16"/>
    </row>
    <row r="972" spans="1:14" x14ac:dyDescent="0.25">
      <c r="A972" s="18"/>
      <c r="K972" s="16"/>
      <c r="L972" s="16"/>
      <c r="M972" s="16"/>
      <c r="N972" s="16"/>
    </row>
    <row r="973" spans="1:14" x14ac:dyDescent="0.25">
      <c r="A973" s="18"/>
      <c r="K973" s="16"/>
      <c r="L973" s="16"/>
      <c r="M973" s="16"/>
      <c r="N973" s="16"/>
    </row>
    <row r="974" spans="1:14" x14ac:dyDescent="0.25">
      <c r="A974" s="18"/>
      <c r="K974" s="16"/>
      <c r="L974" s="16"/>
      <c r="M974" s="16"/>
      <c r="N974" s="16"/>
    </row>
    <row r="975" spans="1:14" x14ac:dyDescent="0.25">
      <c r="A975" s="18"/>
      <c r="K975" s="16"/>
      <c r="L975" s="16"/>
      <c r="M975" s="16"/>
      <c r="N975" s="16"/>
    </row>
    <row r="976" spans="1:14" x14ac:dyDescent="0.25">
      <c r="A976" s="18"/>
      <c r="K976" s="16"/>
      <c r="L976" s="16"/>
      <c r="M976" s="16"/>
      <c r="N976" s="16"/>
    </row>
    <row r="977" spans="1:14" x14ac:dyDescent="0.25">
      <c r="A977" s="18"/>
      <c r="K977" s="16"/>
      <c r="L977" s="16"/>
      <c r="M977" s="16"/>
      <c r="N977" s="16"/>
    </row>
    <row r="978" spans="1:14" x14ac:dyDescent="0.25">
      <c r="A978" s="18"/>
      <c r="K978" s="16"/>
      <c r="L978" s="16"/>
      <c r="M978" s="16"/>
      <c r="N978" s="16"/>
    </row>
    <row r="979" spans="1:14" x14ac:dyDescent="0.25">
      <c r="A979" s="18"/>
      <c r="K979" s="16"/>
      <c r="L979" s="16"/>
      <c r="M979" s="16"/>
      <c r="N979" s="16"/>
    </row>
    <row r="980" spans="1:14" x14ac:dyDescent="0.25">
      <c r="A980" s="18"/>
      <c r="K980" s="16"/>
      <c r="L980" s="16"/>
      <c r="M980" s="16"/>
      <c r="N980" s="16"/>
    </row>
    <row r="981" spans="1:14" x14ac:dyDescent="0.25">
      <c r="A981" s="18"/>
      <c r="K981" s="16"/>
      <c r="L981" s="16"/>
      <c r="M981" s="16"/>
      <c r="N981" s="16"/>
    </row>
    <row r="982" spans="1:14" x14ac:dyDescent="0.25">
      <c r="A982" s="18"/>
      <c r="K982" s="16"/>
      <c r="L982" s="16"/>
      <c r="M982" s="16"/>
      <c r="N982" s="16"/>
    </row>
    <row r="983" spans="1:14" x14ac:dyDescent="0.25">
      <c r="A983" s="18"/>
      <c r="K983" s="16"/>
      <c r="L983" s="16"/>
      <c r="M983" s="16"/>
      <c r="N983" s="16"/>
    </row>
    <row r="984" spans="1:14" x14ac:dyDescent="0.25">
      <c r="A984" s="18"/>
      <c r="K984" s="16"/>
      <c r="L984" s="16"/>
      <c r="M984" s="16"/>
      <c r="N984" s="16"/>
    </row>
    <row r="985" spans="1:14" x14ac:dyDescent="0.25">
      <c r="A985" s="18"/>
      <c r="K985" s="16"/>
      <c r="L985" s="16"/>
      <c r="M985" s="16"/>
      <c r="N985" s="16"/>
    </row>
  </sheetData>
  <mergeCells count="7">
    <mergeCell ref="P11:Q11"/>
    <mergeCell ref="U11:W11"/>
    <mergeCell ref="A11:A12"/>
    <mergeCell ref="B11:G11"/>
    <mergeCell ref="H11:I11"/>
    <mergeCell ref="J11:M11"/>
    <mergeCell ref="N11:O11"/>
  </mergeCells>
  <pageMargins left="0.7" right="0.7" top="0.75" bottom="0.75" header="0.3" footer="0.3"/>
  <pageSetup paperSize="8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przetarg gmina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Niemczyk</dc:creator>
  <cp:lastModifiedBy>Katarzyna Politowicz</cp:lastModifiedBy>
  <cp:lastPrinted>2025-10-22T11:10:07Z</cp:lastPrinted>
  <dcterms:created xsi:type="dcterms:W3CDTF">2025-09-19T11:45:45Z</dcterms:created>
  <dcterms:modified xsi:type="dcterms:W3CDTF">2025-10-23T08:38:49Z</dcterms:modified>
</cp:coreProperties>
</file>