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130.11\Zakupy\Ilona\37. BUDOWA PALĘDZIE BDP1729\Do wysyłki\"/>
    </mc:Choice>
  </mc:AlternateContent>
  <bookViews>
    <workbookView xWindow="0" yWindow="0" windowWidth="25200" windowHeight="11985" tabRatio="832"/>
  </bookViews>
  <sheets>
    <sheet name="RD (OF)" sheetId="19" r:id="rId1"/>
  </sheets>
  <calcPr calcId="152511"/>
</workbook>
</file>

<file path=xl/calcChain.xml><?xml version="1.0" encoding="utf-8"?>
<calcChain xmlns="http://schemas.openxmlformats.org/spreadsheetml/2006/main">
  <c r="G34" i="19" l="1"/>
  <c r="G33" i="19"/>
  <c r="G30" i="19"/>
  <c r="G29" i="19"/>
  <c r="G28" i="19"/>
  <c r="G24" i="19"/>
  <c r="G23" i="19"/>
  <c r="G22" i="19"/>
  <c r="G21" i="19"/>
  <c r="G17" i="19"/>
  <c r="G16" i="19"/>
  <c r="G15" i="19"/>
  <c r="G12" i="19"/>
  <c r="G35" i="19" l="1"/>
</calcChain>
</file>

<file path=xl/sharedStrings.xml><?xml version="1.0" encoding="utf-8"?>
<sst xmlns="http://schemas.openxmlformats.org/spreadsheetml/2006/main" count="80" uniqueCount="56">
  <si>
    <t xml:space="preserve">Budowa drogi wzdłuż torów w miejscowości Palędzie i Dąbrówka </t>
  </si>
  <si>
    <t>Lp</t>
  </si>
  <si>
    <t>Nr Specyfikacji</t>
  </si>
  <si>
    <t>Opis pozycji</t>
  </si>
  <si>
    <t>Ilość</t>
  </si>
  <si>
    <t>J.m.</t>
  </si>
  <si>
    <t>Wartość</t>
  </si>
  <si>
    <t>m2</t>
  </si>
  <si>
    <t>m3</t>
  </si>
  <si>
    <t>m</t>
  </si>
  <si>
    <t>D-04.00.00</t>
  </si>
  <si>
    <t>Podbudowy</t>
  </si>
  <si>
    <t>D-04.04.00</t>
  </si>
  <si>
    <t>Podbudowy z kruszywa, żużla i tłucznia kamiennego</t>
  </si>
  <si>
    <t>4.9.1</t>
  </si>
  <si>
    <t>D-04.04.02</t>
  </si>
  <si>
    <t>Podbudowa z kruszywa łamanego</t>
  </si>
  <si>
    <t>Podbudowy z kruszywa łamanego stabilizowanego mechanicznie 0/63 o grubości po zagęszczeniu: 15 cm</t>
  </si>
  <si>
    <t xml:space="preserve">Pielęgnacja piaskiem z polewaniem wodą podbudowy z mieszanki betonowej </t>
  </si>
  <si>
    <t>D-04.06.00</t>
  </si>
  <si>
    <t>Podbudowa z betonu cementowego</t>
  </si>
  <si>
    <t>4.11.1</t>
  </si>
  <si>
    <t>D-04.06.01b</t>
  </si>
  <si>
    <t>Podbudowy z betonu cementowego B20, o grubości warstwy po zagęszczeniu: 24 cm (parkingi)</t>
  </si>
  <si>
    <t>Podbudowy z betonu cementowego B20, o grubości warstwy po zagęszczeniu: ponad 12 cm - dodatek za każdy dalszy 1 cm</t>
  </si>
  <si>
    <t>D-05.00.00</t>
  </si>
  <si>
    <t>Nawierzchnie</t>
  </si>
  <si>
    <t>D-05.03.00</t>
  </si>
  <si>
    <t>Wykonanie oraz remont nawierzchni twardych ulepszonych</t>
  </si>
  <si>
    <t>5.14.3</t>
  </si>
  <si>
    <t>D-05.03.23</t>
  </si>
  <si>
    <t>Nawierzchnia z kostki brukowej betonowej</t>
  </si>
  <si>
    <t>D-05.03.23a</t>
  </si>
  <si>
    <t>Nawierzchnie z kostki brukowej betonowej fazowanej o grubości: 8 cm - grafitowej, na podsypce cementowo-piaskowej o grubości 3cm</t>
  </si>
  <si>
    <t>Nawierzchnie z kostki brukowej betonowej fazowanej o grubości: 8 cm - szarej, na podsypce cementowo-piaskowej o grubości 3cm</t>
  </si>
  <si>
    <t>Nawierzchnie z kostki brukowej betonowej niefazowanej o grubości: 8 cm - szarej, na podsypce cementowo-piaskowej o grubości 3cm</t>
  </si>
  <si>
    <t>Nawierzchnie z kostki brukowej betonowej niefazowanej o grubości: 8 cm - czerwonej, na podsypce cementowo-piaskowej o grubości 3cm</t>
  </si>
  <si>
    <t>D-08.00.00</t>
  </si>
  <si>
    <t>Elementy ulic</t>
  </si>
  <si>
    <t>D-08.01.00</t>
  </si>
  <si>
    <t>Krawężniki (betonowe i kamienne)</t>
  </si>
  <si>
    <t>8.19.1</t>
  </si>
  <si>
    <t>D-08.01.01</t>
  </si>
  <si>
    <t>Krawężniki betonowe</t>
  </si>
  <si>
    <t>Krawężniki betonowe wystające, o wymiarach: 20x30 cm - na podsypce cementowo-piaskowej gr. 5 cm</t>
  </si>
  <si>
    <t>Krawężniki betonowe drogowe, o wymiarach: 12x25 cm - na podsypce cementowo-piaskowej gr. 5cm</t>
  </si>
  <si>
    <t>Ławy pod krawężniki: betonowe z oporem z betonu C12/15 (B15)</t>
  </si>
  <si>
    <t>D-08.03.00</t>
  </si>
  <si>
    <t>Betonowe obrzeża chodnikowe</t>
  </si>
  <si>
    <t>8.20.1</t>
  </si>
  <si>
    <t>D-08.03.01</t>
  </si>
  <si>
    <t>Obrzeża betonowe 30x8 cm, na podsypce: cementowo-piaskowej gr. 3cm</t>
  </si>
  <si>
    <t>Ławy pod obrzeża: betonowe z oporem z betonu C12/15 (B15)</t>
  </si>
  <si>
    <t>BRANŻA DROGOWA</t>
  </si>
  <si>
    <t>Razem wartość kosztorysowa robót (netto):</t>
  </si>
  <si>
    <r>
      <t xml:space="preserve">Cena jedn. 
</t>
    </r>
    <r>
      <rPr>
        <b/>
        <sz val="10"/>
        <color rgb="FF080000"/>
        <rFont val="Calibri"/>
        <family val="2"/>
        <charset val="238"/>
        <scheme val="minor"/>
      </rPr>
      <t>ROBOCIZNY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</si>
</sst>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80000"/>
      <name val="Calibri"/>
      <family val="2"/>
      <charset val="238"/>
      <scheme val="minor"/>
    </font>
    <font>
      <b/>
      <sz val="10"/>
      <color rgb="FF08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8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8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3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2" fontId="4" fillId="3" borderId="1" xfId="0" applyNumberFormat="1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indent="1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/>
    </xf>
    <xf numFmtId="4" fontId="8" fillId="5" borderId="4" xfId="0" applyNumberFormat="1" applyFont="1" applyFill="1" applyBorder="1" applyAlignment="1">
      <alignment horizontal="right" vertical="center" indent="1"/>
    </xf>
    <xf numFmtId="4" fontId="5" fillId="5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1">
    <cellStyle name="Normalny" xfId="0" builtinId="0"/>
    <cellStyle name="Normalny 10" xfId="16"/>
    <cellStyle name="Normalny 2 10" xfId="6"/>
    <cellStyle name="Normalny 2 2" xfId="1"/>
    <cellStyle name="Normalny 2 27" xfId="11"/>
    <cellStyle name="Normalny 2 3 2" xfId="5"/>
    <cellStyle name="Normalny 3 2" xfId="17"/>
    <cellStyle name="Normalny 3 2 2" xfId="7"/>
    <cellStyle name="Normalny 4 2 2" xfId="9"/>
    <cellStyle name="Normalny 46" xfId="13"/>
    <cellStyle name="Normalny 5 3" xfId="12"/>
    <cellStyle name="Normalny 6" xfId="20"/>
    <cellStyle name="Normalny 6 2" xfId="3"/>
    <cellStyle name="Normalny 6 2 2" xfId="15"/>
    <cellStyle name="Normalny 6 8" xfId="19"/>
    <cellStyle name="Procentowy 2" xfId="2"/>
    <cellStyle name="Procentowy 2 3" xfId="10"/>
    <cellStyle name="Procentowy 2 4" xfId="14"/>
    <cellStyle name="Procentowy 3" xfId="4"/>
    <cellStyle name="Procentowy 4" xfId="8"/>
    <cellStyle name="Procentowy 5" xfId="1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2</xdr:col>
      <xdr:colOff>392254</xdr:colOff>
      <xdr:row>4</xdr:row>
      <xdr:rowOff>67089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1640029" cy="695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topLeftCell="A4" zoomScaleNormal="100" workbookViewId="0">
      <selection activeCell="F22" sqref="F22"/>
    </sheetView>
  </sheetViews>
  <sheetFormatPr defaultRowHeight="12.75"/>
  <cols>
    <col min="1" max="1" width="7.625" style="24" customWidth="1"/>
    <col min="2" max="2" width="9.75" style="2" customWidth="1"/>
    <col min="3" max="3" width="60.625" style="4" customWidth="1"/>
    <col min="4" max="4" width="10.625" style="7" customWidth="1"/>
    <col min="5" max="5" width="6.625" style="2" customWidth="1"/>
    <col min="6" max="6" width="18" style="5" customWidth="1"/>
    <col min="7" max="7" width="13.625" style="5" customWidth="1"/>
    <col min="8" max="16384" width="9" style="1"/>
  </cols>
  <sheetData>
    <row r="1" spans="1:7" ht="15">
      <c r="A1" s="38"/>
      <c r="B1" s="39"/>
      <c r="C1" s="40"/>
      <c r="D1" s="41"/>
      <c r="E1" s="39"/>
      <c r="F1" s="42"/>
      <c r="G1" s="46"/>
    </row>
    <row r="2" spans="1:7" ht="15">
      <c r="A2" s="51" t="s">
        <v>0</v>
      </c>
      <c r="B2" s="51"/>
      <c r="C2" s="51"/>
      <c r="D2" s="51"/>
      <c r="E2" s="51"/>
      <c r="F2" s="51"/>
      <c r="G2" s="51"/>
    </row>
    <row r="3" spans="1:7" ht="15">
      <c r="A3" s="38"/>
      <c r="B3" s="39"/>
      <c r="C3" s="43"/>
      <c r="D3" s="41"/>
      <c r="E3" s="39"/>
      <c r="F3" s="42"/>
      <c r="G3" s="42"/>
    </row>
    <row r="4" spans="1:7" ht="15">
      <c r="A4" s="52"/>
      <c r="B4" s="53"/>
      <c r="C4" s="53"/>
      <c r="D4" s="53"/>
      <c r="E4" s="53"/>
      <c r="F4" s="53"/>
      <c r="G4" s="53"/>
    </row>
    <row r="5" spans="1:7" ht="15">
      <c r="A5" s="38"/>
      <c r="B5" s="39"/>
      <c r="C5" s="45"/>
      <c r="D5" s="41"/>
      <c r="E5" s="39"/>
      <c r="F5" s="42"/>
      <c r="G5" s="42"/>
    </row>
    <row r="6" spans="1:7" ht="15">
      <c r="A6" s="51" t="s">
        <v>53</v>
      </c>
      <c r="B6" s="51"/>
      <c r="C6" s="51"/>
      <c r="D6" s="51"/>
      <c r="E6" s="51"/>
      <c r="F6" s="51"/>
      <c r="G6" s="51"/>
    </row>
    <row r="7" spans="1:7" ht="15">
      <c r="A7" s="38"/>
      <c r="B7" s="39"/>
      <c r="C7" s="44"/>
      <c r="D7" s="41"/>
      <c r="E7" s="39"/>
      <c r="F7" s="42"/>
      <c r="G7" s="42"/>
    </row>
    <row r="8" spans="1:7" ht="25.5">
      <c r="A8" s="25" t="s">
        <v>1</v>
      </c>
      <c r="B8" s="3" t="s">
        <v>2</v>
      </c>
      <c r="C8" s="3" t="s">
        <v>3</v>
      </c>
      <c r="D8" s="8" t="s">
        <v>4</v>
      </c>
      <c r="E8" s="3" t="s">
        <v>5</v>
      </c>
      <c r="F8" s="6" t="s">
        <v>55</v>
      </c>
      <c r="G8" s="6" t="s">
        <v>6</v>
      </c>
    </row>
    <row r="9" spans="1:7" ht="15" customHeight="1">
      <c r="A9" s="29">
        <v>4</v>
      </c>
      <c r="B9" s="20" t="s">
        <v>10</v>
      </c>
      <c r="C9" s="21" t="s">
        <v>11</v>
      </c>
      <c r="D9" s="22"/>
      <c r="E9" s="20"/>
      <c r="F9" s="49"/>
      <c r="G9" s="23"/>
    </row>
    <row r="10" spans="1:7">
      <c r="A10" s="26">
        <v>4.9000000000000004</v>
      </c>
      <c r="B10" s="16" t="s">
        <v>12</v>
      </c>
      <c r="C10" s="17" t="s">
        <v>13</v>
      </c>
      <c r="D10" s="18"/>
      <c r="E10" s="16"/>
      <c r="F10" s="48"/>
      <c r="G10" s="19"/>
    </row>
    <row r="11" spans="1:7">
      <c r="A11" s="30" t="s">
        <v>14</v>
      </c>
      <c r="B11" s="31" t="s">
        <v>15</v>
      </c>
      <c r="C11" s="13" t="s">
        <v>16</v>
      </c>
      <c r="D11" s="14"/>
      <c r="E11" s="31"/>
      <c r="F11" s="47"/>
      <c r="G11" s="15"/>
    </row>
    <row r="12" spans="1:7" ht="25.5">
      <c r="A12" s="27">
        <v>55</v>
      </c>
      <c r="B12" s="9" t="s">
        <v>15</v>
      </c>
      <c r="C12" s="10" t="s">
        <v>17</v>
      </c>
      <c r="D12" s="11">
        <v>3460</v>
      </c>
      <c r="E12" s="9" t="s">
        <v>7</v>
      </c>
      <c r="F12" s="50"/>
      <c r="G12" s="12">
        <f>ROUND($D12*F12,2)</f>
        <v>0</v>
      </c>
    </row>
    <row r="13" spans="1:7">
      <c r="A13" s="26">
        <v>4.1100000000000003</v>
      </c>
      <c r="B13" s="16" t="s">
        <v>19</v>
      </c>
      <c r="C13" s="17" t="s">
        <v>20</v>
      </c>
      <c r="D13" s="18"/>
      <c r="E13" s="16"/>
      <c r="F13" s="48"/>
      <c r="G13" s="19"/>
    </row>
    <row r="14" spans="1:7">
      <c r="A14" s="30" t="s">
        <v>21</v>
      </c>
      <c r="B14" s="31" t="s">
        <v>22</v>
      </c>
      <c r="C14" s="13" t="s">
        <v>20</v>
      </c>
      <c r="D14" s="14"/>
      <c r="E14" s="31"/>
      <c r="F14" s="47"/>
      <c r="G14" s="15"/>
    </row>
    <row r="15" spans="1:7" ht="25.5">
      <c r="A15" s="27">
        <v>60</v>
      </c>
      <c r="B15" s="9" t="s">
        <v>22</v>
      </c>
      <c r="C15" s="10" t="s">
        <v>23</v>
      </c>
      <c r="D15" s="11">
        <v>1300</v>
      </c>
      <c r="E15" s="9" t="s">
        <v>7</v>
      </c>
      <c r="F15" s="50"/>
      <c r="G15" s="12">
        <f>ROUND($D15*F15,2)</f>
        <v>0</v>
      </c>
    </row>
    <row r="16" spans="1:7" ht="25.5">
      <c r="A16" s="27">
        <v>61</v>
      </c>
      <c r="B16" s="9" t="s">
        <v>22</v>
      </c>
      <c r="C16" s="10" t="s">
        <v>24</v>
      </c>
      <c r="D16" s="11">
        <v>1300</v>
      </c>
      <c r="E16" s="9" t="s">
        <v>7</v>
      </c>
      <c r="F16" s="50"/>
      <c r="G16" s="12">
        <f>ROUND($D16*F16,2)</f>
        <v>0</v>
      </c>
    </row>
    <row r="17" spans="1:7">
      <c r="A17" s="27">
        <v>62</v>
      </c>
      <c r="B17" s="9" t="s">
        <v>22</v>
      </c>
      <c r="C17" s="10" t="s">
        <v>18</v>
      </c>
      <c r="D17" s="11">
        <v>1300</v>
      </c>
      <c r="E17" s="9" t="s">
        <v>7</v>
      </c>
      <c r="F17" s="50"/>
      <c r="G17" s="12">
        <f>ROUND($D17*F17,2)</f>
        <v>0</v>
      </c>
    </row>
    <row r="18" spans="1:7" ht="15" customHeight="1">
      <c r="A18" s="29">
        <v>5</v>
      </c>
      <c r="B18" s="20" t="s">
        <v>25</v>
      </c>
      <c r="C18" s="21" t="s">
        <v>26</v>
      </c>
      <c r="D18" s="22"/>
      <c r="E18" s="20"/>
      <c r="F18" s="49"/>
      <c r="G18" s="23"/>
    </row>
    <row r="19" spans="1:7">
      <c r="A19" s="26">
        <v>5.14</v>
      </c>
      <c r="B19" s="16" t="s">
        <v>27</v>
      </c>
      <c r="C19" s="17" t="s">
        <v>28</v>
      </c>
      <c r="D19" s="18"/>
      <c r="E19" s="16"/>
      <c r="F19" s="48"/>
      <c r="G19" s="19"/>
    </row>
    <row r="20" spans="1:7">
      <c r="A20" s="30" t="s">
        <v>29</v>
      </c>
      <c r="B20" s="31" t="s">
        <v>30</v>
      </c>
      <c r="C20" s="13" t="s">
        <v>31</v>
      </c>
      <c r="D20" s="14"/>
      <c r="E20" s="31"/>
      <c r="F20" s="47"/>
      <c r="G20" s="15"/>
    </row>
    <row r="21" spans="1:7" ht="25.5">
      <c r="A21" s="27">
        <v>73</v>
      </c>
      <c r="B21" s="9" t="s">
        <v>32</v>
      </c>
      <c r="C21" s="10" t="s">
        <v>33</v>
      </c>
      <c r="D21" s="11">
        <v>1375</v>
      </c>
      <c r="E21" s="9" t="s">
        <v>7</v>
      </c>
      <c r="F21" s="50"/>
      <c r="G21" s="12">
        <f>ROUND($D21*F21,2)</f>
        <v>0</v>
      </c>
    </row>
    <row r="22" spans="1:7" ht="25.5">
      <c r="A22" s="27">
        <v>74</v>
      </c>
      <c r="B22" s="9" t="s">
        <v>32</v>
      </c>
      <c r="C22" s="10" t="s">
        <v>34</v>
      </c>
      <c r="D22" s="11">
        <v>760</v>
      </c>
      <c r="E22" s="9" t="s">
        <v>7</v>
      </c>
      <c r="F22" s="50"/>
      <c r="G22" s="12">
        <f>ROUND($D22*F22,2)</f>
        <v>0</v>
      </c>
    </row>
    <row r="23" spans="1:7" ht="25.5">
      <c r="A23" s="27">
        <v>75</v>
      </c>
      <c r="B23" s="9" t="s">
        <v>32</v>
      </c>
      <c r="C23" s="10" t="s">
        <v>35</v>
      </c>
      <c r="D23" s="11">
        <v>120</v>
      </c>
      <c r="E23" s="9" t="s">
        <v>7</v>
      </c>
      <c r="F23" s="50"/>
      <c r="G23" s="12">
        <f>ROUND($D23*F23,2)</f>
        <v>0</v>
      </c>
    </row>
    <row r="24" spans="1:7" ht="25.5">
      <c r="A24" s="27">
        <v>76</v>
      </c>
      <c r="B24" s="9" t="s">
        <v>32</v>
      </c>
      <c r="C24" s="10" t="s">
        <v>36</v>
      </c>
      <c r="D24" s="11">
        <v>2700</v>
      </c>
      <c r="E24" s="9" t="s">
        <v>7</v>
      </c>
      <c r="F24" s="50"/>
      <c r="G24" s="12">
        <f>ROUND($D24*F24,2)</f>
        <v>0</v>
      </c>
    </row>
    <row r="25" spans="1:7" ht="15" customHeight="1">
      <c r="A25" s="29">
        <v>8</v>
      </c>
      <c r="B25" s="20" t="s">
        <v>37</v>
      </c>
      <c r="C25" s="21" t="s">
        <v>38</v>
      </c>
      <c r="D25" s="22"/>
      <c r="E25" s="20"/>
      <c r="F25" s="49"/>
      <c r="G25" s="23"/>
    </row>
    <row r="26" spans="1:7">
      <c r="A26" s="26">
        <v>8.19</v>
      </c>
      <c r="B26" s="16" t="s">
        <v>39</v>
      </c>
      <c r="C26" s="17" t="s">
        <v>40</v>
      </c>
      <c r="D26" s="18"/>
      <c r="E26" s="16"/>
      <c r="F26" s="48"/>
      <c r="G26" s="19"/>
    </row>
    <row r="27" spans="1:7">
      <c r="A27" s="30" t="s">
        <v>41</v>
      </c>
      <c r="B27" s="31" t="s">
        <v>42</v>
      </c>
      <c r="C27" s="13" t="s">
        <v>43</v>
      </c>
      <c r="D27" s="14"/>
      <c r="E27" s="31"/>
      <c r="F27" s="47"/>
      <c r="G27" s="15"/>
    </row>
    <row r="28" spans="1:7" ht="25.5">
      <c r="A28" s="27">
        <v>91</v>
      </c>
      <c r="B28" s="9" t="s">
        <v>42</v>
      </c>
      <c r="C28" s="10" t="s">
        <v>44</v>
      </c>
      <c r="D28" s="11">
        <v>1330</v>
      </c>
      <c r="E28" s="9" t="s">
        <v>9</v>
      </c>
      <c r="F28" s="50"/>
      <c r="G28" s="12">
        <f>ROUND($D28*F28,2)</f>
        <v>0</v>
      </c>
    </row>
    <row r="29" spans="1:7" ht="25.5">
      <c r="A29" s="27">
        <v>92</v>
      </c>
      <c r="B29" s="9" t="s">
        <v>42</v>
      </c>
      <c r="C29" s="10" t="s">
        <v>45</v>
      </c>
      <c r="D29" s="11">
        <v>610</v>
      </c>
      <c r="E29" s="9" t="s">
        <v>9</v>
      </c>
      <c r="F29" s="50"/>
      <c r="G29" s="12">
        <f>ROUND($D29*F29,2)</f>
        <v>0</v>
      </c>
    </row>
    <row r="30" spans="1:7">
      <c r="A30" s="27">
        <v>93</v>
      </c>
      <c r="B30" s="9" t="s">
        <v>42</v>
      </c>
      <c r="C30" s="10" t="s">
        <v>46</v>
      </c>
      <c r="D30" s="11">
        <v>163.62</v>
      </c>
      <c r="E30" s="9" t="s">
        <v>8</v>
      </c>
      <c r="F30" s="50"/>
      <c r="G30" s="12">
        <f>ROUND($D30*F30,2)</f>
        <v>0</v>
      </c>
    </row>
    <row r="31" spans="1:7">
      <c r="A31" s="28">
        <v>8.1999999999999993</v>
      </c>
      <c r="B31" s="16" t="s">
        <v>47</v>
      </c>
      <c r="C31" s="17" t="s">
        <v>48</v>
      </c>
      <c r="D31" s="18"/>
      <c r="E31" s="16"/>
      <c r="F31" s="48"/>
      <c r="G31" s="19"/>
    </row>
    <row r="32" spans="1:7">
      <c r="A32" s="30" t="s">
        <v>49</v>
      </c>
      <c r="B32" s="31" t="s">
        <v>50</v>
      </c>
      <c r="C32" s="13" t="s">
        <v>48</v>
      </c>
      <c r="D32" s="14"/>
      <c r="E32" s="31"/>
      <c r="F32" s="47"/>
      <c r="G32" s="15"/>
    </row>
    <row r="33" spans="1:7">
      <c r="A33" s="27">
        <v>94</v>
      </c>
      <c r="B33" s="9" t="s">
        <v>50</v>
      </c>
      <c r="C33" s="10" t="s">
        <v>51</v>
      </c>
      <c r="D33" s="11">
        <v>1230</v>
      </c>
      <c r="E33" s="9" t="s">
        <v>9</v>
      </c>
      <c r="F33" s="50"/>
      <c r="G33" s="12">
        <f>ROUND($D33*F33,2)</f>
        <v>0</v>
      </c>
    </row>
    <row r="34" spans="1:7">
      <c r="A34" s="27">
        <v>95</v>
      </c>
      <c r="B34" s="9" t="s">
        <v>50</v>
      </c>
      <c r="C34" s="10" t="s">
        <v>52</v>
      </c>
      <c r="D34" s="11">
        <v>57.81</v>
      </c>
      <c r="E34" s="9" t="s">
        <v>8</v>
      </c>
      <c r="F34" s="50"/>
      <c r="G34" s="12">
        <f>ROUND($D34*F34,2)</f>
        <v>0</v>
      </c>
    </row>
    <row r="35" spans="1:7" ht="24" customHeight="1">
      <c r="A35" s="32"/>
      <c r="B35" s="33"/>
      <c r="C35" s="34"/>
      <c r="D35" s="35"/>
      <c r="E35" s="33"/>
      <c r="F35" s="36" t="s">
        <v>54</v>
      </c>
      <c r="G35" s="37">
        <f>SUM(G9:G34)</f>
        <v>0</v>
      </c>
    </row>
  </sheetData>
  <sheetProtection algorithmName="SHA-512" hashValue="aMGKkgQUNZaUduuwBIG1PTnqTRSf0eREgC6AJitZnUAOTow+xA+ZaK/8+1OfTxe2YuGU4nmyzBeSYGfyw17eag==" saltValue="i3FltwNhd6FvKUmRyzypBg==" spinCount="100000" sheet="1" objects="1" scenarios="1"/>
  <mergeCells count="3">
    <mergeCell ref="A2:G2"/>
    <mergeCell ref="A4:G4"/>
    <mergeCell ref="A6:G6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RD (OF)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Stanowisko6</dc:creator>
  <cp:lastModifiedBy>KASPRZYK, Ilona (SGPOL)</cp:lastModifiedBy>
  <cp:lastPrinted>2017-09-19T10:41:40Z</cp:lastPrinted>
  <dcterms:created xsi:type="dcterms:W3CDTF">2017-05-29T08:48:54Z</dcterms:created>
  <dcterms:modified xsi:type="dcterms:W3CDTF">2018-01-30T10:48:31Z</dcterms:modified>
</cp:coreProperties>
</file>