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zał.2 - formularz cenowy" sheetId="1" r:id="rId1"/>
  </sheets>
  <definedNames>
    <definedName name="Excel_BuiltIn_Print_Area" localSheetId="0">'zał.2 - formularz cenowy'!$A$1:$L$1675</definedName>
    <definedName name="_xlnm.Print_Area" localSheetId="0">'zał.2 - formularz cenowy'!$A$1:$L$1942</definedName>
  </definedNames>
  <calcPr fullCalcOnLoad="1"/>
</workbook>
</file>

<file path=xl/sharedStrings.xml><?xml version="1.0" encoding="utf-8"?>
<sst xmlns="http://schemas.openxmlformats.org/spreadsheetml/2006/main" count="2708" uniqueCount="906">
  <si>
    <t>Pemetreksed 1000mg inj. koncentrat do sporządzania roztworu do infuzji</t>
  </si>
  <si>
    <t>Produkt leczniczy z poz.1-8 z zarejestrowaną w ChPL lub podaną w oświadczeniu producenta stabilnością fizyko-chemiczną w fiolce po pierwszym pobraniu oraz gotowego do podania roztworu min. 7 dni</t>
  </si>
  <si>
    <t>Produkt leczniczy z poz.9-11 z zarejestrowaną w ChPL lub podaną w oświadczeniu producenta stabilnością fizyko-chemiczną  gotowego do podania roztworu min. 72 godziny</t>
  </si>
  <si>
    <t>Produkt leczniczy z poz.12-14 z zarejestrowaną w ChPL lub podaną w oświadczeniu producenta stabilnością fizyko-chemiczną w fiolce po pierwszym pobraniu oraz gotowego do podania roztworu min. 7 dni</t>
  </si>
  <si>
    <t>Produkt leczniczy z poz.15-17 z zarejestrowaną w ChPL lub podaną w oświadczeniu producenta stabilnością fizyko-chemiczną gotowego do podania roztworu min. 4 dni</t>
  </si>
  <si>
    <t>Zadanie Nr 12 - Cenowa oferta za wykonanie przedmiotu zamówienia:</t>
  </si>
  <si>
    <t>Zad. Nr 12 - Programy lekowe</t>
  </si>
  <si>
    <t>Afatinib 20mg x 28 tabl</t>
  </si>
  <si>
    <t>Afatinib 30mg x 28tabl.</t>
  </si>
  <si>
    <t>Afatinib 40mg x 28tabl.</t>
  </si>
  <si>
    <t>Nintedanib 100mg x 60 kaps.</t>
  </si>
  <si>
    <t>Nintedanib 150mg x 60 kaps.</t>
  </si>
  <si>
    <t>Nivolumab 100 mg   koncentrat do sporządzania roztworu do infuzji x 1 fiolka</t>
  </si>
  <si>
    <t>Nivolumab 40 mg  koncentrat do sporządzania roztworu do infuzji x 1 fiolka</t>
  </si>
  <si>
    <t>Ipilimumab 50 mg   koncentrat do sporządzania roztworu do infuzji x 1 fiolka</t>
  </si>
  <si>
    <t>Omalizumab 150mg/1ml,roztw.d/wstrzyk.x1amp.-strzyk.</t>
  </si>
  <si>
    <t>Realizacja zamówienia uzależniona od ilości pacjentów zakwalifikowanych do programu</t>
  </si>
  <si>
    <t>Poz. 7 i 8 preparaty iniekcyjne o tej samej nazwie chemicznej, ale różnych dawkach -jeden producent</t>
  </si>
  <si>
    <t>Zadanie Nr 13 - Cenowa oferta za wykonanie przedmiotu zamówienia:</t>
  </si>
  <si>
    <t>Zad. Nr 13 - Cytostatyki</t>
  </si>
  <si>
    <t>Cyclophosphamidum 1g inj.</t>
  </si>
  <si>
    <t>Erlotinib 0,15gx30tabl</t>
  </si>
  <si>
    <t>Gefitinib 0,25g x 30tabl.</t>
  </si>
  <si>
    <t>Vincristinum 1 mgx1 fiol.roztw. do wstrz.</t>
  </si>
  <si>
    <t xml:space="preserve">Poz.3 i 4-realizacja zamówienia uzależniona od ilości pacjentów zakwalifikowanych do programu </t>
  </si>
  <si>
    <t>Zadanie Nr 14 - Cenowa oferta za wykonanie przedmiotu zamówienia:</t>
  </si>
  <si>
    <t>Glucosum 5% roztwor do infuzji  1000ml.</t>
  </si>
  <si>
    <t>Płyn wieloelektrolitowy izotoniczny, izojonowy r.do infuzji  500ml</t>
  </si>
  <si>
    <t>Zadanie Nr 15 - Cenowa oferta za wykonanie przedmiotu zamówienia:</t>
  </si>
  <si>
    <t>Zad. Nr 15 - Cytostatyki</t>
  </si>
  <si>
    <t>Vinorelbinum  20mg x 1 kaps.</t>
  </si>
  <si>
    <t>Vinorelbinum 30mg  x 1 kaps.</t>
  </si>
  <si>
    <t>Zadanie Nr 16 - Cenowa oferta za wykonanie przedmiotu zamówienia:</t>
  </si>
  <si>
    <t>Zad. Nr 16 - Programy lekowe</t>
  </si>
  <si>
    <t>Ozymertinib 80 mg x 30 tabl.</t>
  </si>
  <si>
    <t>Zadanie Nr 17 - Cenowa oferta za wykonanie przedmiotu zamówienia:</t>
  </si>
  <si>
    <t>Zad. Nr 17 - Programy lekowe</t>
  </si>
  <si>
    <t>Durvalumab 500mg, konc. do sporz. roztw. do inf. X 1 fiol.</t>
  </si>
  <si>
    <t>Zadanie Nr 18 - Cenowa oferta za wykonanie przedmiotu zamówienia:</t>
  </si>
  <si>
    <t>Zad. Nr 18 - Programy lekowe</t>
  </si>
  <si>
    <t>Kryzotynib 200mg kapsułki twarde x 60szt.</t>
  </si>
  <si>
    <t>Kryzotynib 250mg kapsułki twarde x 60szt.</t>
  </si>
  <si>
    <t>Zadanie Nr 19 - Cenowa oferta za wykonanie przedmiotu zamówienia:</t>
  </si>
  <si>
    <t>Zad. Nr 19 - Programy lekowe</t>
  </si>
  <si>
    <t>Pembrolizumab 100 mg x 1fiolka</t>
  </si>
  <si>
    <t>Zadanie Nr 20 - Cenowa oferta za wykonanie przedmiotu zamówienia:</t>
  </si>
  <si>
    <t>Zad. Nr 20 - Heparyny</t>
  </si>
  <si>
    <t>Enoksaparinum sodium 20mg/0,2ml inj.x10</t>
  </si>
  <si>
    <t>Enoksaparinum sodium 40mg/0,4ml inj.x10</t>
  </si>
  <si>
    <t>Enoksaparinum sodium 60mg/0,6ml inj.x10</t>
  </si>
  <si>
    <t>Enoksaparinum sodium 80mg/0,8ml inj.x10</t>
  </si>
  <si>
    <t>Enoksaparinum sodium Forte 120mg/0,8ml inj.x10</t>
  </si>
  <si>
    <t>Enoksaparinum sodium Forte 150mg/1ml inj.x10</t>
  </si>
  <si>
    <t>Zadanie Nr 21 - Cenowa oferta za wykonanie przedmiotu zamówienia:</t>
  </si>
  <si>
    <t>Zad. Nr 21 - Programy lekowe</t>
  </si>
  <si>
    <t>Pretomanid 200 mg x 26 tabl.</t>
  </si>
  <si>
    <t>Zadanie Nr 22 - Cenowa oferta za wykonanie przedmiotu zamówienia:</t>
  </si>
  <si>
    <t>Zad. Nr 22 - Programy lekowe</t>
  </si>
  <si>
    <t>Atezolizumab 1200 mg koncentrat do sporządzania roztworu do infuzji x i fiolka</t>
  </si>
  <si>
    <t>Atezolizumab 840 mg koncentrat do sporządzania roztworu do infuzji x i fiolka</t>
  </si>
  <si>
    <t>fiol.</t>
  </si>
  <si>
    <t>Zadanie Nr 23 - Cenowa oferta za wykonanie przedmiotu zamówienia:</t>
  </si>
  <si>
    <t>Zad. Nr 23 - Programy lekowe</t>
  </si>
  <si>
    <t>Mepolizumab 100 mg amp-strzyk.</t>
  </si>
  <si>
    <t>amp-strzyk</t>
  </si>
  <si>
    <t>Zadanie Nr 24  - Cenowa oferta za wykonanie przedmiotu zamówienia:</t>
  </si>
  <si>
    <t>Zad. Nr 24 - Programy lekowe</t>
  </si>
  <si>
    <t>Benralizumab 30mg. wstrzykiwacz</t>
  </si>
  <si>
    <t>wstrzykiwacz</t>
  </si>
  <si>
    <t>Zadanie Nr 25 - Cenowa oferta za wykonanie przedmiotu zamówienia:</t>
  </si>
  <si>
    <t>Zad. Nr 25 - Programy lekowe</t>
  </si>
  <si>
    <t>Bedaquilinum 100mg x 188 tabl.</t>
  </si>
  <si>
    <t>Zadanie Nr 26 - Cenowa oferta za wykonanie przedmiotu zamówienia:</t>
  </si>
  <si>
    <t>Zad. Nr 26 - Programy lekowe</t>
  </si>
  <si>
    <t xml:space="preserve">Dupilumab , roztw. do wstrz. 200 mg/1,14 ml 2 amp.-strzyk. 2 ml </t>
  </si>
  <si>
    <t>Dupilumab , roztw. do wstrz. 300 mg/2 ml 2 amp.-strzyk. 2 ml</t>
  </si>
  <si>
    <t>Zadanie Nr 27 - Cenowa oferta za wykonanie przedmiotu zamówienia:</t>
  </si>
  <si>
    <t>Zadanie Nr  27 -Leki uzupełmiające-import docelowy</t>
  </si>
  <si>
    <t>Cicloserina 0,25 x 50 kaps.</t>
  </si>
  <si>
    <t>Clofazimine 100mg x 100 kaps.</t>
  </si>
  <si>
    <t>Ethionamide 250mg x 120 tabl.</t>
  </si>
  <si>
    <t>Hialuronidase inj. 150j.m./ amp x 20 amp.</t>
  </si>
  <si>
    <t>Natrium Thiosulfat 10% 10ml x 5 amp.</t>
  </si>
  <si>
    <t>Delamanid 50mg x 48 tabl.</t>
  </si>
  <si>
    <t>Poz 1,2,3,6 -realizacja zamówienia uzależniona od ilości pacjentów zakwalifikowanych do leczenia w/w preparatami</t>
  </si>
  <si>
    <t>Zadanie Nr 28 - Cenowa oferta za wykonanie przedmiotu zamówienia:</t>
  </si>
  <si>
    <t>Zadanie Nr 28 - Leki uzupełniające</t>
  </si>
  <si>
    <t>Amiodarone 50mg/ml- 6amp/3ml.</t>
  </si>
  <si>
    <t>Glimepiridum 1 mg x 30 tabl.</t>
  </si>
  <si>
    <t>Glimepiridum 2 mg x 30 tabl.</t>
  </si>
  <si>
    <t>Glimepiridum 3 mg x 30 tabl.</t>
  </si>
  <si>
    <t>Glimepiridum 4 mg x 30 tabl.</t>
  </si>
  <si>
    <t>Insulin human isophane 300jm./3ml x 5 wstrzykiwaczy</t>
  </si>
  <si>
    <t>Insulinum Aspart  300j/3ml x 10 wstrzykiwaczy</t>
  </si>
  <si>
    <t>Insulinum Glargine  300j/3ml x 5 wstrzykiwaczy</t>
  </si>
  <si>
    <t>Insulinum Glargine  450j/1,5ml x 10 wstrzykiwaczy</t>
  </si>
  <si>
    <t>Insulinum Glulisine 300j/3mlx5 wstrzykiwaczy</t>
  </si>
  <si>
    <t>Insulinum human insulin neutral injection 300jm./3ml x 5 wstrzykiwaczy</t>
  </si>
  <si>
    <t>Natrii valproas + Acidum valproicum Chrono 300 x 30 tabl.</t>
  </si>
  <si>
    <t>Natrii valproas + Acidum valproicum Chrono 500 x 30 tabl.</t>
  </si>
  <si>
    <t>Ramiprilum 10mg x 28 tabl.</t>
  </si>
  <si>
    <t>Ramiprilum 2,5mg x 28 tabl. podzielnych</t>
  </si>
  <si>
    <t>Ramiprilum 5mg x 28 tabl.</t>
  </si>
  <si>
    <t>Sodium polistryrene sulfonate 1,42g Na+/15g,prosz.do sporz.zawiesiny doustnej,lub doodbytniczej/454g.</t>
  </si>
  <si>
    <t>Pozwolenie na obrót substancjami psychotropowymi</t>
  </si>
  <si>
    <t>Zadanie Nr 29 - Cenowa oferta za wykonanie przedmiotu zamówienia:</t>
  </si>
  <si>
    <t>Zadanie Nr 29 - Leki uzupełniające</t>
  </si>
  <si>
    <t>Dexamethasoni phosphas 4mg/1mlx10amp.</t>
  </si>
  <si>
    <t>Dexamethasoni phosphas 8mg/2mlx10amp.</t>
  </si>
  <si>
    <t>Hydrocortisonum inj. 25mg x 5 kpl.</t>
  </si>
  <si>
    <t>Zadanie Nr 30 - Cenowa oferta za wykonanie przedmiotu zamówienia:</t>
  </si>
  <si>
    <t>Zadanie Nr 30 - Leki uzupełniające</t>
  </si>
  <si>
    <t>Acetylocysteinum  200mg x 20 tabl mus. /lub saszetki/</t>
  </si>
  <si>
    <t>Acetylocysteinum 0,3gx5amp</t>
  </si>
  <si>
    <t>Acetylocysteinum 600mg x 10 tabl mus. /lub saszetki/</t>
  </si>
  <si>
    <t xml:space="preserve">Allopurinolum 100mg x 50 tabl. </t>
  </si>
  <si>
    <t>Allopurinolum 300mgx30tabl.</t>
  </si>
  <si>
    <t>Aluminii acetas tartras gel 1% 75g</t>
  </si>
  <si>
    <t>Amlodipinum 10mg x 30 tabl.</t>
  </si>
  <si>
    <t>Amlodipinum 5mg x 30 tabl.</t>
  </si>
  <si>
    <t>Atorvastatinum 20mg x 30 tabl.</t>
  </si>
  <si>
    <t>Atorvastatinum 40mg x 30 tabl.</t>
  </si>
  <si>
    <t>Atorvastatinum 80mg x 30 tabl.</t>
  </si>
  <si>
    <t>Cefazolin 1g proszek do sporz. roztw. do wstrz. i (lub) inf. X 10 fiol.</t>
  </si>
  <si>
    <t>op.</t>
  </si>
  <si>
    <t>Diclofenac sodium 50mgx50 tabl. dojelit.</t>
  </si>
  <si>
    <t>Diclofenacum 50mgx10supp.</t>
  </si>
  <si>
    <t>Duloxetinum 30mg x 28 kaps. dojelitowych z mikrogranulkami</t>
  </si>
  <si>
    <t>Duloxetinum 60mg x 28 kaps. dojelitowych z mikrogranulkami</t>
  </si>
  <si>
    <t>Ferrum 100mg/5ml.amp.i.v.x5amp.</t>
  </si>
  <si>
    <t>Ketoprofen  50mg x 20 tabl.</t>
  </si>
  <si>
    <t>Ketoprofen forte 100mg x 30 tabl.</t>
  </si>
  <si>
    <t>Ketoprofen inj. 0,1/2mlx10amp. i.v. i i.m.</t>
  </si>
  <si>
    <t>Levofloxacinum 0,5g /100ml x 5 worek</t>
  </si>
  <si>
    <t>Pantoprazolum 20mg x 56/ tabl.</t>
  </si>
  <si>
    <t>Pantoprazolum 40mg x 56 tabl.</t>
  </si>
  <si>
    <t>Pantoprazolum 40mg.fiol.</t>
  </si>
  <si>
    <t>Piperacillinum + Tazobactam 4,5g. x 10 fiol.</t>
  </si>
  <si>
    <t>Telmisartan 80mg x 28 tabl.</t>
  </si>
  <si>
    <t>Tizanidinum 4mg x 30tabl.</t>
  </si>
  <si>
    <t>Tizanidinum 6mg x 30tabl. O zmodyfikowanym uwalnianiu</t>
  </si>
  <si>
    <t>Vancomycinum inj. 0,5g fiol.</t>
  </si>
  <si>
    <t>Vancomycinum inj. 1g.fiol.</t>
  </si>
  <si>
    <t>Voriconazole 0,2 inj.</t>
  </si>
  <si>
    <t>amp.</t>
  </si>
  <si>
    <t>Voriconazole 0,2g x 28 tabl.</t>
  </si>
  <si>
    <t>Poz. 20 droga podania w ChPL i.m. oraz i.v.</t>
  </si>
  <si>
    <t>Poz.29 i 30 -dodatkowe  wskazanie do stosowania doustnego oraz w ostrym bakteryjnym zapaleniu opon mózgowo-rdzeniowych wg.CHPL</t>
  </si>
  <si>
    <t>Zadanie Nr 31 - Cenowa oferta za wykonanie przedmiotu zamówienia:</t>
  </si>
  <si>
    <t>Zadanie Nr 31 - Pozostałe środki terapeutyczne</t>
  </si>
  <si>
    <t>Acenocumarol 1mg x 60 tabl.</t>
  </si>
  <si>
    <t>Acenocumarol 4mg x 60 tabl.</t>
  </si>
  <si>
    <t>Acidum acetylsalicylicum 150mg x 60 tabl.dojelit.</t>
  </si>
  <si>
    <t>Acidum acetylsalicylicum 75mg x 60 tabl.dojelit.</t>
  </si>
  <si>
    <t>Acidum acetylsalicylicum S 300mg x 20 tabl.</t>
  </si>
  <si>
    <t>Acidum Alendronicum 70mg  x 4 tabl</t>
  </si>
  <si>
    <t>Acidum folicum 0,4mg x30tabl.</t>
  </si>
  <si>
    <t>Acidum folicum 15mg x 30 tabl.</t>
  </si>
  <si>
    <t>Acidum folicum 5mg x 30 tabl.</t>
  </si>
  <si>
    <t>Acidum ursodeoxycholicum 250mg x 100 kaps.</t>
  </si>
  <si>
    <t>Acidum zoledronicum inj.0,004g/5ml</t>
  </si>
  <si>
    <t>Acyclovirum 400mg x 30 tabl.</t>
  </si>
  <si>
    <t>Adrenalinum inj. 1mg/1mlx10amp.</t>
  </si>
  <si>
    <t>Alax x 20 tabl.lub równoważnik</t>
  </si>
  <si>
    <t>Albendazolum 400md x 1 kaps.</t>
  </si>
  <si>
    <t>Albuminum 20% /100ml. I 100 ml</t>
  </si>
  <si>
    <t>Albuminum 20% /100ml. I 50 ml</t>
  </si>
  <si>
    <t>Alfacalcidolum 0,25mcg x 100 kaps.</t>
  </si>
  <si>
    <t>Alfuzosini hydrochloricum Uno 0,01g x 30 tabl.</t>
  </si>
  <si>
    <t>Allantoinum 2% + Dexpanthenol  maść  30g.</t>
  </si>
  <si>
    <t>Allantoinum 2% maść  30g.</t>
  </si>
  <si>
    <t>Alprazolamum  0,25mg x 30 tabl.</t>
  </si>
  <si>
    <t>Alprazolamum  0,5mg x 30 tabl.</t>
  </si>
  <si>
    <t xml:space="preserve">Ambroxoli hydrochloridum 30mg x 20 tabl. </t>
  </si>
  <si>
    <t>Ambroxolum 15mg/2mlx5amp.</t>
  </si>
  <si>
    <t>Amiodarone hydrochloride 200mg x 60 tabl.</t>
  </si>
  <si>
    <t>Amitriptylinum 0,025gx60tabl.</t>
  </si>
  <si>
    <t>Ammonii bituminosulfonatis maść 20g.</t>
  </si>
  <si>
    <t>Antytoksyna jadu żmij 500 j.a. 5ml.</t>
  </si>
  <si>
    <t>Apiksaban 2,5 mg x 60 tabl.</t>
  </si>
  <si>
    <t>Apiksaban 5 mg x 60 tabl.</t>
  </si>
  <si>
    <t>Aprepitantum (1kaps 125mg+2kaps 80mg)</t>
  </si>
  <si>
    <t>Aqua pro inj.10mlx100amp. poliet.</t>
  </si>
  <si>
    <t>Argosulfan 2%krem a 40,0</t>
  </si>
  <si>
    <t>Atropinum sulfur.0,5mgx10amp</t>
  </si>
  <si>
    <t>Atropinum sulfur.1mgx10amp</t>
  </si>
  <si>
    <t>Azathioprinum 50mg x 50 tabl.</t>
  </si>
  <si>
    <t>Baclofenum 0.01g x 50 tabl.</t>
  </si>
  <si>
    <t>Baclofenum 0.025g x 50 tabl.</t>
  </si>
  <si>
    <t>Bencyclane 0,1g x 60 tabl.</t>
  </si>
  <si>
    <t>Betahistini h/chlor. 16mg x 60 tabl.</t>
  </si>
  <si>
    <t>Betahistini h/chlor. 24mg x 60 tabl.</t>
  </si>
  <si>
    <t>Betahistini h/chlor. 8mg x 30 tabl.</t>
  </si>
  <si>
    <t>Betamethasone dipropionate+ Gentamicin (0,5mg+1mg)/g 15g maść</t>
  </si>
  <si>
    <t>Betamethasoni dipropionas+Clotrimazolum+Gentamicinum(0,64mg+10mg+1mg)/g maść 15g.</t>
  </si>
  <si>
    <t>Bilastinum 20 mg x 30 tabl</t>
  </si>
  <si>
    <t>Biperidini lactas 2mg x 50 tabl.</t>
  </si>
  <si>
    <t>Bisacodylum 10mgx6supp.</t>
  </si>
  <si>
    <t>Bisacodylum 5mg x 30 tabl.</t>
  </si>
  <si>
    <t>Bisoprololi fumaras 1,25mg x 30 tabl.</t>
  </si>
  <si>
    <t>Bisoprololi fumaras 10mgx30 tabl.</t>
  </si>
  <si>
    <t>Bisoprololi fumaras 2,5mg x 30 tabl.</t>
  </si>
  <si>
    <t xml:space="preserve">Bisoprololi fumaras 5mg x30 tabl. </t>
  </si>
  <si>
    <t>Borax płyn 10,0</t>
  </si>
  <si>
    <t>Bromhexini hydrochloridum 8mg x 40 tabl.</t>
  </si>
  <si>
    <t>Buprenorphine 0,2 mg tabl. podjęzykowe x 60 tabl</t>
  </si>
  <si>
    <t xml:space="preserve">Buprenuorphinum 35mcq/h x 5 plastrów </t>
  </si>
  <si>
    <t>Buprenuorphinum 52,5mcq/h x 5 plastrów</t>
  </si>
  <si>
    <t>Buprenuorphinum 70mcq/h x 5 plastrów</t>
  </si>
  <si>
    <t>Buspironi hydrochloridum 10mg x 60 tabl.</t>
  </si>
  <si>
    <t>Buspironi hydrochloridum 5mg x 60 tabl.</t>
  </si>
  <si>
    <t>Butamirati citras syr.200ml.</t>
  </si>
  <si>
    <t>Calcium  9mgCa2+/ml x 5amp/10ml lub Calcio gluconato monico</t>
  </si>
  <si>
    <t>Calcium carbonate 500 0,5g=0,2g wapnia x 200 kaps.</t>
  </si>
  <si>
    <t>Calcium carbonate 500 0,5g=0,2g wapnia x 30 kaps.</t>
  </si>
  <si>
    <t>Calcium carbonate 1000 1.0g=0,4g wapnia x 100 kaps.</t>
  </si>
  <si>
    <t>Captoprilum 12.5mg x 30 tabl.</t>
  </si>
  <si>
    <t>Captoprilum 25mg x 30 tabl.</t>
  </si>
  <si>
    <t>Carbamazepinum  200mg x 50 tabl.</t>
  </si>
  <si>
    <t>Carbamazepinum 200mg x 50 tabl.o zmodyfikowanym uwalnianiu</t>
  </si>
  <si>
    <t>Carbamazepinum 400mg x 30 tabl.o zmodyfikowanym uwalnianiu</t>
  </si>
  <si>
    <t>Carbamazepinum 600mg x 50 tabl.o zmodyfikowanym uwalnianiu</t>
  </si>
  <si>
    <t>Carbomer żel do oczu 0,2%(10g)</t>
  </si>
  <si>
    <t>Carvedilolum 12.5mg.x30 tabl.</t>
  </si>
  <si>
    <t>Carvedilolum 25mgx30 tabl.</t>
  </si>
  <si>
    <t>Carvedilolum 6.25mg.x30 tabl.</t>
  </si>
  <si>
    <t>Zad. Nr 5 - Antybiotyki i leki uzupełniające</t>
  </si>
  <si>
    <t xml:space="preserve">Opakowania stojące z dwoma  sterylnymi portami </t>
  </si>
  <si>
    <t xml:space="preserve">Zadanie Nr 3 - Płyny infuzyjne </t>
  </si>
  <si>
    <t>Poz.171 i 172 /Glucosum inj./-pakowane max.po 10amp.</t>
  </si>
  <si>
    <t>Poz.137-Enema-możliwość zamawiania pojedynczych flakonów.</t>
  </si>
  <si>
    <t xml:space="preserve">Dopuszcza się stosowanie zamienników - nie dotyczy poz. 375-Theophillinum long 0,3x30tabl., 379-Theospirex ret. 0,3x50tabl. </t>
  </si>
  <si>
    <t>Zad. Nr 43 - Programy lekowe</t>
  </si>
  <si>
    <t>Zadanie Nr 45 - Program lekowy</t>
  </si>
  <si>
    <t>Cefadroxil 500mg x 12 kaps</t>
  </si>
  <si>
    <t>Celecoxibum 0,2gx30kaps.</t>
  </si>
  <si>
    <t>Cetirizini dihydrochloridum 10mg x 30 tabl.</t>
  </si>
  <si>
    <t>Chloropromazini hydrochloridum 4% krople 10g.</t>
  </si>
  <si>
    <t>Chlorprothixeni hydrochloridum 15mg x 50 tabl.</t>
  </si>
  <si>
    <t>Chlorprothixeni hydrochloridum 50mg x 50tabl.</t>
  </si>
  <si>
    <t>Choline salicylate (200mg/g) krople do ucha 10g</t>
  </si>
  <si>
    <t>Citalopramum 0,02g x 30 tabl.</t>
  </si>
  <si>
    <t>Clemastinum 1mg x 30 tabl.</t>
  </si>
  <si>
    <t>Clemastinum inj.0,002g/2ml.x 5amp.</t>
  </si>
  <si>
    <t>Clomethiasoli edisilas 300mg x 100 kaps.</t>
  </si>
  <si>
    <t>Clonidini hydrochloridum 0,075mg x 50 tabl.</t>
  </si>
  <si>
    <t>Clopidogrel  75mg x 84 tabl.</t>
  </si>
  <si>
    <t>Clotrimazolum 1% krem 20,0</t>
  </si>
  <si>
    <t>Clotrimazolum 100mg x 6 tabl.dopoch.</t>
  </si>
  <si>
    <t>Codeini phosphas hemihydricus+Sulfogaiacolum(15mg+300mg) x 16 tabl.</t>
  </si>
  <si>
    <t>Colchicinum Dispert 0,5mg x 20 tabl.</t>
  </si>
  <si>
    <t>Cyproheptadine 4mg x 20 tabl.</t>
  </si>
  <si>
    <t>Cyto Fix aerozol 150ml.</t>
  </si>
  <si>
    <t>Dabigatran etexilate 110mg.x180 kaps.</t>
  </si>
  <si>
    <t>Dabigatran etexilate 150mg.x180 kaps.</t>
  </si>
  <si>
    <t>Darbepoetinum alfa inj.0,5mg/mlx1wstrzykiwacz</t>
  </si>
  <si>
    <t>amp-strzyk.</t>
  </si>
  <si>
    <t>Deksrazoksan 500mg fiol.</t>
  </si>
  <si>
    <t>Dekstran 40 000j 10% roztwór do infuzji  500ml</t>
  </si>
  <si>
    <t>Denotivir 3%krem 3g.</t>
  </si>
  <si>
    <t>Desmopressin acetate 60mcg liofilizat doustny x 30 saszetek</t>
  </si>
  <si>
    <t>Dexamethasonum 1mg x 40 tabl.</t>
  </si>
  <si>
    <t>Dexamethasonum 4 mg x 20 tabl</t>
  </si>
  <si>
    <t>Dexpanthenol aer.4,63%x130g.</t>
  </si>
  <si>
    <t>Diazepamum 2mg x 20 tabl.</t>
  </si>
  <si>
    <t>Dicalii clorazepas 10mg x 30 kaps.</t>
  </si>
  <si>
    <t>Dicalii clorazepas 5mg x 30 kaps.</t>
  </si>
  <si>
    <t>Diclofenacum inj. 75 mg/3ml x 5 amp.</t>
  </si>
  <si>
    <t>Diclofenacum prol.100mg x 20 tabl.</t>
  </si>
  <si>
    <t>Digoxinum 0,1mg x 30 tabl.</t>
  </si>
  <si>
    <t>Digoxinum 0,25mg x 30 tabl.</t>
  </si>
  <si>
    <t>Digoxinum 0,5mg/2mlx5amp.</t>
  </si>
  <si>
    <t>Dihydrocodeine tartare Continus 60mg x 60 tabl.</t>
  </si>
  <si>
    <t>Dihydrocodeine tartareContinus 90mg x 60 tabl.</t>
  </si>
  <si>
    <t>Diltiazemi hydrochloridum 120mg x 30 tabl.</t>
  </si>
  <si>
    <t>Diltiazemi hydrochloridum 60mg x 60 tabl.</t>
  </si>
  <si>
    <t>Diltiazemi hydrochloridum ret. 90 mg x 30 tabl.</t>
  </si>
  <si>
    <t>Dimenhydrinatum 50mg x 10 tabl.</t>
  </si>
  <si>
    <t>Diosminum 0,5g x 60tabl.</t>
  </si>
  <si>
    <t>Diosminum 1g x 30tabl.</t>
  </si>
  <si>
    <t>Dobutamine 5mg/ml x 50ml- fiol.</t>
  </si>
  <si>
    <t>Docusate sodium x 12supp.</t>
  </si>
  <si>
    <t>Donepezili hydrochloridum 0,005g x 28 tabl.</t>
  </si>
  <si>
    <t>Dopaminum h/chlor. 4%/5ml x 10amp</t>
  </si>
  <si>
    <t>Dornase alfa 0,0025g/2,5ml=2500j.x30amp.</t>
  </si>
  <si>
    <t>Doxazosin 1mg x 30 tabl.</t>
  </si>
  <si>
    <t>Doxazosin 2mg x 30 tabl.</t>
  </si>
  <si>
    <t>Doxazosin 4mg x 30 tabl.</t>
  </si>
  <si>
    <t>Doxepin 10mg x 30 kaps.</t>
  </si>
  <si>
    <t>Doxepin 25mg x 30 kaps.</t>
  </si>
  <si>
    <t>Drotaverini hydrochloridum 0,04/2mlx5amp.</t>
  </si>
  <si>
    <t>Drotaverini hydrochloridum 40mg x 20 tabl.</t>
  </si>
  <si>
    <t>Enema 150ml. lub Rectanal</t>
  </si>
  <si>
    <t xml:space="preserve">Eplerenonum 25mg x 30tabl. </t>
  </si>
  <si>
    <t xml:space="preserve">Eplerenonum 50mg x 30tabl. </t>
  </si>
  <si>
    <t>Etamsylatum 12,5%/2mlx5amp.</t>
  </si>
  <si>
    <t>Etamsylatum 250mg x 30 tabl.</t>
  </si>
  <si>
    <t>Ethambutol 250mg x 250 kaps.</t>
  </si>
  <si>
    <t>Etilefrinum gtt. 7,5mg/g-flakon 15ml.</t>
  </si>
  <si>
    <t>Ezetimibum 0,01gx28tabl.</t>
  </si>
  <si>
    <t>Famotidinum 40mg x 30tabl.</t>
  </si>
  <si>
    <t>Fenofibratum 200mg x 30 tabl.</t>
  </si>
  <si>
    <t>Fentanyl 100mqg/h x 5 plastrów</t>
  </si>
  <si>
    <t>Fentanyl 25mqg/h x 5 plastrów</t>
  </si>
  <si>
    <t>Fentanyl 50mqg/h x 5 plastrów</t>
  </si>
  <si>
    <t>Fentanyl 75mqg/h x 5 plastrów</t>
  </si>
  <si>
    <t>Ferrosi sulfas+Acidum ascorbicum(100mgFe+60mg) x 50tabl.o przedł. uwalnianiu</t>
  </si>
  <si>
    <t>Ferrosi sulfas+Acidum folicum(80mgFe+0,35mg)  x 30 tabl.</t>
  </si>
  <si>
    <t>Fexofenadini hydrochloridum 120mg x 20 tabl.</t>
  </si>
  <si>
    <t>Fexofenadini hydrochloridum 180mg x 20 tabl.</t>
  </si>
  <si>
    <t>Fidaxomycin 200mg tabl.x 20 szt.</t>
  </si>
  <si>
    <t>Filgrastimum 30mln j./ 0,5ml. ampułkostrzykawka</t>
  </si>
  <si>
    <t>Filgrastimum inj. 48mln j./0,5ml. Ampułkostrzykawka</t>
  </si>
  <si>
    <t>Finasteridum 0,005 x 28 tabl.</t>
  </si>
  <si>
    <t>Fluconazolum 100mg x 28 tabl.</t>
  </si>
  <si>
    <t>Fluconazolum 50mg x 14 tabl.</t>
  </si>
  <si>
    <t>Fluconazolum r-r do infuzji 2mg/ml (flakon 50ml)</t>
  </si>
  <si>
    <t>Fludrocortisone acetate  0,1mg.x 20 tabl.</t>
  </si>
  <si>
    <t>Flumazenil 0,5mg/5ml x 5 amp.</t>
  </si>
  <si>
    <t>Furazidinum 50mg x 30 tabl.</t>
  </si>
  <si>
    <t>Gabapentinum 0,3gx100kaps.</t>
  </si>
  <si>
    <t>Gabapentinum 100mg x 100 tabl.</t>
  </si>
  <si>
    <t>Gabapentinum 600 mg x 100 tabl.</t>
  </si>
  <si>
    <t>Gensulin M 30 100j/ml-3mlx 10 wkładów lub równoważnik</t>
  </si>
  <si>
    <t>Gliclasidum MR 30mg x 60 tabl.</t>
  </si>
  <si>
    <t>Glucosum 75g subst.</t>
  </si>
  <si>
    <t>Glucosum inj. 20% /10ml x10amp</t>
  </si>
  <si>
    <t>Glucosum inj. 40%/10ml x10amp.</t>
  </si>
  <si>
    <t>Glyceryl trinitrate 10mg / 10mlx10amp</t>
  </si>
  <si>
    <t>Haloperidolum 1mg x 40 tabl.</t>
  </si>
  <si>
    <t>Haloperidolum 5mg x 30 tabl.</t>
  </si>
  <si>
    <t>Haloperidolum gtt. 10 ml</t>
  </si>
  <si>
    <t>Haloperidolum inj. 5mg / 1ml x 10amp</t>
  </si>
  <si>
    <t>Hemorol x 12supp. lub równoważnik</t>
  </si>
  <si>
    <t>Hydrochlorothiazidum 12,5mg x 30 tabl.</t>
  </si>
  <si>
    <t>Hydrochlorothiazidum 25mg x 30 tabl.</t>
  </si>
  <si>
    <t>Hydrocortisone acetate,Oxytetracycline  (30mg+10mg)/g maść 10g</t>
  </si>
  <si>
    <t>Hydrocortisonum 0.01x60tabl.</t>
  </si>
  <si>
    <t>Hydrocortisonum 0.02x20tabl.</t>
  </si>
  <si>
    <t>Hydrocortisonum acet,1%krem 15g.</t>
  </si>
  <si>
    <t>Hydroxyzinum 10mg x 30 tabl.</t>
  </si>
  <si>
    <t>Hydroxyzinum 25mg x 30 tabl.</t>
  </si>
  <si>
    <t>Ibuprofenum 200mg x 60 tabl.</t>
  </si>
  <si>
    <t>Insulin Aspart Novorapid Penfil inj. 300j.m./3ml x 10 wkładów</t>
  </si>
  <si>
    <t>Insulin humane isophane Penfil inj. 300jm/3ml x 10 wkładów</t>
  </si>
  <si>
    <t xml:space="preserve">insulin Novomix 30 Penfil inj. 300j.m./3ml x 10 wkładów </t>
  </si>
  <si>
    <t>Insulinum human insulin neutral injection Penfill 300jm./3ml x 5 wkładów</t>
  </si>
  <si>
    <t>Isoniasidum 100mg x 250tabl.</t>
  </si>
  <si>
    <t>Isosorbidi mononitras long 50mg x 30 tabl.</t>
  </si>
  <si>
    <t>Isosorbidi mononitras long 75mg x 30 tabl.</t>
  </si>
  <si>
    <t>Itraconazolum 0,1g x 28 tabl.</t>
  </si>
  <si>
    <t>Kalii chloridum 0,6g x 100 kaps.</t>
  </si>
  <si>
    <t>Kalii chloridum 391mgK prol.x 60 tabl.</t>
  </si>
  <si>
    <t>Ketoprofenum żel 50,0</t>
  </si>
  <si>
    <t>Klozapinum 100mg x 50 tabl.</t>
  </si>
  <si>
    <t>Klozapinum 25mg x 50 tabl.</t>
  </si>
  <si>
    <t>Lactulosum 150ml syr.50% roztwór - 2,5g/5ml</t>
  </si>
  <si>
    <t>Lamotriginum 0,05g x 30tabl.</t>
  </si>
  <si>
    <t>Lercanipidina hydrochloricum 10mg x 28 tabletek</t>
  </si>
  <si>
    <t>Lercanipidina hydrochloricum 20mg x 28 tabletek</t>
  </si>
  <si>
    <t>Levetiracetamum 250 mg x 50 tabl.</t>
  </si>
  <si>
    <t>Levetiracetamum 500 mg x 50 tabl.</t>
  </si>
  <si>
    <t>Levetiracetamum 750 mg x 50 tabl.</t>
  </si>
  <si>
    <t xml:space="preserve">Levodopum + Benserazidum 250mg x 100 tabl. </t>
  </si>
  <si>
    <t xml:space="preserve">Levodopum + Benserazidum HBS 125mg x 100 kaps. </t>
  </si>
  <si>
    <t>Levodopum 100mg+carbidopum 25mg x 100tabl.</t>
  </si>
  <si>
    <t>Levodropropizine 60mg tabl X 20 tabl.</t>
  </si>
  <si>
    <t>Levodropropizine 60mg/10ml syr 120ml</t>
  </si>
  <si>
    <t>Lidocain aerosol 10%(38g=650dawek)</t>
  </si>
  <si>
    <t>Lidocainum h/chlor.2%żel A 30g.</t>
  </si>
  <si>
    <t>Lidocainum h/chlor.2%żel U 30g.</t>
  </si>
  <si>
    <t>Linomag maść 30,0</t>
  </si>
  <si>
    <t>Lithium carbonate 250mg x 60 tabl.</t>
  </si>
  <si>
    <t>Loperamide hudrochloride 2mg x 30 tabl.</t>
  </si>
  <si>
    <t>Loratadine 10mg x 60 tabl.</t>
  </si>
  <si>
    <t>Losartanum 50mg x 30 tabl.</t>
  </si>
  <si>
    <t>L-Thyroxinum  0,025mg x 50tabl.</t>
  </si>
  <si>
    <t>L-Thyroxinum  0,05 mg x 50 tabl.</t>
  </si>
  <si>
    <t>L-Thyroxinum  0,075mg x 50 tabl.</t>
  </si>
  <si>
    <t>L-Thyroxinum  0,175mg x 50 tabl.</t>
  </si>
  <si>
    <t>L-Thyroxinum  0,1mg x 50 tabl.</t>
  </si>
  <si>
    <t>Macrogol 10g sasz. X 10 saszetek</t>
  </si>
  <si>
    <t>Magnesii hydroaspartas 300mg (20mg Mg 2+) x 50 tabl.</t>
  </si>
  <si>
    <t>Magnesii hydroaspartas+kalii hydroaspartas(17mgMg+54mgK) x 50 tabl.</t>
  </si>
  <si>
    <t>Magnesium sulfur.inj.20%/10mlx10amp.</t>
  </si>
  <si>
    <t>Mebendazole 0,1gx6 tabl.</t>
  </si>
  <si>
    <t>Mediderm krem 500g. lub produkt równoważny</t>
  </si>
  <si>
    <t>Megestrol zawiesina 0,04g/ml(x240ml)</t>
  </si>
  <si>
    <t>Meloxicamum 7,5mg x 20tabl.</t>
  </si>
  <si>
    <t>Memantini hydrochloridum 0,01g x 56tabl.</t>
  </si>
  <si>
    <t>Mesalasinum 1gx30czop.</t>
  </si>
  <si>
    <t>Mesalasinum 1gx50 torebek</t>
  </si>
  <si>
    <t>Mesalasinum 500mg x 100 tabl.</t>
  </si>
  <si>
    <t>Metamizole sodium inj.2,5/5mlx5amp.</t>
  </si>
  <si>
    <t>Metformini hydrochloridum 1000mg x 60tabl.</t>
  </si>
  <si>
    <t>Metformini hydrochloridum 500mg x 60 tabl.</t>
  </si>
  <si>
    <t>Metformini hydrochloridum 850mg x 60 tabl.</t>
  </si>
  <si>
    <t>Metformini hydrochloridum XR 1000mg x30tabl</t>
  </si>
  <si>
    <t>Metformini hydrochloridum XR 500mg x30tabl</t>
  </si>
  <si>
    <t>Metformini hydrochloridum XR 750mg x 30tabl.</t>
  </si>
  <si>
    <t>Methotrexatum 10mg x 50tabl.</t>
  </si>
  <si>
    <t>Methyldopum 0,25g x 50 tabl.</t>
  </si>
  <si>
    <t>Methylprednisolonum 16mg x 30 tabl.</t>
  </si>
  <si>
    <t>Methylprednisolonum 4mg x 30 tabl.</t>
  </si>
  <si>
    <t>Methylprednisolonum inj. 1000mg</t>
  </si>
  <si>
    <t>Methylprednisolonum inj. 40mg</t>
  </si>
  <si>
    <t>Methylprednisolonum inj. 500mg</t>
  </si>
  <si>
    <t>Metoclopramidum 10mg x 50 tabl.</t>
  </si>
  <si>
    <t>Metoclopramidum inj. 10mg/2mlx5amp.</t>
  </si>
  <si>
    <t>Metoprolol succinate 100 ZK 95mg x 30 tabl.</t>
  </si>
  <si>
    <t>Metoprolol succinate 25 ZK 25mg x 30 tabl.</t>
  </si>
  <si>
    <t>Metoprolol succinate 50 ZK 47,5mg x 30 tabl.</t>
  </si>
  <si>
    <t>Metoprololi succinas inj. 5mg/5ml x 5 amp.</t>
  </si>
  <si>
    <t>Metoprololum 100mg x 30 tabl.</t>
  </si>
  <si>
    <t>Metoprololum 50mg x 30 tabl.</t>
  </si>
  <si>
    <t>Metronidazolum 250mg x 20 tabl.</t>
  </si>
  <si>
    <t>Metronidazolum 500mg x 10 tabl. dopochwowych</t>
  </si>
  <si>
    <t>Mianserini h/chlor. 10mg x 30 tabl.</t>
  </si>
  <si>
    <t>Mianserini h/chlor. 30mg x 30 tabl.</t>
  </si>
  <si>
    <t>Midazolamum tabl. powl. 15mg x 100 tabl.</t>
  </si>
  <si>
    <t>Mirtazapinum 0,015 x 30 tabl.ulegające rozpadowi w jamie ustnej</t>
  </si>
  <si>
    <t>Mometazoni fuoras 1mg/g krem  30,0g</t>
  </si>
  <si>
    <t>Mometazoni fuoras 1mg/g maść  30,0g</t>
  </si>
  <si>
    <t>Montelucastum 10mg x 28 tabl.</t>
  </si>
  <si>
    <t>Morphine sulphate 10 mg x 60 tabl o zmodyfikowanym uwalnianiu</t>
  </si>
  <si>
    <t>Morphine sulphate 10 mg/ml x 10 amp.</t>
  </si>
  <si>
    <t>Morphine sulphate 20 mg x 60 tabl.</t>
  </si>
  <si>
    <t>Morphine sulphate 20 mg/ml x 10 amp.</t>
  </si>
  <si>
    <t>Morphine sulphate 30 mg x 60 tabl o zmodyfikowanym uwalnianiu</t>
  </si>
  <si>
    <t xml:space="preserve">Mupirocin 0,02g/g -krem x15g </t>
  </si>
  <si>
    <t xml:space="preserve">Mupirocin 0,02g/g -maść x15g </t>
  </si>
  <si>
    <t>Mycophenolate mofetil 250mg x 100 kaps</t>
  </si>
  <si>
    <t>Mycophenolate mofetil 500mg x 50 tab</t>
  </si>
  <si>
    <t>Naloxonum hydrochloricum inj.0,4mg./1ml x 10amp.</t>
  </si>
  <si>
    <t>Naproxenum 10%żel 50,0</t>
  </si>
  <si>
    <t>Naproxenum 250mg x 50 tabl.</t>
  </si>
  <si>
    <t>Naproxenum 500mg x 30 tabl.</t>
  </si>
  <si>
    <t>Natrium Bicarbonicum inj. 8,4%/20ml x 10 amp.</t>
  </si>
  <si>
    <t>Nebivololum 5mg x 28 tabl,</t>
  </si>
  <si>
    <t>Neo-Capsiderm maść 30g.lub równoważnik</t>
  </si>
  <si>
    <t>Neomicin sulphate,Gramicidin,Fludrocortisone acetate zaw.do oczu i uszu 5ml.</t>
  </si>
  <si>
    <t>Neomycinum 0,5% maść do oczu 3g.</t>
  </si>
  <si>
    <t>Octenilin żel 20ml. lub równoważnik</t>
  </si>
  <si>
    <t>Octenisept płyn 1l  lub równoważnik</t>
  </si>
  <si>
    <t>Ofloxacinum 0,3% krople x 5 ml</t>
  </si>
  <si>
    <t>Oliwka do masażu 500ml.</t>
  </si>
  <si>
    <t xml:space="preserve">Ondansetron 8 mg x 10 tabl. </t>
  </si>
  <si>
    <t>Ondansetron inj. 8mg/4ml x 5 amp.</t>
  </si>
  <si>
    <t>Opipramoli dihydrochloridum 50mg  x 20 tabl.</t>
  </si>
  <si>
    <t>Oseltamivirum 0,075g.x 10 kaps.</t>
  </si>
  <si>
    <t>Oxycodoni hydrochloridum 10 mg x 60  tabl o  przedłużonym uwalnianiu</t>
  </si>
  <si>
    <t>Oxycodoni hydrochloridum 20 mg x 60  tabl o przedłużonym uwalnianiu</t>
  </si>
  <si>
    <t>Pancreatinum 10 000 j. x 50 kaps. dojelit.</t>
  </si>
  <si>
    <t>Pancreatinum 25 000 j. x 20 kaps. dojelit.</t>
  </si>
  <si>
    <t>Paracetamol 0,5gx10czopków</t>
  </si>
  <si>
    <t>Pentoxifyllinum prol.  400mg x 60 tabl.</t>
  </si>
  <si>
    <t>Pentoxifyllinum SR 600mg x 20 tabl.</t>
  </si>
  <si>
    <t>Perazinum 100mg x 30 tabl.</t>
  </si>
  <si>
    <t>Perazinum 25mg x 50 tabl.</t>
  </si>
  <si>
    <t>Permethrin 50mg/g krem x 30g</t>
  </si>
  <si>
    <t>Permethrinum 10mg/ml szampon x 50ml</t>
  </si>
  <si>
    <t>Phenazolinum inj. 0,1g/2ml x 10amp.</t>
  </si>
  <si>
    <t>Piracetamum 1,2g x 60 tabl.</t>
  </si>
  <si>
    <t>Piracetamum 800mg x 60 tabl.</t>
  </si>
  <si>
    <t>Piracetamum inj. 1g/5mlx12amp.</t>
  </si>
  <si>
    <t>Pirydostigmini bromidum 60mg x 150tabl.</t>
  </si>
  <si>
    <t>Polyvidonum iodinatum 10%a1l płyn</t>
  </si>
  <si>
    <t>Prasugrelum 10mgx28tabl.</t>
  </si>
  <si>
    <t>Prednisonum 20mg x 20tabl.</t>
  </si>
  <si>
    <t>Prednisonum 5mg x 100 tabl.</t>
  </si>
  <si>
    <t>Pregabalin 0,075x56kaps.</t>
  </si>
  <si>
    <t>Pridinoli hydrochloridum 5mg x 50 tabl.</t>
  </si>
  <si>
    <t>Probiotyk zaw. Lacidobacillus rhamnosus minimum 10mld CFU x 10 kaps.</t>
  </si>
  <si>
    <t>Promethazinum 25mg x 20 tabl.</t>
  </si>
  <si>
    <t>Propafenonum inj. 70mg/20ml x 5 amp.</t>
  </si>
  <si>
    <t>Propranolol hydrochloride 10mg x 50 tabl.</t>
  </si>
  <si>
    <t>Propranolol hydrochloride 40 mg x50tabl.</t>
  </si>
  <si>
    <t>Pyrantelum 250mg x 3 tabl.</t>
  </si>
  <si>
    <t>Pyrazinamide 500mg x 250 tabl.</t>
  </si>
  <si>
    <t>Quetiapinum 100mg x 60 tabl</t>
  </si>
  <si>
    <t>Quetiapinum 25mg x 30 tabl</t>
  </si>
  <si>
    <t>Risperidonum 1 mg x 20 tabl.</t>
  </si>
  <si>
    <t>Rituximab 100mg konc. do sporz. roztw. do inf. X 1 fiol.</t>
  </si>
  <si>
    <t>Rivaroxabanum 15mg x 100 tabl.</t>
  </si>
  <si>
    <t>Rivaroxabanum 2,5mg x 100 tabl.</t>
  </si>
  <si>
    <t>Rivaroxabanum 20mg x 100 tabl.</t>
  </si>
  <si>
    <t>Rivastigminum system transdermalny 0,0046g/24h x 30 plastrów</t>
  </si>
  <si>
    <t>Rivastigminum system transdermalny 0,0095g/24h x 30 plastrów</t>
  </si>
  <si>
    <t>Roflumilast 500mcq x 30 tabl.</t>
  </si>
  <si>
    <t>Rosuvastatinum  10mg x 30 tabl.</t>
  </si>
  <si>
    <t>Rosuvastatinum  20mg x 30 tabl.</t>
  </si>
  <si>
    <t>Rosuvastatinum  5mg x 30 tabl.</t>
  </si>
  <si>
    <t>Rosuvastatinum 40mg x 30tabl.</t>
  </si>
  <si>
    <t>Saccharomyces boulardii 250mg proszek/zawiesina x 10szt.</t>
  </si>
  <si>
    <t>Sertraline 50mg x 28 tabl.</t>
  </si>
  <si>
    <t>Sildenafil 0,02mg x 90 tabl.</t>
  </si>
  <si>
    <t>Simethiconum 40mg x 100kaps</t>
  </si>
  <si>
    <t>Skinsept color płyn 350ml..lub równoważnik</t>
  </si>
  <si>
    <t>Spironolactonum 100mg x 20 tabl.</t>
  </si>
  <si>
    <t>Spironolactonum 25mg x 100 tabl.</t>
  </si>
  <si>
    <t>Subst. Benzyna a1l</t>
  </si>
  <si>
    <t>Oseltamivirum 0,03g.x 10 kaps.</t>
  </si>
  <si>
    <t>Amisulprid 200mg x 30 tabl.</t>
  </si>
  <si>
    <t>Ropinirol SR 2 mg x 28tabl.</t>
  </si>
  <si>
    <t>Betamethasone dipropionate 500 mcg/g 30g krem</t>
  </si>
  <si>
    <t>Lisinoprilum 5mg x 28 tabl.</t>
  </si>
  <si>
    <t>Lisinoprilum 10mg x 28 tabl.</t>
  </si>
  <si>
    <t>Lisinoprilum 20mg x 28 tabl.</t>
  </si>
  <si>
    <t>Moclobemidum 150mg x 30 tabl.</t>
  </si>
  <si>
    <t>Nifuroxazidum 200 mg x 12 tabl.</t>
  </si>
  <si>
    <t>Nitrendypina 10 mg x 30 tabl.</t>
  </si>
  <si>
    <t>Nitrendypina 20 mg x 30 tabl.</t>
  </si>
  <si>
    <t>Paraffinum liquidum 1 butel. x 750 gramów (płyn)</t>
  </si>
  <si>
    <t>Test diagnostyczny do wykrywania antygenów wirusa grypyA/B, RSV i COVID-19 w próbce z wymazu nosa</t>
  </si>
  <si>
    <t>Rifaximinum 200 mg x 28 tabl</t>
  </si>
  <si>
    <t>Ampicillinum+ Sulbactamum  inj.  1g+2g   fiol.</t>
  </si>
  <si>
    <t>poz. 13,14- preparat po rozpuszczeniu stabilny fizyko-chemicznie przez min. 3h w temp 25°C</t>
  </si>
  <si>
    <t>Sudocrem  125g.lub równoważnik</t>
  </si>
  <si>
    <t>Sulfacetamidum natr. 10%  0,5ml krople x 12poj.</t>
  </si>
  <si>
    <t>Sulfacetamidum natr. 10%  HEC krople do oczu 2x5ml.</t>
  </si>
  <si>
    <t>Sulfasalazinum  EN 500mg x 100 tabl.</t>
  </si>
  <si>
    <t>Sulodexide F 250j.x 50 kaps.</t>
  </si>
  <si>
    <t>Sulodexide F inj. 600j./2ml x 10 amp.</t>
  </si>
  <si>
    <t>Sylimarol 35mg x 60 tabl.lub równoważnik</t>
  </si>
  <si>
    <t>Sylimarol 70mg x 30 tabl..lub równoważnik</t>
  </si>
  <si>
    <t>Tamsulosini hydrochloridum 0,4 mg x 30 kaps.o zmodyfikowanym uwalnianiu</t>
  </si>
  <si>
    <t>Theophillinum long 300mg x 30 kaps.</t>
  </si>
  <si>
    <t xml:space="preserve">Theophylinum inj 0,02g/1mlx5amp a 10ml. </t>
  </si>
  <si>
    <t>Theophyllinum long 200mg x 30 kaps.</t>
  </si>
  <si>
    <t>Theospirex ret.(Theophillinum) 150mg x 50 tabl.</t>
  </si>
  <si>
    <t>Theospirex ret.(Theophillinum) 300mg x 50 tabl.</t>
  </si>
  <si>
    <t>Thiamazolum 5mg x 50 tabl.</t>
  </si>
  <si>
    <t>Thiamine hydrochloride, Pyridoxine hydrochloride, Cyanocobalamin, Lidocaine hydrochloride roztw. do wstrz 2ml/amp x 5 amp.</t>
  </si>
  <si>
    <t>Thiethylperazinum 6,5mg x 50 tabl.</t>
  </si>
  <si>
    <t>Tiapridum 100 mg x 20 tabl.</t>
  </si>
  <si>
    <t xml:space="preserve">Ticagleror 90mg x 56 tabl. </t>
  </si>
  <si>
    <t>Ticlopidini hydrochloricum 250mg x 20 tabl.</t>
  </si>
  <si>
    <t>Timololum krople do oczu 0,25%/5ml/</t>
  </si>
  <si>
    <t>Timonacicum 100mg x 100 tabl.</t>
  </si>
  <si>
    <t>Tinidazolum 0,5gx4 tabl.</t>
  </si>
  <si>
    <t>Tolperisoni hydrochloridum  50mg x 30 tabl.</t>
  </si>
  <si>
    <t>Tolperisoni hydrochloridum forte 150mg x 30 tabl.</t>
  </si>
  <si>
    <t>Tolterodine tartrate 0,002gx28tabl.</t>
  </si>
  <si>
    <t>Torasemidum 200mg x 20 tabl.</t>
  </si>
  <si>
    <t>Torasemidum 10mg x 30 tabl.</t>
  </si>
  <si>
    <t>Torasemidum 5mg x 30 tabl.</t>
  </si>
  <si>
    <t>Tranexamic acid 500mg x 20 tabl.</t>
  </si>
  <si>
    <t>Tranexamic acid 500mg/5mlx5amp.</t>
  </si>
  <si>
    <t>Trazodonum CR 75mg x 30tabl.</t>
  </si>
  <si>
    <t>Trimebutinum 100mg x 30 tabl.</t>
  </si>
  <si>
    <t>Valsartanum 160mg x 28tabl.</t>
  </si>
  <si>
    <t>Valsartanum 80mg x 28tabl.</t>
  </si>
  <si>
    <t>Vaselinum album maść 30g</t>
  </si>
  <si>
    <t>Verapamili hydrochloridum 40mg x 20 tabl.</t>
  </si>
  <si>
    <t>Verapamili hydrochloridum 80mg x 20 tabl.</t>
  </si>
  <si>
    <t>Verapamili hydrochloridum SR  120mg x 40 tabl.</t>
  </si>
  <si>
    <t>Verapamili hydrochloridum SR-E 240mg x 20 tabl.</t>
  </si>
  <si>
    <t>Vinpocetine 5mg x 50 tabl.</t>
  </si>
  <si>
    <t>Vinpocetinum 10mg/2mlx10amp.</t>
  </si>
  <si>
    <t>Vit. PP(Nicotinamide) 0,2x20tabl</t>
  </si>
  <si>
    <t>Vit.A(Retinol palmitate)  12000 j.m. X 50 kaps.</t>
  </si>
  <si>
    <t>Vit.B1(Thiamine hydrochloride) forte 25 mg x 50 tabl.</t>
  </si>
  <si>
    <t>Vit.B12(Cyanocobalamin)  inj. 1000j/2mlx5amp</t>
  </si>
  <si>
    <t>Vit.B6(Pyridoxine hydrochloride) 50mg x 50 tabl.</t>
  </si>
  <si>
    <t>Vit.C(Ascorbic acid)  inj. 100mg/1ml x 5amp.a 5ml.</t>
  </si>
  <si>
    <t>Vit.C(Ascorbic acid) 200mg x 50 tabl.</t>
  </si>
  <si>
    <t>Vitacon(Phytomenadione) 10mg x 30 tabl.</t>
  </si>
  <si>
    <t>Vitacon(Phytomenadione) inj. 10mg/1mlx10amp.</t>
  </si>
  <si>
    <t>Vitaminum B comp. x 50 tabl.</t>
  </si>
  <si>
    <t>Warfarin 3mg x 100 tabl.</t>
  </si>
  <si>
    <t>Warfarin 5mg x 100 tabl.</t>
  </si>
  <si>
    <t>Zofenoprilum calcicum 30mg x 28tabl.</t>
  </si>
  <si>
    <t>Zofenoprilum calcicum 7,5mg x 28tabl.</t>
  </si>
  <si>
    <t>Zopiclonum 0,0075gx20tabl.</t>
  </si>
  <si>
    <t>Zuclophentixolum 0,01g x 100 tabl.</t>
  </si>
  <si>
    <t>Zuclophentixolum Depot inj. 0,2g/1ml x 1amp.</t>
  </si>
  <si>
    <t>Salbutamolum  0.1%r-r do nebulizacji x 20amp.</t>
  </si>
  <si>
    <t>Salbutamolum 100mcq x 200 dawek aer.</t>
  </si>
  <si>
    <t>Możliwość realizacji 2 zamówień "Cito"(dostawa do 12godz.) w czasie trwania umowy</t>
  </si>
  <si>
    <t>Zadanie Nr 32 - Cenowa oferta za wykonanie przedmiotu zamówienia:</t>
  </si>
  <si>
    <t>Zadanie Nr 32- Leki uzupełniające</t>
  </si>
  <si>
    <t>Netupitant+palonosetron hydrochloride 300mg+0,5mg x 1kaps.</t>
  </si>
  <si>
    <t>Zadanie Nr 33 - Cenowa oferta za wykonanie przedmiotu zamówienia:</t>
  </si>
  <si>
    <t>Zadanie Nr 33 -Insuliny</t>
  </si>
  <si>
    <t>Humalog 100j./ml x 5 wkładów do wstrz. 3ml.</t>
  </si>
  <si>
    <t>Humalog mix 25 100j./ml x 5 wkładów do wstrz. 3ml.</t>
  </si>
  <si>
    <t>Humalog mix 50 100j./ml x 5 wkładów do wstrz. 3ml.</t>
  </si>
  <si>
    <t>Humulin N 100j./ml x 5 wkładów do wstrz. 3ml.</t>
  </si>
  <si>
    <t>Humulin R 100j./ml x 5 wkładów do wstrz. 3ml.</t>
  </si>
  <si>
    <t>Zadanie Nr 34 - Cenowa oferta za wykonanie przedmiotu zamówienia:</t>
  </si>
  <si>
    <t>Zadanie Nr 34 - Kontrast do TK</t>
  </si>
  <si>
    <t>Ioversolum (741mg/1ml) 50ml x 25fl.</t>
  </si>
  <si>
    <t>Ioversolum (741mg/1ml) 100ml x 10fl.</t>
  </si>
  <si>
    <t>Ioversolum (741mg/1ml) 200ml x 10fl.</t>
  </si>
  <si>
    <t>Ioversolum (741mg/1ml) 500ml x 10fl.</t>
  </si>
  <si>
    <t>Zadanie Nr 35- Cenowa oferta za wykonanie przedmiotu zamówienia:</t>
  </si>
  <si>
    <t>Zadanie Nr 35 - Leki uzupełniające</t>
  </si>
  <si>
    <t>Gliclazidum 60mg  x 90tabl. tabl. o zmodyf. Uwalnianiu</t>
  </si>
  <si>
    <t>Indapamidum 1,5mg x 108 tabl. tabl. o przedł. Uwalnianiu</t>
  </si>
  <si>
    <t>Ivabradine 0,005gx112tabl.</t>
  </si>
  <si>
    <t>Ivabradine 0,0075gx112tabl.</t>
  </si>
  <si>
    <t>Peridoprilum argininum 10mg x 90 tabl.</t>
  </si>
  <si>
    <t>Peridoprilum argininum 5mg x 90 tabl.</t>
  </si>
  <si>
    <t>Tianeptinum sodium 12,5mgx 90tabl.</t>
  </si>
  <si>
    <t>Trimetazidinum dihydrochloride 35mg  x 90 tabl.o zmodyf. uwalnianiu</t>
  </si>
  <si>
    <t>Dopuszcza się stosowanie zamienników.</t>
  </si>
  <si>
    <t>Zadanie Nr 36 - Cenowa oferta za wykonanie przedmiotu zamówienia:</t>
  </si>
  <si>
    <t>Zadanie Nr 36- Leki uzupełniające</t>
  </si>
  <si>
    <t>Amikacin 1000mg/100ml. inj.</t>
  </si>
  <si>
    <t>Amikacin 250mg/100ml. inj.</t>
  </si>
  <si>
    <t>Amikacin 500mg/100ml. inj.</t>
  </si>
  <si>
    <t>Gentamycin 240mg /80ml.</t>
  </si>
  <si>
    <t>Gentamycin 360mg /120ml.</t>
  </si>
  <si>
    <t xml:space="preserve">Ibuprofen 400mg roztwór do infuzji  100 ml </t>
  </si>
  <si>
    <t xml:space="preserve">Ibuprofen 600mg roztwór do infuzji  100 ml </t>
  </si>
  <si>
    <t>Paracetamol 10mg/ml  roztwór do infuzji 100ml</t>
  </si>
  <si>
    <t>Potassium Chloride 0,15% roztwór z 0,9% NaCl / 500ml.</t>
  </si>
  <si>
    <t>Potassium Chloride 0,15% roztwór z 5% Glucozą / 500ml.</t>
  </si>
  <si>
    <t>Potassium Chloride 0,3% roztwór z 0,9% NaCl / 500ml.</t>
  </si>
  <si>
    <t>Potassium Chloride 0,3% roztwór z 5% Glucozą / 500ml.</t>
  </si>
  <si>
    <t>Opakowanie z dwoma portami, poz. 1-12</t>
  </si>
  <si>
    <t>Zadanie Nr 37 - Cenowa oferta za wykonanie przedmiotu zamówienia:</t>
  </si>
  <si>
    <t>Zadanie Nr 37- Leki uzupełniające</t>
  </si>
  <si>
    <t>Empagliflozin 10 mg x 28 tabl.</t>
  </si>
  <si>
    <t>Linagliptin 5mg x 28tabl.</t>
  </si>
  <si>
    <t>Zadanie Nr 38 - Cenowa oferta za wykonanie przedmiotu zamówienia:</t>
  </si>
  <si>
    <t>Zadanie Nr 38- Leki w terapii Mukowiscydozy</t>
  </si>
  <si>
    <t>Ivacaftorum/ tezacaftorum/ elexacaftorum 75mg/50mg/100mg , tabl. powl. x 56 tabl.</t>
  </si>
  <si>
    <t>Tezacaftorum/ Ivacaftorum 100mg/150mg tabl. powl. x 28 tabl.</t>
  </si>
  <si>
    <t>Ivacaftorum 150mg tabl. powl. x 28 tabl.</t>
  </si>
  <si>
    <t>Zadanie Nr 39 - Cenowa oferta za wykonanie przedmiotu zamówienia:</t>
  </si>
  <si>
    <t>Zadanie Nr 39- Zywienie dojelitowe</t>
  </si>
  <si>
    <t>Dieta kompletna, do podaży przez zagłębnik, normokaloryczna (1,04kcal/ml) wspomagająca leczenie ran, zawierająca tłuszcze MCT,zawartość białka min 5,5g/100ml, bogatoresztkowa, o niskiej osmolarności, pojemność 1000 ml</t>
  </si>
  <si>
    <t>fl/worek</t>
  </si>
  <si>
    <t>Dieta kompletna w płynie, normalizująca glikemię, normokaloryczna (1.03 kcal/ml), do podaży przez zagłębnik, bogatoresztkowa, o niskiej zawartości węglowodanów (nie wiekszej niż 12 g/100ml), o zawartości białka nie większej niż 4,3g/100ml, o osmolarności nie większej niż 300mOsm/l pojemnośc 1000 ml</t>
  </si>
  <si>
    <t>Dieta kompletna w płynie, do podaży przez zagłębnik, łatwo wchłanialna, bezresztkowa – bez zawartości celulozy, peptydowa , niskotłuszczowa, normokaloryczna (1 kcal/ml), źródło białka- krótkołańcuchowe peptydy i wolne aminokwasy, zawierająca tłuszcze MCT, pojemność 1000 ml</t>
  </si>
  <si>
    <t>Dieta kompletna w płynie,  hiperkaloryczna (1,5 kcal/ml), do podaży przez zagłębnik, zawartość białka min 6g/100ml, wzbogacona w kwasy DHA/EPA, pojemność 1000 ml. Klinicznie wolna od laktozy.</t>
  </si>
  <si>
    <t>Dieta kompletna, polimeryczna, normokaloryczna (1 kcal/ml), o smaku neutralnym (bez dodatków smakowych) do podaży przez zgłębnik, niskoosmolarna (osmolarność nie wyższa niż 260 mOsm/l), , wzbogacona w kwasy DHA/EPA, pojemność 1000 ml. Klinicznie wolna od laktozy.</t>
  </si>
  <si>
    <t>Dieta kompletna, polimeryczna, normokaloryczna (1 kcal/ml), o smaku neutralnym (bez dodatków smakowych) do podaży przez zgłębnik, niskoosmolarna (osmolarność nie wyższa niż 260 mOsm/l), , wzbogacona w kwasy DHA/EPA, pojemność 500 ml. Klinicznie wolna od laktozy.</t>
  </si>
  <si>
    <t>Dieta kompletna w płynie, do podaży przez zagłębnik, łatwo wchłanialna,  bogatobiałkowa, bogatoresztkowa,  hiperkaloryczna (1.28 kcal/ml), bezglutenowa, wolna od laktozy, zawiera wyłącznie tłuszcze LCT- pojemność 500 ml</t>
  </si>
  <si>
    <t>Przyrząd do podaży grawitacyjnej wyżej wymienionych diet (poz.1-6)</t>
  </si>
  <si>
    <t xml:space="preserve">Zamawiający dopuszcza zaoferowanie diet o identycznych lub wyższych parametrach. </t>
  </si>
  <si>
    <t>Zamawiający wyraża zgodę na zaoferowanie opakowań flakon/worek o pojemności 500ml i 1000ml z odpowiednim przeliczeniem.</t>
  </si>
  <si>
    <t>Zadanie Nr 40 - Cenowa oferta za wykonanie przedmiotu zamówienia:</t>
  </si>
  <si>
    <t>Zadanie Nr 40-Żywność specjanlego przeznaczenia medycznego</t>
  </si>
  <si>
    <t>Dieta kompletna pod względem odżywczym, w płynie, do podaży doustnej ( z dodatkiem smakowym), klinicznie wolna od laktozy, wysokoenergetyczna (2,4 kcal/ml) o osmolarności nie większej niż 800 mOsm/l, wysokobiałkowa o zawartości białka min 14g/100ml, poj.125ml pakowane po 4 szt.</t>
  </si>
  <si>
    <t>Zadanie Nr 41 - Cenowa oferta za wykonanie przedmiotu zamówienia:</t>
  </si>
  <si>
    <t xml:space="preserve">Zadanie Nr 41 - Leki </t>
  </si>
  <si>
    <t>Pegfilgrastim 6mg/0,6ml , roztw. do wstrz.</t>
  </si>
  <si>
    <t>Zadanie Nr 42 - Cenowa oferta za wykonanie przedmiotu zamówienia:</t>
  </si>
  <si>
    <t>Zadanie Nr 42 - Program lekowy</t>
  </si>
  <si>
    <t>Lorlatinib 100mg tabl. X 30 tabl.</t>
  </si>
  <si>
    <t>Lorlatinib 25mg tabl. X 90 tabl.</t>
  </si>
  <si>
    <t>Hydrocortisonum inj. 100mg x 5 kpl.</t>
  </si>
  <si>
    <t>Zad. Nr 44 - Programy lekowe</t>
  </si>
  <si>
    <t>Tezepelumab 210 mg w 1,91 ml (110mg/ml) x1 amp-strzyk.</t>
  </si>
  <si>
    <t>Sotorasib 120 mg  tabletki x 240 sztuk</t>
  </si>
  <si>
    <t>Bupivacainum h/chlor. 0,5% inj.0,05/10ml x 10amp.</t>
  </si>
  <si>
    <t>Calcium Chloratum 10%/10ml x 10amp</t>
  </si>
  <si>
    <t>Enalaprilum 10mg x 60 tabl.</t>
  </si>
  <si>
    <t>Enalaprilum 20mg x 60 tabl.</t>
  </si>
  <si>
    <t>Enalaprilum 5mg x 60 tabl.</t>
  </si>
  <si>
    <t>Furosemidum 20mg/2mlx50amp.</t>
  </si>
  <si>
    <t>Furosemidum 40mg x 30 tabl.</t>
  </si>
  <si>
    <t>Heparinum inj. 25 000j/5ml x 10amp.</t>
  </si>
  <si>
    <t>Kalium chloratum 15%/10mlx50amp.</t>
  </si>
  <si>
    <t>Lidocainum h/chlor.inj. 2%/2mlx10amp.</t>
  </si>
  <si>
    <t>Lidocainum h/chlor.inj.2% 20ml x 5 fiol.</t>
  </si>
  <si>
    <t>Lidocainum hydrochloridum 2%-1g/50ml inj.x5fiol.</t>
  </si>
  <si>
    <t xml:space="preserve">Midazolamum inj. 0,005g/5ml x 10 amp. </t>
  </si>
  <si>
    <t>Morphine hydrochloride 10mg tabl. powl. o przedł. Uwalnianiu x 30 tabl</t>
  </si>
  <si>
    <t>Morphine hydrochloride 30mg tabl. powl. o przedł. Uwalnianiu x 30 tabl</t>
  </si>
  <si>
    <t>Morphine hydrochloride 60mg tabl. powl. o przedł. Uwalnianiu x 30 tabl</t>
  </si>
  <si>
    <t>Natrium chloratum 0,9%/5mlx100amp. poliet.</t>
  </si>
  <si>
    <t>Natrium chloratum 0.9%/10mlx100amp. poliet.</t>
  </si>
  <si>
    <t>Natrium chloratum 10%/10mlx100amp. poliet.</t>
  </si>
  <si>
    <t>Olanzapinum 10mg x 30tabl.</t>
  </si>
  <si>
    <t>Olanzapinum 5mg x 30 tabl.</t>
  </si>
  <si>
    <t>Tramadoli hydrochloridum 50mg x 20 kaps.</t>
  </si>
  <si>
    <t>Tramadoli hydrochloridum gtt.a 10ml.</t>
  </si>
  <si>
    <t>Tramadoli hydrochloridum inj. 100mg/2ml x 5amp</t>
  </si>
  <si>
    <t>Tramadoli hydrochloridum inj. 50mg/1mlx5amp.</t>
  </si>
  <si>
    <t>Tramadoli hydrochloridum ret 100mg x 30tabl</t>
  </si>
  <si>
    <t>Tramadoli hydrochloridum ret 150mg x 30 tabl.</t>
  </si>
  <si>
    <t>Tramadoli hydrochloridum+Paracetamolum 37,5mg+325mg  x 60 tabl.</t>
  </si>
  <si>
    <t>Tobramycinum 300mg/5 ml do nebulizacji x 56 ampułek</t>
  </si>
  <si>
    <t>t</t>
  </si>
  <si>
    <t>Dapagliflozinum 10mg x 28 tabletek</t>
  </si>
  <si>
    <t>Paski diagnostyczne do oznaczania glukozy we krwi kompatybilne z glukometrem linii Ixell x 50sztuk</t>
  </si>
  <si>
    <t>Paski diagnostyczne do oznaczania glukozy we krwi kompatybilne z glukometrem linii Glucomaxx  x 50sztuk</t>
  </si>
  <si>
    <t>Cholecalciferolum  2000j.m.=0,05mg x 120kaps.</t>
  </si>
  <si>
    <t>Heparinum 1000 żel 50g.</t>
  </si>
  <si>
    <t>Levodopum + Benserazidum 62,5mg x 100 kaps.</t>
  </si>
  <si>
    <t xml:space="preserve">Levodopum + Benserazidum 125mgx 100 tabl. </t>
  </si>
  <si>
    <t>Metamizole sodium 500mg x 50 tabl.</t>
  </si>
  <si>
    <t>Paracetamol 500mgx50 tabl.</t>
  </si>
  <si>
    <t>Propafenonum 150mg x 60 tabl.</t>
  </si>
  <si>
    <t>Skinsept pur płyn 1l/ bezbarwny/ poj.ze spryskiwaczem.lub równoważnik</t>
  </si>
  <si>
    <t>Zolpidem 10mg x 30 tabl.</t>
  </si>
  <si>
    <t>Załącznik Nr 2</t>
  </si>
  <si>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</si>
  <si>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</si>
  <si>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</si>
  <si>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</si>
  <si>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</si>
  <si>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Zadanie Nr 1 - Cenowa oferta za wykonanie przedmiotu zamówienia:</t>
  </si>
  <si>
    <t>Zadanie Nr 1 - Płyny infuzyjne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</si>
  <si>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</si>
  <si>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</si>
  <si>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</si>
  <si>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</si>
  <si>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</si>
  <si>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</si>
  <si>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</si>
  <si>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</si>
  <si>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</si>
  <si>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</si>
  <si>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</si>
  <si>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</si>
  <si>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Mannitol 15% roztwór do infuzji  250ml.</t>
  </si>
  <si>
    <t>worek</t>
  </si>
  <si>
    <t>Mannitol 15% roztwór do infuzji  100ml.</t>
  </si>
  <si>
    <t>RAZEM</t>
  </si>
  <si>
    <t xml:space="preserve">poz 1 i 2  - Opakowanie  z dwoma portami </t>
  </si>
  <si>
    <t>Wartość z pozycji Razem należy przenieść do formularza ofertowego.</t>
  </si>
  <si>
    <t>…………………………………</t>
  </si>
  <si>
    <t>( data i czytelny podpis wykonawcy )</t>
  </si>
  <si>
    <t>Zadanie Nr 2 - Cenowa oferta za wykonanie przedmiotu zamówienia:</t>
  </si>
  <si>
    <t>Zadanie Nr 2 - Płyny infuzyjne</t>
  </si>
  <si>
    <t>Aqua pro injectione inj. 1l</t>
  </si>
  <si>
    <t>fl</t>
  </si>
  <si>
    <t>Aqua pro injectione inj. 500ml</t>
  </si>
  <si>
    <t>Glucosum 10% roztwór do infuzji  500ml.</t>
  </si>
  <si>
    <t>Glucosum 5% roztwor do infuzji  100ml.</t>
  </si>
  <si>
    <t>Glucosum 5% roztwor do infuzji  250ml.</t>
  </si>
  <si>
    <t>Glucosum 5% roztwór do infuzji  500ml.</t>
  </si>
  <si>
    <t>Metronidazol 0.5% roztwór do infuzji  100ml.</t>
  </si>
  <si>
    <t>Poz. 8 – bez zawartości cytrynianów</t>
  </si>
  <si>
    <t>Zadanie Nr 3 - Cenowa oferta za wykonanie przedmiotu zamówienia:</t>
  </si>
  <si>
    <t>Natrium chloratum 0,9% roztwór do infuzji  100ml</t>
  </si>
  <si>
    <t xml:space="preserve">Natrium chloratum 0,9% roztwór do infuzji  500ml </t>
  </si>
  <si>
    <t xml:space="preserve">Natrium chloratum 0,9% roztwór do infuzji 1000ml </t>
  </si>
  <si>
    <t xml:space="preserve">Natrium chloratum 0.9% roztwór do infuzji  250ml </t>
  </si>
  <si>
    <t xml:space="preserve">Opakowania stojące z dwoma jednakowymi, sterylnymi portami </t>
  </si>
  <si>
    <t>Zadanie Nr 4 - Cenowa oferta za wykonanie przedmiotu zamówienia:</t>
  </si>
  <si>
    <t xml:space="preserve">Zad. Nr 4 - Antybiotyki </t>
  </si>
  <si>
    <t>Ceftriaxon 1g inj. iv.im.</t>
  </si>
  <si>
    <t>fiol</t>
  </si>
  <si>
    <t>Ceftriaxon 2g inj. iv.im.</t>
  </si>
  <si>
    <t>Cefuroximum  1,5g  inj.</t>
  </si>
  <si>
    <t>Cefuroximum  750mg  inj.</t>
  </si>
  <si>
    <t>Poz. nr 1 i 2 - ceftriaxon - możliwość rozpuszczania w innych rozpuszczalnikach niż aqua pro inj.</t>
  </si>
  <si>
    <t>Preparaty iniekcyjne o tej samej nazwie chemicznej, ale różnych dawkach - jeden producent</t>
  </si>
  <si>
    <t>Możliwość realizacji 2 zamówień "Cito" (dostawa do 12 godz.) w czasie trwania umowy</t>
  </si>
  <si>
    <t>Zadanie Nr 5 - Cenowa oferta za wykonanie przedmiotu zamówienia:</t>
  </si>
  <si>
    <t>Amikacinum 500mg/2ml. inj.</t>
  </si>
  <si>
    <t>Ceftazidimum 1g inj.  iv. infuzja dożylna</t>
  </si>
  <si>
    <t>Ceftazidimum 2g inj.  iv. infuzja dożylna</t>
  </si>
  <si>
    <t>Cefuroximum 500mg x 10 tabl.</t>
  </si>
  <si>
    <t>op</t>
  </si>
  <si>
    <t>Ciprofloxacinum  250mg x10 tabl.</t>
  </si>
  <si>
    <t>Ciprofloxacinum  500mg x10 tabl.</t>
  </si>
  <si>
    <t>Ciprofloxacinum inj.0,2g/100ml</t>
  </si>
  <si>
    <t>Ciprofloxacinum inj.0,4g/200ml</t>
  </si>
  <si>
    <t>Linezolid 0,6g. inj.</t>
  </si>
  <si>
    <t>Linezolid 0,6g. x 10tabl.</t>
  </si>
  <si>
    <t>Sulfamethoxazolum+Trimethoprimum 480mg/5ml. inj. x10amp.</t>
  </si>
  <si>
    <t xml:space="preserve">Cefotaxim 1g inj. </t>
  </si>
  <si>
    <t>Dopuszcza się stosowanie zamienników</t>
  </si>
  <si>
    <t>Za zamiennik należy rozumieć preparat , który ma taką samą substancję czynną identyczne działanie, posiada taką samą dawkę leku oraz tą samą drogę podania.</t>
  </si>
  <si>
    <t>Zamawiający dopuszcza zamianę postaci leków doustnych w zakresie tabl., tabl.powl., kaps., draż., tabl.rozpuszczalnych (również tabl. mus. na saszetki z granulatem</t>
  </si>
  <si>
    <t>lub proszkiem rozp.) itp. oraz leków injekcyjnych w zakresie ampułek i fiolek. Zamawiający nie dopuszcza zamiany tabl. dojelitowych na zwykłe.</t>
  </si>
  <si>
    <t>Zadanie Nr 6 - Cenowa oferta za wykonanie przedmiotu zamówienia:</t>
  </si>
  <si>
    <t>Zadanie Nr 6 - Antybiotyki i leki psychotropowe</t>
  </si>
  <si>
    <t>Amoxicillinum 1g x 16 tabl.</t>
  </si>
  <si>
    <t>Amoxicillinum+Acidum clavulanicum 500mg+125mg x 14tabl.</t>
  </si>
  <si>
    <t>Amoxicillinum+Acidum clavulanicum 875mg+125mg x 14tabl.</t>
  </si>
  <si>
    <t>Amoxicillinum+Acidum clavulanicum inj. 2,2g fiol.</t>
  </si>
  <si>
    <t>Ampicillinum inj. 1g.</t>
  </si>
  <si>
    <t>Azithromycinum 500mg x 3 tabl.</t>
  </si>
  <si>
    <t>Clarithromycinum  250mg x14 tabl.</t>
  </si>
  <si>
    <t>Clarithromycinum  500mg x14 tabl.</t>
  </si>
  <si>
    <t>Clarithromycinum inj. 0,5g x 1 fiol.</t>
  </si>
  <si>
    <t>Clonazepamum 0,5mg x 30 tabl.</t>
  </si>
  <si>
    <t>Clonazepamum 1mg/ml x 10amp.</t>
  </si>
  <si>
    <t>Clonazepamum 2 mg x 30 tabl.</t>
  </si>
  <si>
    <t>Colistin inj.1mln j.m. x 20 fiol.</t>
  </si>
  <si>
    <t>Diazepamum 10mg x 50amp.</t>
  </si>
  <si>
    <t>Diazepamum 5mg x 20 tabl.</t>
  </si>
  <si>
    <t>Doxycyclinum 100mg x 10 kaps.</t>
  </si>
  <si>
    <t>Doxycyclinum inj. 20mg/ml x 10 amp. 5ml</t>
  </si>
  <si>
    <t>Estazolamum 2mg x 20 tabl.</t>
  </si>
  <si>
    <t>Lorazepamum 0.001gx25tabl.</t>
  </si>
  <si>
    <t>Lorazepamum 2,5mg x 25tabl.</t>
  </si>
  <si>
    <t>Nystatyna zaw. 2 400 000j./24ml</t>
  </si>
  <si>
    <t>Neomycinum aer 55ml.</t>
  </si>
  <si>
    <t>Oxytetracyclini hydrochloridum + Hydrocortisonum aer.55ml.</t>
  </si>
  <si>
    <t>Penicillinum crystallisatum inj. 5 000 000j.m</t>
  </si>
  <si>
    <t>Rifamazid 150mg+100mg /Rifampicinum+Isoniazidum / x 100 kaps.</t>
  </si>
  <si>
    <t>Rifamazid 300mg+150mg / Rifampicinum+Isoniazidum/ x 100 kaps.</t>
  </si>
  <si>
    <t>Rifampicin 150mg x 100 kaps.</t>
  </si>
  <si>
    <t>Rifampicin 300mg x 100 kaps.</t>
  </si>
  <si>
    <t>Cloxacillin 500mg x 16tabl.</t>
  </si>
  <si>
    <t>Cloxacillin 1g amp.</t>
  </si>
  <si>
    <t>Cloxacillin 2g amp.</t>
  </si>
  <si>
    <t>Roxithromycinum 150mg x 10 tabl.</t>
  </si>
  <si>
    <t>Amoxicillinum+Acidum clavulanicum inj. 1,2g fiol.</t>
  </si>
  <si>
    <t>Pozwolenie na obrót substancjami odurzającymi oraz psychotropowymi.</t>
  </si>
  <si>
    <t>Zadanie Nr 7 - Cenowa oferta za wykonanie przedmiotu zamówienia:</t>
  </si>
  <si>
    <t>Cefaclorum MR 500mg x 14 tabl.</t>
  </si>
  <si>
    <t>Clindamycin 300mg x16 kaps.</t>
  </si>
  <si>
    <t>Clindamycin inj. 300mg/2ml x 5amp,/ roztwór do wstrzykiwań i infuzji/</t>
  </si>
  <si>
    <t>Clindamycin inj. 600mg/4mlx5amp./roztwór do wstrzykiwań i infuzji/</t>
  </si>
  <si>
    <t>Clindamycin 600mg x12 tabl.</t>
  </si>
  <si>
    <t>Gentamycin  80mg /2ml. inj. dom. i doż. x 10amp.</t>
  </si>
  <si>
    <t>Imipenem/Cilastatin inj. 500mg+500mg pr.d/inf.</t>
  </si>
  <si>
    <t>Levofloxacinum 0,25g x 10tabl.</t>
  </si>
  <si>
    <t>Levofloxacinum 0,5g x 10tabl</t>
  </si>
  <si>
    <t>Lincomycinum 500mg x12 kaps.</t>
  </si>
  <si>
    <t>Lincomycinum inj. 600mg/2mlx10amp.</t>
  </si>
  <si>
    <t xml:space="preserve">Meropenemum 0,5g </t>
  </si>
  <si>
    <t xml:space="preserve">Meropenemum 1g </t>
  </si>
  <si>
    <t>Moxifloksacinum 0,4g x 7tabl.</t>
  </si>
  <si>
    <t>Norfloxacinum 400mg x 20 tabl.</t>
  </si>
  <si>
    <t>Rovamycin 3 000 000j.m x 10 tabl.</t>
  </si>
  <si>
    <t>Streptomycinum 1g inj.</t>
  </si>
  <si>
    <t xml:space="preserve">Sultamicillinum 0,375g. x 12 tabl. </t>
  </si>
  <si>
    <t>Sulfamethoxazolum+Trimethoprimum 480mgx20 tabl.</t>
  </si>
  <si>
    <t>Sulfamethoxazolum+Trimethoprimum 960mgx10 tabl.</t>
  </si>
  <si>
    <t>Zadanie Nr 8 - Cenowa oferta za wykonanie przedmiotu zamówienia:</t>
  </si>
  <si>
    <t>Zadanie Nr 8 - Aerosole, roztwory do inhalacji.</t>
  </si>
  <si>
    <t>Ambroxoli hydrochloridum 7,5mg/1ml roztwór do inhal.  100ml</t>
  </si>
  <si>
    <t>Budesonidum + Formoteroli fumaras dihydricus  160/4,5mcq proszek do inhalacji x 120 dawek</t>
  </si>
  <si>
    <t>Budesonidum +Formoteroli fumaras dihydricus  proszek do inhalacji 320 mg + 9mcq x 60 dawek</t>
  </si>
  <si>
    <t>Budesonidum 200mcq x 60kaps. do inhalacji + inhalator</t>
  </si>
  <si>
    <t>Budesonidum 400mcq x 60 kaps. do inhalacji + inhalator</t>
  </si>
  <si>
    <t>Budesonidum aer.do nosa 50mcq 10ml x 200 dawek</t>
  </si>
  <si>
    <t>Budesonidum zawiesina do inhalacji 0,5mg/ml  20poj.x2ml</t>
  </si>
  <si>
    <t>Fenoteroli hydrobromidum +Ipratropii bromidum N aer 10ml x 200 dawek</t>
  </si>
  <si>
    <t>Fenoteroli hydrobromidum +Ipratropii bromidum(05mg+0,25mg) r-r do inhal.20ml.</t>
  </si>
  <si>
    <t>Fenoteroli hydrobromidum N 100 aer.10ml x 200 dawek</t>
  </si>
  <si>
    <t>Fluticasoni propionas + Salmeterolum proszek do inhal. 250/50mcq x 60 dawek</t>
  </si>
  <si>
    <t>Fluticasoni propionas + Salmeterolum proszek do inhal. 500/50mcq x 60 dawek</t>
  </si>
  <si>
    <t>Formoteroli fumaras 12mcq x 60 kaps. do inhalacji /blistry/ + inhalator</t>
  </si>
  <si>
    <t>Formoteroli fumaras dihydricus turb.9mcq x 60 dawek</t>
  </si>
  <si>
    <t>Glyceroli trinitras 0,4mg/d  x 200 dawek  11g  aer.</t>
  </si>
  <si>
    <t>Ipratropii bromidum 0,025% roztwór do inhal. 20ml.</t>
  </si>
  <si>
    <t>Ipratropii bromidum N aer 10ml x 200 dawek</t>
  </si>
  <si>
    <t>Salmeterolum + Fluticasoni propionas 25mcq+250mcq x 60 dawek aer.</t>
  </si>
  <si>
    <t>Salmeterolum 0,05mg x 60 kaps.do inhalacji+inhalator</t>
  </si>
  <si>
    <t>Tiotropium  2,5mcgx60 inhalacji + inhalator</t>
  </si>
  <si>
    <t>Tiotropium  0,018mgx 90 kaps. do inhalacji</t>
  </si>
  <si>
    <t>Tiotropium + Oldaterol 2,5mcq+2,5mcq x 60 dawek aer.</t>
  </si>
  <si>
    <t>Handihaler</t>
  </si>
  <si>
    <t>szt.</t>
  </si>
  <si>
    <t xml:space="preserve">Dopuszcza się stosowanie zamienników </t>
  </si>
  <si>
    <t>Możliwość realizacji 2 zamówień "Cito"(dostawa do 12 godz.) w czasie trwania umowy</t>
  </si>
  <si>
    <t>Zadanie Nr 9 - Cenowa oferta za wykonanie przedmiotu zamówienia:</t>
  </si>
  <si>
    <t>Zad. Nr 9 - Cytostatyki</t>
  </si>
  <si>
    <t>Doxorubicine 2mg/ml - 25ml koncentrat do sporządzania roztworu do infuzji</t>
  </si>
  <si>
    <t>Doxorubicine 2mg/ml - 5ml koncentrat do sporządzania roztworu do infuzji</t>
  </si>
  <si>
    <t xml:space="preserve">Topotecanum inj. 1mg </t>
  </si>
  <si>
    <t>Topotecanum inj. 4 mg</t>
  </si>
  <si>
    <t>Vinorelbinum 10mg/1mlx1 fiol.</t>
  </si>
  <si>
    <t>Vinorelbinum 50mg/5mlx1 fiol.</t>
  </si>
  <si>
    <t>Preparaty zgodne z Ustawą Refundacyjną, zaoferowana cena produktów leczniczych nie może przekraczać wysokości limitów finansowania określonych przez NFZ</t>
  </si>
  <si>
    <t>Preparaty iniekcyjne o tej samej nazwie chemicznej, ale różnych dawkach -jeden producent</t>
  </si>
  <si>
    <t>Produkt leczniczy z poz.1-2 z zarejestrowaną w ChPL lub podaną w oświadczeniu producenta stabilnością fizyko-chemiczną w fiolce po pierwszym pobraniu oraz gotowego do podania roztworu min. 7 dni</t>
  </si>
  <si>
    <t>Produkt leczniczy z poz.3-4 z zarejestrowaną w ChPL lub podaną w oświadczeniu producenta stabilnością fizyko-chemiczną w fiolce po pierwszym pobraniu oraz gotowego do podania roztworu min. 28 dni</t>
  </si>
  <si>
    <t>Zadanie Nr 10 - Cenowa oferta za wykonanie przedmiotu zamówienia:</t>
  </si>
  <si>
    <t>Zad. Nr 10 - Cytostatyki</t>
  </si>
  <si>
    <t>Paclitakselum inj.0.03/5ml fiol.</t>
  </si>
  <si>
    <t>Paclitakselum inj.0.15/25ml fiol.</t>
  </si>
  <si>
    <t>Paclitakselum inj.0.1g/16,7ml fiol.</t>
  </si>
  <si>
    <t>Paclitakselum inj.0.3/50ml fiol.</t>
  </si>
  <si>
    <t>Produkt leczniczy z zarejestrowaną w ChPL lub podaną w oświadczeniu producenta stabilnością fizyko-chemiczną w fiolce po pierwszym pobraniu min. 7 dni oraz gotowego do podania roztworu min. 48 godz. oraz korek fiolki kompatybilny z urządzeniem kolcowym-dotyczy wszystkich pozycji</t>
  </si>
  <si>
    <t>Zadanie Nr 11 - Cenowa oferta za wykonanie przedmiotu zamówienia:</t>
  </si>
  <si>
    <t>Zad. Nr 11 - Cytostatyki</t>
  </si>
  <si>
    <t>Carboplatinum 450mg inj.</t>
  </si>
  <si>
    <t>Carboplatinum 600 mg inj.</t>
  </si>
  <si>
    <t>Cisplatinum 100mg/100ml.inj.</t>
  </si>
  <si>
    <t>Cisplatinum 10mg/10ml. inj.</t>
  </si>
  <si>
    <t>Cisplatinum 50mg/50ml. inj.</t>
  </si>
  <si>
    <t>Etoposidum 100mg/5ml. inj.</t>
  </si>
  <si>
    <t>Etoposidum 200mg/10ml. inj.</t>
  </si>
  <si>
    <t>Etoposidum 400mg/20ml. inj.</t>
  </si>
  <si>
    <t>Docetaxel 20mg/1ml lub 20mg/2ml</t>
  </si>
  <si>
    <t>Docetaxel 80mg/4ml lub 80mg/8ml</t>
  </si>
  <si>
    <t>Docetaxel 160mg/8ml lub 160mg/16ml</t>
  </si>
  <si>
    <t>Gemcitabinum 1g inj.koncentrat do sporządzania roztworu do infuzji.</t>
  </si>
  <si>
    <t>Gemcitabinum 200mg inj.koncentrat do sporządzania roztworu do infuzji.</t>
  </si>
  <si>
    <t>Gemcitabinum 2g inj.koncentrat do sporządzania roztworu do infuzji</t>
  </si>
  <si>
    <t>Pemetreksed 100mg inj. koncentrat do sporządzania roztworu do infuzji</t>
  </si>
  <si>
    <t>Pemetreksed 500mg inj. koncentrat do sporządzania roztworu do infuzji</t>
  </si>
  <si>
    <t>( data i podpis wykonawcy )</t>
  </si>
  <si>
    <t>(data i czytelny podpis wykonawcy)</t>
  </si>
  <si>
    <t>Zadanie Nr 43 - Cenowa oferta za wykonanie przedmiotu zamówienia:</t>
  </si>
  <si>
    <t>Zadanie Nr 44 - Cenowa oferta za wykonanie przedmiotu zamówienia:</t>
  </si>
  <si>
    <t>Zadanie Nr 45 - Cenowa oferta za wykonanie przedmiotu zamówienia:</t>
  </si>
  <si>
    <t>Zadanie Nr 46 - Cenowa oferta za wykonanie przedmiotu zamówienia:</t>
  </si>
  <si>
    <t>Zadanie Nr 47 - Cenowa oferta za wykonanie przedmiotu zamówienia:</t>
  </si>
  <si>
    <t>Zadanie Nr 47 - Paski do glukometrów</t>
  </si>
  <si>
    <t>Zadanie Nr 46 - Leki</t>
  </si>
  <si>
    <t>Zadanie Nr 7 - Antybiotyki i chemioterapeutyki 2</t>
  </si>
  <si>
    <t xml:space="preserve">Zad. Nr 14 - Płyny infuzyjne 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</si>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</sst>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&quot; zł&quot;_-;\-* #,##0.00&quot; zł&quot;_-;_-* \-??&quot; zł&quot;_-;_-@_-"/>
    <numFmt numFmtId="168" formatCode="#,##0.00&quot; zł&quot;"/>
    <numFmt numFmtId="169" formatCode="#,##0.00&quot; zł&quot;;[Red]\-#,##0.00&quot; zł&quot;"/>
    <numFmt numFmtId="170" formatCode="#,##0.00\ &quot;zł&quot;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color indexed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9"/>
      <color indexed="53"/>
      <name val="Arial CE"/>
      <family val="2"/>
    </font>
    <font>
      <sz val="9"/>
      <color indexed="10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7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9"/>
      <name val="Arial"/>
      <family val="2"/>
    </font>
    <font>
      <sz val="14"/>
      <color indexed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55" fillId="21" borderId="0" applyNumberFormat="0" applyBorder="0" applyAlignment="0" applyProtection="0"/>
    <xf numFmtId="0" fontId="3" fillId="22" borderId="0" applyNumberFormat="0" applyBorder="0" applyAlignment="0" applyProtection="0"/>
    <xf numFmtId="0" fontId="55" fillId="23" borderId="0" applyNumberFormat="0" applyBorder="0" applyAlignment="0" applyProtection="0"/>
    <xf numFmtId="0" fontId="3" fillId="19" borderId="0" applyNumberFormat="0" applyBorder="0" applyAlignment="0" applyProtection="0"/>
    <xf numFmtId="0" fontId="5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1" applyNumberFormat="0" applyAlignment="0" applyProtection="0"/>
    <xf numFmtId="0" fontId="5" fillId="6" borderId="2" applyNumberFormat="0" applyAlignment="0" applyProtection="0"/>
    <xf numFmtId="0" fontId="6" fillId="5" borderId="0" applyNumberFormat="0" applyBorder="0" applyAlignment="0" applyProtection="0"/>
    <xf numFmtId="0" fontId="56" fillId="26" borderId="0" applyNumberFormat="0" applyBorder="0" applyAlignment="0" applyProtection="0"/>
    <xf numFmtId="0" fontId="6" fillId="5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5" borderId="4" applyNumberFormat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58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59" fillId="27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3" fillId="6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11" applyNumberForma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60" fillId="28" borderId="0" applyNumberFormat="0" applyBorder="0" applyAlignment="0" applyProtection="0"/>
    <xf numFmtId="0" fontId="18" fillId="3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/>
    </xf>
    <xf numFmtId="167" fontId="27" fillId="0" borderId="14" xfId="88" applyFont="1" applyFill="1" applyBorder="1" applyAlignment="1" applyProtection="1">
      <alignment/>
      <protection/>
    </xf>
    <xf numFmtId="9" fontId="27" fillId="0" borderId="14" xfId="82" applyFont="1" applyFill="1" applyBorder="1" applyAlignment="1" applyProtection="1">
      <alignment/>
      <protection/>
    </xf>
    <xf numFmtId="167" fontId="25" fillId="0" borderId="14" xfId="0" applyNumberFormat="1" applyFont="1" applyBorder="1" applyAlignment="1">
      <alignment/>
    </xf>
    <xf numFmtId="167" fontId="25" fillId="0" borderId="15" xfId="0" applyNumberFormat="1" applyFont="1" applyBorder="1" applyAlignment="1">
      <alignment/>
    </xf>
    <xf numFmtId="167" fontId="27" fillId="0" borderId="16" xfId="88" applyFont="1" applyFill="1" applyBorder="1" applyAlignment="1" applyProtection="1">
      <alignment/>
      <protection/>
    </xf>
    <xf numFmtId="0" fontId="25" fillId="0" borderId="17" xfId="0" applyFont="1" applyBorder="1" applyAlignment="1">
      <alignment/>
    </xf>
    <xf numFmtId="167" fontId="25" fillId="0" borderId="18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ill="1" applyAlignment="1">
      <alignment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4" fontId="25" fillId="0" borderId="14" xfId="0" applyNumberFormat="1" applyFont="1" applyBorder="1" applyAlignment="1">
      <alignment vertical="center" wrapText="1"/>
    </xf>
    <xf numFmtId="9" fontId="1" fillId="0" borderId="14" xfId="82" applyFill="1" applyBorder="1" applyAlignment="1" applyProtection="1">
      <alignment vertical="center"/>
      <protection/>
    </xf>
    <xf numFmtId="167" fontId="25" fillId="0" borderId="14" xfId="0" applyNumberFormat="1" applyFont="1" applyBorder="1" applyAlignment="1">
      <alignment vertical="center"/>
    </xf>
    <xf numFmtId="167" fontId="27" fillId="0" borderId="14" xfId="88" applyFont="1" applyFill="1" applyBorder="1" applyAlignment="1" applyProtection="1">
      <alignment vertical="center"/>
      <protection/>
    </xf>
    <xf numFmtId="167" fontId="25" fillId="0" borderId="15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7" fontId="25" fillId="0" borderId="20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167" fontId="25" fillId="0" borderId="21" xfId="0" applyNumberFormat="1" applyFont="1" applyBorder="1" applyAlignment="1">
      <alignment/>
    </xf>
    <xf numFmtId="167" fontId="27" fillId="0" borderId="21" xfId="88" applyFont="1" applyFill="1" applyBorder="1" applyAlignment="1" applyProtection="1">
      <alignment/>
      <protection/>
    </xf>
    <xf numFmtId="0" fontId="25" fillId="0" borderId="22" xfId="0" applyFont="1" applyBorder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167" fontId="25" fillId="0" borderId="0" xfId="0" applyNumberFormat="1" applyFont="1" applyBorder="1" applyAlignment="1">
      <alignment/>
    </xf>
    <xf numFmtId="167" fontId="27" fillId="0" borderId="0" xfId="88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/>
    </xf>
    <xf numFmtId="167" fontId="27" fillId="0" borderId="14" xfId="88" applyFont="1" applyFill="1" applyBorder="1" applyAlignment="1" applyProtection="1">
      <alignment horizontal="right"/>
      <protection/>
    </xf>
    <xf numFmtId="9" fontId="1" fillId="0" borderId="14" xfId="82" applyFill="1" applyBorder="1" applyAlignment="1" applyProtection="1">
      <alignment/>
      <protection/>
    </xf>
    <xf numFmtId="167" fontId="25" fillId="0" borderId="14" xfId="0" applyNumberFormat="1" applyFont="1" applyFill="1" applyBorder="1" applyAlignment="1">
      <alignment/>
    </xf>
    <xf numFmtId="167" fontId="25" fillId="0" borderId="15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167" fontId="25" fillId="0" borderId="2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0" fillId="13" borderId="12" xfId="0" applyFont="1" applyFill="1" applyBorder="1" applyAlignment="1">
      <alignment horizontal="center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7" fontId="1" fillId="0" borderId="0" xfId="88" applyFont="1" applyFill="1" applyBorder="1" applyAlignment="1" applyProtection="1">
      <alignment/>
      <protection/>
    </xf>
    <xf numFmtId="9" fontId="33" fillId="0" borderId="0" xfId="82" applyFont="1" applyFill="1" applyBorder="1" applyAlignment="1" applyProtection="1">
      <alignment/>
      <protection/>
    </xf>
    <xf numFmtId="167" fontId="33" fillId="0" borderId="0" xfId="88" applyFont="1" applyFill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/>
    </xf>
    <xf numFmtId="4" fontId="0" fillId="0" borderId="14" xfId="0" applyNumberFormat="1" applyFill="1" applyBorder="1" applyAlignment="1">
      <alignment vertical="center" wrapText="1"/>
    </xf>
    <xf numFmtId="9" fontId="1" fillId="0" borderId="25" xfId="82" applyFill="1" applyBorder="1" applyAlignment="1" applyProtection="1">
      <alignment vertical="center"/>
      <protection/>
    </xf>
    <xf numFmtId="167" fontId="0" fillId="0" borderId="25" xfId="0" applyNumberFormat="1" applyFill="1" applyBorder="1" applyAlignment="1">
      <alignment vertical="center"/>
    </xf>
    <xf numFmtId="167" fontId="1" fillId="0" borderId="25" xfId="88" applyFill="1" applyBorder="1" applyAlignment="1" applyProtection="1">
      <alignment vertical="center"/>
      <protection/>
    </xf>
    <xf numFmtId="167" fontId="0" fillId="0" borderId="26" xfId="0" applyNumberFormat="1" applyFill="1" applyBorder="1" applyAlignment="1">
      <alignment vertical="center"/>
    </xf>
    <xf numFmtId="0" fontId="34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vertical="center" wrapText="1"/>
    </xf>
    <xf numFmtId="9" fontId="1" fillId="0" borderId="25" xfId="82" applyFont="1" applyFill="1" applyBorder="1" applyAlignment="1" applyProtection="1">
      <alignment vertical="center"/>
      <protection/>
    </xf>
    <xf numFmtId="167" fontId="0" fillId="0" borderId="25" xfId="0" applyNumberFormat="1" applyFont="1" applyFill="1" applyBorder="1" applyAlignment="1">
      <alignment vertical="center"/>
    </xf>
    <xf numFmtId="167" fontId="1" fillId="0" borderId="25" xfId="8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67" fontId="28" fillId="0" borderId="25" xfId="0" applyNumberFormat="1" applyFont="1" applyFill="1" applyBorder="1" applyAlignment="1">
      <alignment vertical="center"/>
    </xf>
    <xf numFmtId="167" fontId="28" fillId="0" borderId="2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4" fontId="0" fillId="0" borderId="27" xfId="0" applyNumberFormat="1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167" fontId="0" fillId="0" borderId="28" xfId="0" applyNumberFormat="1" applyFill="1" applyBorder="1" applyAlignment="1">
      <alignment vertical="center"/>
    </xf>
    <xf numFmtId="167" fontId="0" fillId="0" borderId="21" xfId="0" applyNumberFormat="1" applyFont="1" applyBorder="1" applyAlignment="1">
      <alignment/>
    </xf>
    <xf numFmtId="167" fontId="1" fillId="0" borderId="21" xfId="88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167" fontId="0" fillId="0" borderId="24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167" fontId="27" fillId="0" borderId="29" xfId="88" applyFont="1" applyFill="1" applyBorder="1" applyAlignment="1" applyProtection="1">
      <alignment/>
      <protection/>
    </xf>
    <xf numFmtId="167" fontId="27" fillId="0" borderId="15" xfId="88" applyFont="1" applyFill="1" applyBorder="1" applyAlignment="1" applyProtection="1">
      <alignment/>
      <protection/>
    </xf>
    <xf numFmtId="167" fontId="35" fillId="0" borderId="14" xfId="88" applyFont="1" applyFill="1" applyBorder="1" applyAlignment="1" applyProtection="1">
      <alignment/>
      <protection/>
    </xf>
    <xf numFmtId="167" fontId="35" fillId="0" borderId="15" xfId="88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4" fontId="0" fillId="0" borderId="14" xfId="0" applyNumberFormat="1" applyBorder="1" applyAlignment="1">
      <alignment vertical="center" wrapText="1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0" fontId="24" fillId="0" borderId="25" xfId="0" applyFont="1" applyFill="1" applyBorder="1" applyAlignment="1">
      <alignment/>
    </xf>
    <xf numFmtId="0" fontId="25" fillId="0" borderId="25" xfId="0" applyFont="1" applyFill="1" applyBorder="1" applyAlignment="1">
      <alignment horizontal="left"/>
    </xf>
    <xf numFmtId="0" fontId="26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167" fontId="27" fillId="0" borderId="25" xfId="88" applyFont="1" applyFill="1" applyBorder="1" applyAlignment="1" applyProtection="1">
      <alignment/>
      <protection/>
    </xf>
    <xf numFmtId="9" fontId="27" fillId="0" borderId="25" xfId="82" applyFont="1" applyFill="1" applyBorder="1" applyAlignment="1" applyProtection="1">
      <alignment/>
      <protection/>
    </xf>
    <xf numFmtId="0" fontId="25" fillId="0" borderId="30" xfId="0" applyFont="1" applyFill="1" applyBorder="1" applyAlignment="1">
      <alignment horizontal="left"/>
    </xf>
    <xf numFmtId="0" fontId="26" fillId="0" borderId="30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167" fontId="27" fillId="0" borderId="30" xfId="88" applyFont="1" applyFill="1" applyBorder="1" applyAlignment="1" applyProtection="1">
      <alignment/>
      <protection/>
    </xf>
    <xf numFmtId="9" fontId="27" fillId="0" borderId="30" xfId="82" applyFont="1" applyFill="1" applyBorder="1" applyAlignment="1" applyProtection="1">
      <alignment/>
      <protection/>
    </xf>
    <xf numFmtId="0" fontId="25" fillId="0" borderId="19" xfId="0" applyFont="1" applyFill="1" applyBorder="1" applyAlignment="1">
      <alignment horizontal="left"/>
    </xf>
    <xf numFmtId="167" fontId="0" fillId="0" borderId="14" xfId="0" applyNumberFormat="1" applyFill="1" applyBorder="1" applyAlignment="1">
      <alignment vertical="center"/>
    </xf>
    <xf numFmtId="167" fontId="1" fillId="0" borderId="14" xfId="88" applyFill="1" applyBorder="1" applyAlignment="1" applyProtection="1">
      <alignment vertical="center"/>
      <protection/>
    </xf>
    <xf numFmtId="167" fontId="0" fillId="0" borderId="15" xfId="0" applyNumberFormat="1" applyFill="1" applyBorder="1" applyAlignment="1">
      <alignment vertical="center"/>
    </xf>
    <xf numFmtId="0" fontId="34" fillId="0" borderId="14" xfId="0" applyFont="1" applyBorder="1" applyAlignment="1">
      <alignment/>
    </xf>
    <xf numFmtId="167" fontId="31" fillId="0" borderId="21" xfId="0" applyNumberFormat="1" applyFont="1" applyBorder="1" applyAlignment="1">
      <alignment/>
    </xf>
    <xf numFmtId="167" fontId="33" fillId="0" borderId="23" xfId="88" applyFont="1" applyFill="1" applyBorder="1" applyAlignment="1" applyProtection="1">
      <alignment/>
      <protection/>
    </xf>
    <xf numFmtId="167" fontId="33" fillId="0" borderId="24" xfId="88" applyFont="1" applyFill="1" applyBorder="1" applyAlignment="1" applyProtection="1">
      <alignment/>
      <protection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Alignment="1">
      <alignment/>
    </xf>
    <xf numFmtId="0" fontId="30" fillId="13" borderId="31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/>
    </xf>
    <xf numFmtId="4" fontId="0" fillId="0" borderId="25" xfId="0" applyNumberFormat="1" applyFill="1" applyBorder="1" applyAlignment="1">
      <alignment vertical="center" wrapText="1"/>
    </xf>
    <xf numFmtId="0" fontId="26" fillId="0" borderId="14" xfId="0" applyFont="1" applyFill="1" applyBorder="1" applyAlignment="1">
      <alignment/>
    </xf>
    <xf numFmtId="0" fontId="25" fillId="0" borderId="27" xfId="0" applyFont="1" applyFill="1" applyBorder="1" applyAlignment="1">
      <alignment horizontal="left"/>
    </xf>
    <xf numFmtId="9" fontId="1" fillId="0" borderId="30" xfId="82" applyFill="1" applyBorder="1" applyAlignment="1" applyProtection="1">
      <alignment vertical="center"/>
      <protection/>
    </xf>
    <xf numFmtId="167" fontId="0" fillId="0" borderId="30" xfId="0" applyNumberFormat="1" applyFill="1" applyBorder="1" applyAlignment="1">
      <alignment vertical="center"/>
    </xf>
    <xf numFmtId="167" fontId="1" fillId="0" borderId="30" xfId="88" applyFill="1" applyBorder="1" applyAlignment="1" applyProtection="1">
      <alignment vertical="center"/>
      <protection/>
    </xf>
    <xf numFmtId="167" fontId="0" fillId="0" borderId="33" xfId="0" applyNumberFormat="1" applyFill="1" applyBorder="1" applyAlignment="1">
      <alignment vertical="center"/>
    </xf>
    <xf numFmtId="0" fontId="25" fillId="0" borderId="34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67" fontId="0" fillId="0" borderId="30" xfId="0" applyNumberFormat="1" applyFont="1" applyBorder="1" applyAlignment="1">
      <alignment/>
    </xf>
    <xf numFmtId="167" fontId="1" fillId="0" borderId="30" xfId="88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167" fontId="0" fillId="0" borderId="33" xfId="0" applyNumberFormat="1" applyFont="1" applyBorder="1" applyAlignment="1">
      <alignment/>
    </xf>
    <xf numFmtId="0" fontId="21" fillId="0" borderId="0" xfId="0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30" fillId="13" borderId="36" xfId="0" applyFont="1" applyFill="1" applyBorder="1" applyAlignment="1">
      <alignment horizontal="center" vertical="center" wrapText="1"/>
    </xf>
    <xf numFmtId="0" fontId="30" fillId="13" borderId="37" xfId="0" applyFont="1" applyFill="1" applyBorder="1" applyAlignment="1">
      <alignment horizontal="center" vertical="center" wrapText="1"/>
    </xf>
    <xf numFmtId="167" fontId="27" fillId="0" borderId="27" xfId="88" applyFont="1" applyFill="1" applyBorder="1" applyAlignment="1" applyProtection="1">
      <alignment/>
      <protection/>
    </xf>
    <xf numFmtId="9" fontId="27" fillId="0" borderId="27" xfId="82" applyFont="1" applyFill="1" applyBorder="1" applyAlignment="1" applyProtection="1">
      <alignment/>
      <protection/>
    </xf>
    <xf numFmtId="167" fontId="25" fillId="0" borderId="27" xfId="0" applyNumberFormat="1" applyFont="1" applyFill="1" applyBorder="1" applyAlignment="1">
      <alignment/>
    </xf>
    <xf numFmtId="167" fontId="25" fillId="0" borderId="20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7" fontId="25" fillId="0" borderId="25" xfId="0" applyNumberFormat="1" applyFont="1" applyFill="1" applyBorder="1" applyAlignment="1">
      <alignment/>
    </xf>
    <xf numFmtId="167" fontId="25" fillId="0" borderId="26" xfId="0" applyNumberFormat="1" applyFont="1" applyFill="1" applyBorder="1" applyAlignment="1">
      <alignment/>
    </xf>
    <xf numFmtId="167" fontId="33" fillId="0" borderId="16" xfId="88" applyFont="1" applyFill="1" applyBorder="1" applyAlignment="1" applyProtection="1">
      <alignment/>
      <protection/>
    </xf>
    <xf numFmtId="167" fontId="33" fillId="0" borderId="17" xfId="88" applyFont="1" applyFill="1" applyBorder="1" applyAlignment="1" applyProtection="1">
      <alignment/>
      <protection/>
    </xf>
    <xf numFmtId="167" fontId="33" fillId="0" borderId="18" xfId="88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13" borderId="38" xfId="0" applyFont="1" applyFill="1" applyBorder="1" applyAlignment="1">
      <alignment horizontal="center" vertical="center" wrapText="1"/>
    </xf>
    <xf numFmtId="0" fontId="30" fillId="13" borderId="39" xfId="0" applyFont="1" applyFill="1" applyBorder="1" applyAlignment="1">
      <alignment horizontal="center" vertical="center" wrapText="1"/>
    </xf>
    <xf numFmtId="169" fontId="36" fillId="0" borderId="14" xfId="0" applyNumberFormat="1" applyFont="1" applyBorder="1" applyAlignment="1">
      <alignment horizontal="right" vertical="top"/>
    </xf>
    <xf numFmtId="169" fontId="37" fillId="0" borderId="14" xfId="0" applyNumberFormat="1" applyFont="1" applyBorder="1" applyAlignment="1">
      <alignment horizontal="right" vertical="top"/>
    </xf>
    <xf numFmtId="167" fontId="27" fillId="0" borderId="19" xfId="88" applyFont="1" applyFill="1" applyBorder="1" applyAlignment="1" applyProtection="1">
      <alignment/>
      <protection/>
    </xf>
    <xf numFmtId="167" fontId="27" fillId="0" borderId="33" xfId="88" applyFont="1" applyFill="1" applyBorder="1" applyAlignment="1" applyProtection="1">
      <alignment/>
      <protection/>
    </xf>
    <xf numFmtId="0" fontId="26" fillId="0" borderId="19" xfId="0" applyFont="1" applyFill="1" applyBorder="1" applyAlignment="1">
      <alignment/>
    </xf>
    <xf numFmtId="167" fontId="27" fillId="0" borderId="19" xfId="88" applyFont="1" applyFill="1" applyBorder="1" applyAlignment="1" applyProtection="1">
      <alignment horizontal="right"/>
      <protection/>
    </xf>
    <xf numFmtId="9" fontId="27" fillId="0" borderId="19" xfId="82" applyFont="1" applyFill="1" applyBorder="1" applyAlignment="1" applyProtection="1">
      <alignment/>
      <protection/>
    </xf>
    <xf numFmtId="0" fontId="30" fillId="13" borderId="40" xfId="0" applyFont="1" applyFill="1" applyBorder="1" applyAlignment="1">
      <alignment horizontal="center" vertical="center" wrapText="1"/>
    </xf>
    <xf numFmtId="0" fontId="24" fillId="0" borderId="14" xfId="79" applyFont="1" applyBorder="1">
      <alignment/>
      <protection/>
    </xf>
    <xf numFmtId="0" fontId="25" fillId="0" borderId="14" xfId="79" applyFont="1" applyFill="1" applyBorder="1">
      <alignment/>
      <protection/>
    </xf>
    <xf numFmtId="0" fontId="26" fillId="0" borderId="14" xfId="79" applyFont="1" applyFill="1" applyBorder="1">
      <alignment/>
      <protection/>
    </xf>
    <xf numFmtId="0" fontId="25" fillId="0" borderId="14" xfId="79" applyFont="1" applyBorder="1">
      <alignment/>
      <protection/>
    </xf>
    <xf numFmtId="169" fontId="27" fillId="0" borderId="14" xfId="88" applyNumberFormat="1" applyFont="1" applyFill="1" applyBorder="1" applyAlignment="1" applyProtection="1">
      <alignment/>
      <protection/>
    </xf>
    <xf numFmtId="0" fontId="26" fillId="0" borderId="14" xfId="79" applyFont="1" applyBorder="1">
      <alignment/>
      <protection/>
    </xf>
    <xf numFmtId="167" fontId="27" fillId="0" borderId="41" xfId="88" applyFont="1" applyFill="1" applyBorder="1" applyAlignment="1" applyProtection="1">
      <alignment/>
      <protection/>
    </xf>
    <xf numFmtId="167" fontId="27" fillId="0" borderId="17" xfId="88" applyFont="1" applyFill="1" applyBorder="1" applyAlignment="1" applyProtection="1">
      <alignment/>
      <protection/>
    </xf>
    <xf numFmtId="167" fontId="27" fillId="0" borderId="24" xfId="88" applyFont="1" applyFill="1" applyBorder="1" applyAlignment="1" applyProtection="1">
      <alignment/>
      <protection/>
    </xf>
    <xf numFmtId="167" fontId="38" fillId="0" borderId="0" xfId="88" applyFont="1" applyFill="1" applyBorder="1" applyAlignment="1" applyProtection="1">
      <alignment/>
      <protection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4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26" fillId="0" borderId="25" xfId="0" applyFont="1" applyBorder="1" applyAlignment="1">
      <alignment/>
    </xf>
    <xf numFmtId="167" fontId="27" fillId="0" borderId="25" xfId="88" applyFont="1" applyFill="1" applyBorder="1" applyAlignment="1" applyProtection="1">
      <alignment horizontal="right"/>
      <protection/>
    </xf>
    <xf numFmtId="167" fontId="27" fillId="0" borderId="26" xfId="88" applyFont="1" applyFill="1" applyBorder="1" applyAlignment="1" applyProtection="1">
      <alignment/>
      <protection/>
    </xf>
    <xf numFmtId="167" fontId="27" fillId="0" borderId="18" xfId="88" applyFont="1" applyFill="1" applyBorder="1" applyAlignment="1" applyProtection="1">
      <alignment/>
      <protection/>
    </xf>
    <xf numFmtId="167" fontId="39" fillId="0" borderId="14" xfId="88" applyFont="1" applyFill="1" applyBorder="1" applyAlignment="1" applyProtection="1">
      <alignment/>
      <protection/>
    </xf>
    <xf numFmtId="168" fontId="39" fillId="0" borderId="14" xfId="88" applyNumberFormat="1" applyFont="1" applyFill="1" applyBorder="1" applyAlignment="1" applyProtection="1">
      <alignment horizontal="right"/>
      <protection/>
    </xf>
    <xf numFmtId="167" fontId="27" fillId="0" borderId="20" xfId="88" applyFont="1" applyFill="1" applyBorder="1" applyAlignment="1" applyProtection="1">
      <alignment/>
      <protection/>
    </xf>
    <xf numFmtId="168" fontId="40" fillId="0" borderId="14" xfId="0" applyNumberFormat="1" applyFont="1" applyFill="1" applyBorder="1" applyAlignment="1">
      <alignment/>
    </xf>
    <xf numFmtId="167" fontId="27" fillId="0" borderId="42" xfId="88" applyFont="1" applyFill="1" applyBorder="1" applyAlignment="1" applyProtection="1">
      <alignment/>
      <protection/>
    </xf>
    <xf numFmtId="49" fontId="24" fillId="0" borderId="14" xfId="0" applyNumberFormat="1" applyFont="1" applyFill="1" applyBorder="1" applyAlignment="1">
      <alignment/>
    </xf>
    <xf numFmtId="167" fontId="27" fillId="0" borderId="23" xfId="88" applyFont="1" applyFill="1" applyBorder="1" applyAlignment="1" applyProtection="1">
      <alignment/>
      <protection/>
    </xf>
    <xf numFmtId="0" fontId="21" fillId="0" borderId="0" xfId="79" applyFont="1" applyBorder="1">
      <alignment/>
      <protection/>
    </xf>
    <xf numFmtId="0" fontId="0" fillId="0" borderId="0" xfId="79" applyFont="1" applyBorder="1">
      <alignment/>
      <protection/>
    </xf>
    <xf numFmtId="0" fontId="28" fillId="0" borderId="0" xfId="79" applyFont="1" applyBorder="1">
      <alignment/>
      <protection/>
    </xf>
    <xf numFmtId="0" fontId="41" fillId="0" borderId="0" xfId="0" applyFont="1" applyFill="1" applyAlignment="1">
      <alignment/>
    </xf>
    <xf numFmtId="0" fontId="30" fillId="13" borderId="43" xfId="0" applyFont="1" applyFill="1" applyBorder="1" applyAlignment="1">
      <alignment horizontal="center" vertical="center" wrapText="1"/>
    </xf>
    <xf numFmtId="169" fontId="37" fillId="0" borderId="14" xfId="0" applyNumberFormat="1" applyFont="1" applyBorder="1" applyAlignment="1">
      <alignment horizontal="left" vertical="top"/>
    </xf>
    <xf numFmtId="0" fontId="24" fillId="0" borderId="14" xfId="79" applyFont="1" applyFill="1" applyBorder="1">
      <alignment/>
      <protection/>
    </xf>
    <xf numFmtId="169" fontId="37" fillId="0" borderId="14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/>
    </xf>
    <xf numFmtId="0" fontId="24" fillId="13" borderId="38" xfId="0" applyFont="1" applyFill="1" applyBorder="1" applyAlignment="1">
      <alignment horizontal="center" vertical="center" wrapText="1"/>
    </xf>
    <xf numFmtId="0" fontId="24" fillId="13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67" fontId="25" fillId="0" borderId="16" xfId="0" applyNumberFormat="1" applyFont="1" applyBorder="1" applyAlignment="1">
      <alignment/>
    </xf>
    <xf numFmtId="168" fontId="25" fillId="0" borderId="14" xfId="0" applyNumberFormat="1" applyFont="1" applyFill="1" applyBorder="1" applyAlignment="1">
      <alignment/>
    </xf>
    <xf numFmtId="0" fontId="24" fillId="13" borderId="43" xfId="0" applyFont="1" applyFill="1" applyBorder="1" applyAlignment="1">
      <alignment horizontal="center" vertical="center" wrapText="1"/>
    </xf>
    <xf numFmtId="0" fontId="24" fillId="13" borderId="44" xfId="0" applyFont="1" applyFill="1" applyBorder="1" applyAlignment="1">
      <alignment horizontal="center" vertical="center" wrapText="1"/>
    </xf>
    <xf numFmtId="0" fontId="24" fillId="13" borderId="4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/>
    </xf>
    <xf numFmtId="0" fontId="26" fillId="0" borderId="27" xfId="0" applyFont="1" applyBorder="1" applyAlignment="1">
      <alignment/>
    </xf>
    <xf numFmtId="0" fontId="25" fillId="0" borderId="27" xfId="0" applyFont="1" applyBorder="1" applyAlignment="1">
      <alignment/>
    </xf>
    <xf numFmtId="167" fontId="39" fillId="0" borderId="27" xfId="88" applyFont="1" applyFill="1" applyBorder="1" applyAlignment="1" applyProtection="1">
      <alignment/>
      <protection/>
    </xf>
    <xf numFmtId="0" fontId="24" fillId="13" borderId="4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8" fillId="0" borderId="14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67" fontId="27" fillId="0" borderId="47" xfId="88" applyFont="1" applyFill="1" applyBorder="1" applyAlignment="1" applyProtection="1">
      <alignment/>
      <protection/>
    </xf>
    <xf numFmtId="168" fontId="0" fillId="0" borderId="18" xfId="0" applyNumberFormat="1" applyBorder="1" applyAlignment="1">
      <alignment/>
    </xf>
    <xf numFmtId="0" fontId="21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8" fontId="27" fillId="0" borderId="14" xfId="0" applyNumberFormat="1" applyFont="1" applyFill="1" applyBorder="1" applyAlignment="1">
      <alignment horizontal="right" vertical="center" wrapText="1"/>
    </xf>
    <xf numFmtId="0" fontId="27" fillId="0" borderId="14" xfId="88" applyNumberFormat="1" applyFont="1" applyFill="1" applyBorder="1" applyAlignment="1" applyProtection="1">
      <alignment/>
      <protection/>
    </xf>
    <xf numFmtId="168" fontId="25" fillId="0" borderId="14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43" fillId="0" borderId="0" xfId="0" applyFont="1" applyAlignment="1">
      <alignment/>
    </xf>
    <xf numFmtId="167" fontId="25" fillId="0" borderId="25" xfId="0" applyNumberFormat="1" applyFont="1" applyBorder="1" applyAlignment="1">
      <alignment/>
    </xf>
    <xf numFmtId="167" fontId="25" fillId="0" borderId="26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8" fontId="27" fillId="0" borderId="14" xfId="88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49" fontId="45" fillId="0" borderId="14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0" fillId="0" borderId="0" xfId="0" applyNumberForma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2" fontId="46" fillId="6" borderId="14" xfId="0" applyNumberFormat="1" applyFont="1" applyFill="1" applyBorder="1" applyAlignment="1">
      <alignment horizontal="center"/>
    </xf>
    <xf numFmtId="167" fontId="27" fillId="0" borderId="14" xfId="88" applyFont="1" applyFill="1" applyBorder="1" applyAlignment="1" applyProtection="1">
      <alignment horizontal="left"/>
      <protection/>
    </xf>
    <xf numFmtId="2" fontId="47" fillId="6" borderId="14" xfId="0" applyNumberFormat="1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4" xfId="0" applyFont="1" applyBorder="1" applyAlignment="1">
      <alignment/>
    </xf>
    <xf numFmtId="169" fontId="25" fillId="0" borderId="14" xfId="0" applyNumberFormat="1" applyFont="1" applyBorder="1" applyAlignment="1">
      <alignment horizontal="right"/>
    </xf>
    <xf numFmtId="167" fontId="48" fillId="0" borderId="14" xfId="88" applyFont="1" applyFill="1" applyBorder="1" applyAlignment="1" applyProtection="1">
      <alignment horizontal="left"/>
      <protection/>
    </xf>
    <xf numFmtId="0" fontId="47" fillId="6" borderId="14" xfId="0" applyFont="1" applyFill="1" applyBorder="1" applyAlignment="1">
      <alignment/>
    </xf>
    <xf numFmtId="4" fontId="25" fillId="0" borderId="14" xfId="0" applyNumberFormat="1" applyFont="1" applyBorder="1" applyAlignment="1">
      <alignment horizontal="right" vertical="center" wrapText="1"/>
    </xf>
    <xf numFmtId="167" fontId="0" fillId="0" borderId="14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47" fillId="0" borderId="14" xfId="0" applyFont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2" fontId="45" fillId="6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8" fontId="0" fillId="0" borderId="0" xfId="0" applyNumberFormat="1" applyBorder="1" applyAlignment="1">
      <alignment/>
    </xf>
    <xf numFmtId="9" fontId="27" fillId="0" borderId="0" xfId="82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0" fillId="6" borderId="0" xfId="0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4" xfId="0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48" fillId="0" borderId="14" xfId="0" applyNumberFormat="1" applyFont="1" applyFill="1" applyBorder="1" applyAlignment="1">
      <alignment wrapText="1"/>
    </xf>
    <xf numFmtId="0" fontId="27" fillId="0" borderId="14" xfId="0" applyFont="1" applyFill="1" applyBorder="1" applyAlignment="1">
      <alignment/>
    </xf>
    <xf numFmtId="0" fontId="35" fillId="0" borderId="14" xfId="0" applyFont="1" applyFill="1" applyBorder="1" applyAlignment="1">
      <alignment horizontal="right"/>
    </xf>
    <xf numFmtId="2" fontId="48" fillId="0" borderId="14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9" fontId="27" fillId="0" borderId="14" xfId="82" applyFont="1" applyFill="1" applyBorder="1" applyAlignment="1" applyProtection="1">
      <alignment wrapText="1"/>
      <protection/>
    </xf>
    <xf numFmtId="0" fontId="24" fillId="0" borderId="14" xfId="0" applyFont="1" applyFill="1" applyBorder="1" applyAlignment="1">
      <alignment/>
    </xf>
    <xf numFmtId="0" fontId="28" fillId="0" borderId="0" xfId="0" applyFont="1" applyFill="1" applyAlignment="1">
      <alignment/>
    </xf>
    <xf numFmtId="168" fontId="0" fillId="0" borderId="14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24" fillId="0" borderId="14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 wrapText="1"/>
    </xf>
    <xf numFmtId="49" fontId="24" fillId="0" borderId="25" xfId="0" applyNumberFormat="1" applyFont="1" applyFill="1" applyBorder="1" applyAlignment="1">
      <alignment/>
    </xf>
    <xf numFmtId="2" fontId="24" fillId="0" borderId="25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/>
    </xf>
    <xf numFmtId="0" fontId="26" fillId="0" borderId="25" xfId="0" applyFont="1" applyFill="1" applyBorder="1" applyAlignment="1">
      <alignment/>
    </xf>
    <xf numFmtId="49" fontId="48" fillId="0" borderId="25" xfId="0" applyNumberFormat="1" applyFont="1" applyFill="1" applyBorder="1" applyAlignment="1">
      <alignment wrapText="1"/>
    </xf>
    <xf numFmtId="0" fontId="27" fillId="0" borderId="25" xfId="0" applyFont="1" applyFill="1" applyBorder="1" applyAlignment="1">
      <alignment/>
    </xf>
    <xf numFmtId="0" fontId="35" fillId="0" borderId="25" xfId="0" applyFont="1" applyFill="1" applyBorder="1" applyAlignment="1">
      <alignment horizontal="right"/>
    </xf>
    <xf numFmtId="2" fontId="48" fillId="0" borderId="25" xfId="0" applyNumberFormat="1" applyFont="1" applyFill="1" applyBorder="1" applyAlignment="1">
      <alignment horizontal="center" wrapText="1"/>
    </xf>
    <xf numFmtId="0" fontId="27" fillId="0" borderId="25" xfId="0" applyFont="1" applyFill="1" applyBorder="1" applyAlignment="1">
      <alignment wrapText="1"/>
    </xf>
    <xf numFmtId="9" fontId="27" fillId="0" borderId="25" xfId="82" applyFont="1" applyFill="1" applyBorder="1" applyAlignment="1" applyProtection="1">
      <alignment wrapText="1"/>
      <protection/>
    </xf>
    <xf numFmtId="0" fontId="44" fillId="0" borderId="0" xfId="0" applyFont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2" fontId="24" fillId="6" borderId="14" xfId="0" applyNumberFormat="1" applyFont="1" applyFill="1" applyBorder="1" applyAlignment="1">
      <alignment horizontal="center"/>
    </xf>
    <xf numFmtId="168" fontId="0" fillId="0" borderId="14" xfId="0" applyNumberForma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19" fillId="0" borderId="0" xfId="0" applyFont="1" applyFill="1" applyAlignment="1">
      <alignment wrapText="1"/>
    </xf>
    <xf numFmtId="0" fontId="24" fillId="0" borderId="27" xfId="0" applyFont="1" applyFill="1" applyBorder="1" applyAlignment="1">
      <alignment/>
    </xf>
    <xf numFmtId="168" fontId="25" fillId="0" borderId="27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168" fontId="25" fillId="0" borderId="25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13" borderId="38" xfId="0" applyFont="1" applyFill="1" applyBorder="1" applyAlignment="1">
      <alignment horizontal="center" vertical="center" wrapText="1"/>
    </xf>
    <xf numFmtId="0" fontId="21" fillId="13" borderId="39" xfId="0" applyFont="1" applyFill="1" applyBorder="1" applyAlignment="1">
      <alignment horizontal="center" vertical="center" wrapText="1"/>
    </xf>
    <xf numFmtId="167" fontId="1" fillId="0" borderId="14" xfId="88" applyFill="1" applyBorder="1" applyAlignment="1" applyProtection="1">
      <alignment/>
      <protection/>
    </xf>
    <xf numFmtId="167" fontId="1" fillId="0" borderId="15" xfId="88" applyFill="1" applyBorder="1" applyAlignment="1" applyProtection="1">
      <alignment/>
      <protection/>
    </xf>
    <xf numFmtId="167" fontId="1" fillId="0" borderId="16" xfId="88" applyFill="1" applyBorder="1" applyAlignment="1" applyProtection="1">
      <alignment/>
      <protection/>
    </xf>
    <xf numFmtId="167" fontId="1" fillId="0" borderId="17" xfId="88" applyFill="1" applyBorder="1" applyAlignment="1" applyProtection="1">
      <alignment/>
      <protection/>
    </xf>
    <xf numFmtId="167" fontId="1" fillId="0" borderId="18" xfId="88" applyFill="1" applyBorder="1" applyAlignment="1" applyProtection="1">
      <alignment/>
      <protection/>
    </xf>
    <xf numFmtId="0" fontId="48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3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4" fillId="13" borderId="30" xfId="0" applyFont="1" applyFill="1" applyBorder="1" applyAlignment="1">
      <alignment horizontal="center" vertical="center" wrapText="1"/>
    </xf>
    <xf numFmtId="0" fontId="24" fillId="13" borderId="33" xfId="0" applyFont="1" applyFill="1" applyBorder="1" applyAlignment="1">
      <alignment horizontal="center" vertical="center" wrapText="1"/>
    </xf>
    <xf numFmtId="168" fontId="39" fillId="0" borderId="14" xfId="0" applyNumberFormat="1" applyFont="1" applyBorder="1" applyAlignment="1">
      <alignment/>
    </xf>
    <xf numFmtId="9" fontId="27" fillId="0" borderId="42" xfId="82" applyFont="1" applyFill="1" applyBorder="1" applyAlignment="1" applyProtection="1">
      <alignment/>
      <protection/>
    </xf>
    <xf numFmtId="168" fontId="0" fillId="0" borderId="16" xfId="0" applyNumberFormat="1" applyBorder="1" applyAlignment="1">
      <alignment/>
    </xf>
    <xf numFmtId="0" fontId="0" fillId="0" borderId="0" xfId="0" applyBorder="1" applyAlignment="1">
      <alignment wrapText="1"/>
    </xf>
    <xf numFmtId="0" fontId="48" fillId="0" borderId="14" xfId="0" applyNumberFormat="1" applyFont="1" applyFill="1" applyBorder="1" applyAlignment="1">
      <alignment wrapText="1"/>
    </xf>
    <xf numFmtId="0" fontId="27" fillId="0" borderId="14" xfId="0" applyFont="1" applyFill="1" applyBorder="1" applyAlignment="1">
      <alignment horizontal="right"/>
    </xf>
    <xf numFmtId="2" fontId="48" fillId="6" borderId="14" xfId="0" applyNumberFormat="1" applyFont="1" applyFill="1" applyBorder="1" applyAlignment="1">
      <alignment horizontal="center" wrapText="1"/>
    </xf>
    <xf numFmtId="0" fontId="24" fillId="0" borderId="14" xfId="0" applyNumberFormat="1" applyFont="1" applyFill="1" applyBorder="1" applyAlignment="1">
      <alignment wrapText="1"/>
    </xf>
    <xf numFmtId="49" fontId="24" fillId="0" borderId="27" xfId="0" applyNumberFormat="1" applyFont="1" applyFill="1" applyBorder="1" applyAlignment="1">
      <alignment wrapText="1"/>
    </xf>
    <xf numFmtId="49" fontId="24" fillId="0" borderId="27" xfId="0" applyNumberFormat="1" applyFont="1" applyFill="1" applyBorder="1" applyAlignment="1">
      <alignment/>
    </xf>
    <xf numFmtId="0" fontId="25" fillId="0" borderId="48" xfId="0" applyFont="1" applyFill="1" applyBorder="1" applyAlignment="1">
      <alignment/>
    </xf>
    <xf numFmtId="9" fontId="27" fillId="0" borderId="49" xfId="82" applyFont="1" applyFill="1" applyBorder="1" applyAlignment="1" applyProtection="1">
      <alignment/>
      <protection/>
    </xf>
    <xf numFmtId="168" fontId="0" fillId="0" borderId="16" xfId="0" applyNumberFormat="1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 wrapText="1"/>
    </xf>
    <xf numFmtId="2" fontId="45" fillId="6" borderId="14" xfId="0" applyNumberFormat="1" applyFont="1" applyFill="1" applyBorder="1" applyAlignment="1">
      <alignment horizontal="center"/>
    </xf>
    <xf numFmtId="168" fontId="25" fillId="0" borderId="19" xfId="0" applyNumberFormat="1" applyFont="1" applyFill="1" applyBorder="1" applyAlignment="1">
      <alignment/>
    </xf>
    <xf numFmtId="168" fontId="25" fillId="0" borderId="42" xfId="0" applyNumberFormat="1" applyFont="1" applyFill="1" applyBorder="1" applyAlignment="1">
      <alignment/>
    </xf>
    <xf numFmtId="168" fontId="25" fillId="0" borderId="15" xfId="0" applyNumberFormat="1" applyFont="1" applyFill="1" applyBorder="1" applyAlignment="1">
      <alignment/>
    </xf>
    <xf numFmtId="9" fontId="1" fillId="0" borderId="0" xfId="82" applyFill="1" applyBorder="1" applyAlignment="1" applyProtection="1">
      <alignment/>
      <protection/>
    </xf>
    <xf numFmtId="167" fontId="31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168" fontId="25" fillId="0" borderId="50" xfId="0" applyNumberFormat="1" applyFont="1" applyFill="1" applyBorder="1" applyAlignment="1">
      <alignment/>
    </xf>
    <xf numFmtId="168" fontId="25" fillId="0" borderId="26" xfId="0" applyNumberFormat="1" applyFont="1" applyFill="1" applyBorder="1" applyAlignment="1">
      <alignment/>
    </xf>
    <xf numFmtId="167" fontId="31" fillId="0" borderId="16" xfId="0" applyNumberFormat="1" applyFont="1" applyBorder="1" applyAlignment="1">
      <alignment/>
    </xf>
    <xf numFmtId="0" fontId="24" fillId="0" borderId="14" xfId="67" applyNumberFormat="1" applyFont="1" applyFill="1" applyBorder="1" applyAlignment="1" applyProtection="1">
      <alignment/>
      <protection/>
    </xf>
    <xf numFmtId="0" fontId="24" fillId="0" borderId="34" xfId="0" applyFont="1" applyFill="1" applyBorder="1" applyAlignment="1">
      <alignment/>
    </xf>
    <xf numFmtId="0" fontId="48" fillId="13" borderId="51" xfId="0" applyFont="1" applyFill="1" applyBorder="1" applyAlignment="1">
      <alignment horizontal="right" vertical="center" wrapText="1"/>
    </xf>
    <xf numFmtId="0" fontId="52" fillId="13" borderId="51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53" fillId="13" borderId="51" xfId="0" applyFont="1" applyFill="1" applyBorder="1" applyAlignment="1">
      <alignment horizontal="right" vertical="center" wrapText="1"/>
    </xf>
    <xf numFmtId="0" fontId="53" fillId="13" borderId="52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2" fillId="0" borderId="53" xfId="0" applyFont="1" applyFill="1" applyBorder="1" applyAlignment="1">
      <alignment horizontal="right" vertical="center" wrapText="1"/>
    </xf>
    <xf numFmtId="0" fontId="53" fillId="13" borderId="54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3" fillId="13" borderId="55" xfId="0" applyFont="1" applyFill="1" applyBorder="1" applyAlignment="1">
      <alignment horizontal="right" vertical="center" wrapText="1"/>
    </xf>
    <xf numFmtId="0" fontId="53" fillId="13" borderId="56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/>
    </xf>
    <xf numFmtId="0" fontId="48" fillId="13" borderId="55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48" fillId="0" borderId="51" xfId="0" applyFont="1" applyFill="1" applyBorder="1" applyAlignment="1">
      <alignment horizontal="right" vertical="center" wrapText="1"/>
    </xf>
    <xf numFmtId="0" fontId="52" fillId="13" borderId="55" xfId="0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right"/>
    </xf>
    <xf numFmtId="0" fontId="48" fillId="0" borderId="53" xfId="0" applyFont="1" applyFill="1" applyBorder="1" applyAlignment="1">
      <alignment horizontal="right" vertical="center" wrapText="1"/>
    </xf>
    <xf numFmtId="0" fontId="48" fillId="13" borderId="53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48" fillId="0" borderId="57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48" fillId="0" borderId="57" xfId="0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3" fillId="0" borderId="5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58" xfId="0" applyFont="1" applyFill="1" applyBorder="1" applyAlignment="1">
      <alignment horizontal="right"/>
    </xf>
    <xf numFmtId="0" fontId="52" fillId="0" borderId="57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3" fillId="0" borderId="59" xfId="0" applyFont="1" applyFill="1" applyBorder="1" applyAlignment="1">
      <alignment horizontal="right"/>
    </xf>
    <xf numFmtId="0" fontId="53" fillId="0" borderId="60" xfId="0" applyFont="1" applyBorder="1" applyAlignment="1">
      <alignment horizontal="right"/>
    </xf>
    <xf numFmtId="0" fontId="53" fillId="0" borderId="57" xfId="0" applyFont="1" applyBorder="1" applyAlignment="1">
      <alignment horizontal="right"/>
    </xf>
    <xf numFmtId="0" fontId="53" fillId="0" borderId="57" xfId="0" applyFont="1" applyFill="1" applyBorder="1" applyAlignment="1">
      <alignment horizontal="right"/>
    </xf>
    <xf numFmtId="0" fontId="48" fillId="0" borderId="60" xfId="0" applyFont="1" applyBorder="1" applyAlignment="1">
      <alignment horizontal="right"/>
    </xf>
    <xf numFmtId="0" fontId="48" fillId="0" borderId="57" xfId="0" applyFont="1" applyBorder="1" applyAlignment="1">
      <alignment horizontal="right"/>
    </xf>
    <xf numFmtId="0" fontId="48" fillId="0" borderId="58" xfId="0" applyFont="1" applyFill="1" applyBorder="1" applyAlignment="1">
      <alignment horizontal="right"/>
    </xf>
    <xf numFmtId="0" fontId="48" fillId="0" borderId="58" xfId="0" applyFont="1" applyBorder="1" applyAlignment="1">
      <alignment horizontal="right"/>
    </xf>
    <xf numFmtId="0" fontId="48" fillId="0" borderId="61" xfId="0" applyFont="1" applyBorder="1" applyAlignment="1">
      <alignment horizontal="right"/>
    </xf>
    <xf numFmtId="0" fontId="48" fillId="0" borderId="59" xfId="0" applyFont="1" applyBorder="1" applyAlignment="1">
      <alignment horizontal="right"/>
    </xf>
    <xf numFmtId="0" fontId="52" fillId="0" borderId="57" xfId="0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4" fillId="0" borderId="0" xfId="0" applyFont="1" applyFill="1" applyAlignment="1">
      <alignment horizontal="right"/>
    </xf>
    <xf numFmtId="0" fontId="48" fillId="0" borderId="59" xfId="0" applyFont="1" applyFill="1" applyBorder="1" applyAlignment="1">
      <alignment horizontal="right"/>
    </xf>
    <xf numFmtId="0" fontId="48" fillId="0" borderId="61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2" fillId="0" borderId="60" xfId="0" applyFont="1" applyBorder="1" applyAlignment="1">
      <alignment horizontal="right"/>
    </xf>
    <xf numFmtId="0" fontId="52" fillId="0" borderId="61" xfId="0" applyFont="1" applyFill="1" applyBorder="1" applyAlignment="1">
      <alignment horizontal="right"/>
    </xf>
    <xf numFmtId="0" fontId="52" fillId="0" borderId="62" xfId="0" applyFont="1" applyBorder="1" applyAlignment="1">
      <alignment horizontal="right"/>
    </xf>
    <xf numFmtId="0" fontId="24" fillId="0" borderId="62" xfId="0" applyFont="1" applyFill="1" applyBorder="1" applyAlignment="1">
      <alignment/>
    </xf>
    <xf numFmtId="0" fontId="25" fillId="0" borderId="62" xfId="0" applyFont="1" applyFill="1" applyBorder="1" applyAlignment="1">
      <alignment horizontal="left"/>
    </xf>
    <xf numFmtId="0" fontId="26" fillId="0" borderId="62" xfId="0" applyFont="1" applyFill="1" applyBorder="1" applyAlignment="1">
      <alignment/>
    </xf>
    <xf numFmtId="0" fontId="25" fillId="0" borderId="62" xfId="0" applyFont="1" applyFill="1" applyBorder="1" applyAlignment="1">
      <alignment/>
    </xf>
    <xf numFmtId="4" fontId="0" fillId="0" borderId="62" xfId="0" applyNumberFormat="1" applyFill="1" applyBorder="1" applyAlignment="1">
      <alignment vertical="center" wrapText="1"/>
    </xf>
    <xf numFmtId="9" fontId="1" fillId="0" borderId="62" xfId="82" applyFill="1" applyBorder="1" applyAlignment="1" applyProtection="1">
      <alignment vertical="center"/>
      <protection/>
    </xf>
    <xf numFmtId="167" fontId="0" fillId="0" borderId="62" xfId="0" applyNumberFormat="1" applyFill="1" applyBorder="1" applyAlignment="1">
      <alignment vertical="center"/>
    </xf>
    <xf numFmtId="167" fontId="1" fillId="0" borderId="62" xfId="88" applyFill="1" applyBorder="1" applyAlignment="1" applyProtection="1">
      <alignment vertical="center"/>
      <protection/>
    </xf>
    <xf numFmtId="49" fontId="48" fillId="0" borderId="62" xfId="0" applyNumberFormat="1" applyFont="1" applyFill="1" applyBorder="1" applyAlignment="1">
      <alignment wrapText="1"/>
    </xf>
    <xf numFmtId="0" fontId="27" fillId="0" borderId="62" xfId="0" applyFont="1" applyFill="1" applyBorder="1" applyAlignment="1">
      <alignment/>
    </xf>
    <xf numFmtId="0" fontId="35" fillId="0" borderId="62" xfId="0" applyFont="1" applyFill="1" applyBorder="1" applyAlignment="1">
      <alignment horizontal="right"/>
    </xf>
    <xf numFmtId="2" fontId="48" fillId="0" borderId="62" xfId="0" applyNumberFormat="1" applyFont="1" applyFill="1" applyBorder="1" applyAlignment="1">
      <alignment horizontal="center" wrapText="1"/>
    </xf>
    <xf numFmtId="0" fontId="27" fillId="0" borderId="62" xfId="0" applyFont="1" applyFill="1" applyBorder="1" applyAlignment="1">
      <alignment wrapText="1"/>
    </xf>
    <xf numFmtId="168" fontId="0" fillId="0" borderId="62" xfId="0" applyNumberFormat="1" applyFont="1" applyFill="1" applyBorder="1" applyAlignment="1">
      <alignment/>
    </xf>
    <xf numFmtId="9" fontId="27" fillId="0" borderId="62" xfId="82" applyFont="1" applyFill="1" applyBorder="1" applyAlignment="1" applyProtection="1">
      <alignment wrapText="1"/>
      <protection/>
    </xf>
    <xf numFmtId="49" fontId="24" fillId="0" borderId="62" xfId="0" applyNumberFormat="1" applyFont="1" applyFill="1" applyBorder="1" applyAlignment="1">
      <alignment/>
    </xf>
    <xf numFmtId="0" fontId="26" fillId="0" borderId="62" xfId="0" applyFont="1" applyFill="1" applyBorder="1" applyAlignment="1">
      <alignment/>
    </xf>
    <xf numFmtId="2" fontId="24" fillId="0" borderId="62" xfId="0" applyNumberFormat="1" applyFont="1" applyFill="1" applyBorder="1" applyAlignment="1">
      <alignment horizontal="center"/>
    </xf>
    <xf numFmtId="9" fontId="27" fillId="0" borderId="62" xfId="82" applyFont="1" applyFill="1" applyBorder="1" applyAlignment="1" applyProtection="1">
      <alignment/>
      <protection/>
    </xf>
    <xf numFmtId="0" fontId="30" fillId="0" borderId="62" xfId="0" applyFont="1" applyFill="1" applyBorder="1" applyAlignment="1">
      <alignment/>
    </xf>
    <xf numFmtId="0" fontId="31" fillId="0" borderId="62" xfId="0" applyFont="1" applyBorder="1" applyAlignment="1">
      <alignment horizontal="left"/>
    </xf>
    <xf numFmtId="0" fontId="32" fillId="0" borderId="62" xfId="0" applyFont="1" applyBorder="1" applyAlignment="1">
      <alignment/>
    </xf>
    <xf numFmtId="0" fontId="31" fillId="0" borderId="62" xfId="0" applyFont="1" applyBorder="1" applyAlignment="1">
      <alignment/>
    </xf>
    <xf numFmtId="4" fontId="25" fillId="0" borderId="62" xfId="0" applyNumberFormat="1" applyFont="1" applyBorder="1" applyAlignment="1">
      <alignment vertical="center" wrapText="1"/>
    </xf>
    <xf numFmtId="167" fontId="25" fillId="0" borderId="62" xfId="0" applyNumberFormat="1" applyFont="1" applyBorder="1" applyAlignment="1">
      <alignment vertical="center"/>
    </xf>
    <xf numFmtId="49" fontId="45" fillId="0" borderId="62" xfId="0" applyNumberFormat="1" applyFont="1" applyFill="1" applyBorder="1" applyAlignment="1">
      <alignment/>
    </xf>
    <xf numFmtId="167" fontId="27" fillId="0" borderId="62" xfId="88" applyFont="1" applyFill="1" applyBorder="1" applyAlignment="1" applyProtection="1">
      <alignment/>
      <protection/>
    </xf>
    <xf numFmtId="0" fontId="52" fillId="0" borderId="62" xfId="0" applyFont="1" applyFill="1" applyBorder="1" applyAlignment="1">
      <alignment horizontal="right"/>
    </xf>
    <xf numFmtId="0" fontId="34" fillId="0" borderId="62" xfId="0" applyFont="1" applyFill="1" applyBorder="1" applyAlignment="1">
      <alignment/>
    </xf>
    <xf numFmtId="4" fontId="0" fillId="0" borderId="62" xfId="0" applyNumberFormat="1" applyFont="1" applyFill="1" applyBorder="1" applyAlignment="1">
      <alignment vertical="center" wrapText="1"/>
    </xf>
    <xf numFmtId="9" fontId="1" fillId="0" borderId="62" xfId="82" applyFont="1" applyFill="1" applyBorder="1" applyAlignment="1" applyProtection="1">
      <alignment vertical="center"/>
      <protection/>
    </xf>
    <xf numFmtId="167" fontId="0" fillId="0" borderId="62" xfId="0" applyNumberFormat="1" applyFont="1" applyFill="1" applyBorder="1" applyAlignment="1">
      <alignment vertical="center"/>
    </xf>
    <xf numFmtId="167" fontId="28" fillId="0" borderId="62" xfId="0" applyNumberFormat="1" applyFont="1" applyFill="1" applyBorder="1" applyAlignment="1">
      <alignment vertical="center"/>
    </xf>
    <xf numFmtId="170" fontId="25" fillId="0" borderId="14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52" fillId="0" borderId="6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/>
    </xf>
    <xf numFmtId="0" fontId="52" fillId="0" borderId="0" xfId="0" applyFont="1" applyAlignment="1">
      <alignment horizontal="right" wrapText="1"/>
    </xf>
    <xf numFmtId="0" fontId="29" fillId="0" borderId="0" xfId="0" applyFont="1" applyFill="1" applyAlignment="1">
      <alignment/>
    </xf>
    <xf numFmtId="167" fontId="33" fillId="0" borderId="0" xfId="88" applyFont="1" applyFill="1" applyBorder="1" applyAlignment="1" applyProtection="1">
      <alignment horizontal="right"/>
      <protection/>
    </xf>
    <xf numFmtId="167" fontId="27" fillId="0" borderId="34" xfId="88" applyFont="1" applyFill="1" applyBorder="1" applyAlignment="1" applyProtection="1">
      <alignment/>
      <protection/>
    </xf>
    <xf numFmtId="0" fontId="25" fillId="0" borderId="63" xfId="0" applyFont="1" applyBorder="1" applyAlignment="1">
      <alignment/>
    </xf>
    <xf numFmtId="167" fontId="25" fillId="0" borderId="62" xfId="0" applyNumberFormat="1" applyFont="1" applyBorder="1" applyAlignment="1">
      <alignment/>
    </xf>
    <xf numFmtId="0" fontId="24" fillId="0" borderId="42" xfId="0" applyFont="1" applyFill="1" applyBorder="1" applyAlignment="1">
      <alignment/>
    </xf>
    <xf numFmtId="0" fontId="53" fillId="0" borderId="62" xfId="0" applyFont="1" applyFill="1" applyBorder="1" applyAlignment="1">
      <alignment horizontal="right" vertical="center" wrapText="1"/>
    </xf>
    <xf numFmtId="0" fontId="48" fillId="0" borderId="62" xfId="0" applyFont="1" applyFill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64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65" xfId="0" applyFont="1" applyFill="1" applyBorder="1" applyAlignment="1">
      <alignment horizontal="right" vertical="center" wrapText="1"/>
    </xf>
    <xf numFmtId="0" fontId="30" fillId="0" borderId="65" xfId="0" applyFont="1" applyFill="1" applyBorder="1" applyAlignment="1">
      <alignment horizontal="right" vertical="center" wrapText="1"/>
    </xf>
    <xf numFmtId="0" fontId="21" fillId="0" borderId="61" xfId="0" applyFont="1" applyFill="1" applyBorder="1" applyAlignment="1">
      <alignment horizontal="right" vertical="center" wrapText="1"/>
    </xf>
    <xf numFmtId="0" fontId="30" fillId="0" borderId="64" xfId="0" applyFont="1" applyFill="1" applyBorder="1" applyAlignment="1">
      <alignment horizontal="right" vertical="center" wrapText="1"/>
    </xf>
    <xf numFmtId="0" fontId="24" fillId="0" borderId="66" xfId="0" applyFont="1" applyFill="1" applyBorder="1" applyAlignment="1">
      <alignment horizontal="right" vertical="center" wrapText="1"/>
    </xf>
    <xf numFmtId="0" fontId="30" fillId="0" borderId="66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justify" wrapText="1"/>
    </xf>
    <xf numFmtId="0" fontId="21" fillId="0" borderId="6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Dobry 1" xfId="64"/>
    <cellStyle name="Comma" xfId="65"/>
    <cellStyle name="Comma [0]" xfId="66"/>
    <cellStyle name="Hyperlink" xfId="67"/>
    <cellStyle name="Komórka połączona" xfId="68"/>
    <cellStyle name="Komórka zaznaczona" xfId="69"/>
    <cellStyle name="Nagłówek 1" xfId="70"/>
    <cellStyle name="Nagłówek 1 1" xfId="71"/>
    <cellStyle name="Nagłówek 2" xfId="72"/>
    <cellStyle name="Nagłówek 2 1" xfId="73"/>
    <cellStyle name="Nagłówek 3" xfId="74"/>
    <cellStyle name="Nagłówek 4" xfId="75"/>
    <cellStyle name="Neutralne" xfId="76"/>
    <cellStyle name="Neutralny" xfId="77"/>
    <cellStyle name="Neutralny 1" xfId="78"/>
    <cellStyle name="Normalny_Arkusz1" xfId="79"/>
    <cellStyle name="Obliczenia" xfId="80"/>
    <cellStyle name="Followed Hyperlink" xfId="81"/>
    <cellStyle name="Percent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e" xfId="90"/>
    <cellStyle name="Zły" xfId="91"/>
    <cellStyle name="Zły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harmindex.pl/listaleko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0"/>
  <sheetViews>
    <sheetView tabSelected="1" zoomScale="85" zoomScaleNormal="85" zoomScaleSheetLayoutView="75" zoomScalePageLayoutView="0" workbookViewId="0" topLeftCell="A1935">
      <selection activeCell="G1938" sqref="G1938"/>
    </sheetView>
  </sheetViews>
  <sheetFormatPr defaultColWidth="9.125" defaultRowHeight="12.75"/>
  <cols>
    <col min="1" max="1" width="5.50390625" style="398" customWidth="1"/>
    <col min="2" max="2" width="73.125" style="0" customWidth="1"/>
    <col min="3" max="3" width="10.125" style="0" customWidth="1"/>
    <col min="4" max="4" width="16.875" style="0" customWidth="1"/>
    <col min="5" max="5" width="13.50390625" style="0" customWidth="1"/>
    <col min="6" max="6" width="11.50390625" style="0" customWidth="1"/>
    <col min="7" max="7" width="13.375" style="0" customWidth="1"/>
    <col min="8" max="8" width="8.875" style="0" customWidth="1"/>
    <col min="9" max="9" width="12.50390625" style="1" customWidth="1"/>
    <col min="10" max="10" width="16.625" style="1" customWidth="1"/>
    <col min="11" max="11" width="13.125" style="1" customWidth="1"/>
    <col min="12" max="12" width="14.625" style="1" customWidth="1"/>
    <col min="13" max="16384" width="9.125" style="1" customWidth="1"/>
  </cols>
  <sheetData>
    <row r="1" spans="1:256" ht="15">
      <c r="A1" s="484" t="s">
        <v>699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485" t="s">
        <v>700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">
      <c r="B3" s="400" t="s">
        <v>701</v>
      </c>
      <c r="C3" s="3"/>
      <c r="D3" s="5"/>
      <c r="E3" s="3"/>
      <c r="F3" s="3"/>
      <c r="G3" s="3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">
      <c r="B4" s="400"/>
      <c r="C4" s="3"/>
      <c r="D4" s="5"/>
      <c r="E4" s="3"/>
      <c r="F4" s="3"/>
      <c r="G4" s="3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>
      <c r="B5" s="400" t="s">
        <v>702</v>
      </c>
      <c r="C5" s="3"/>
      <c r="D5" s="7"/>
      <c r="E5" s="3"/>
      <c r="F5" s="3"/>
      <c r="G5" s="3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">
      <c r="B6" s="400"/>
      <c r="C6" s="3"/>
      <c r="D6" s="5"/>
      <c r="E6" s="3"/>
      <c r="F6" s="3"/>
      <c r="G6" s="3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">
      <c r="B7" s="400" t="s">
        <v>703</v>
      </c>
      <c r="C7" s="3"/>
      <c r="D7" s="5"/>
      <c r="E7" s="3" t="s">
        <v>704</v>
      </c>
      <c r="F7" s="3"/>
      <c r="G7" s="3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">
      <c r="B8" s="400"/>
      <c r="C8" s="3"/>
      <c r="D8" s="5"/>
      <c r="E8" s="3"/>
      <c r="F8" s="3"/>
      <c r="G8" s="3"/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">
      <c r="B9" s="400" t="s">
        <v>705</v>
      </c>
      <c r="C9" s="3"/>
      <c r="D9" s="5"/>
      <c r="E9" s="3"/>
      <c r="F9" s="3"/>
      <c r="G9" s="3"/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12.75">
      <c r="A10" s="406"/>
      <c r="B10" s="8"/>
      <c r="D10" s="9"/>
      <c r="G10" s="10"/>
      <c r="H10" s="11"/>
      <c r="J10" s="12"/>
    </row>
    <row r="11" spans="1:10" ht="15">
      <c r="A11" s="406"/>
      <c r="B11" s="13" t="s">
        <v>706</v>
      </c>
      <c r="D11" s="9"/>
      <c r="G11" s="10"/>
      <c r="H11" s="11"/>
      <c r="J11" s="12"/>
    </row>
    <row r="12" spans="1:10" ht="9.75" customHeight="1" thickBot="1">
      <c r="A12" s="406"/>
      <c r="B12" s="14"/>
      <c r="D12" s="9"/>
      <c r="G12" s="10"/>
      <c r="H12" s="11"/>
      <c r="J12" s="12"/>
    </row>
    <row r="13" spans="1:12" s="17" customFormat="1" ht="60.75" customHeight="1">
      <c r="A13" s="387" t="s">
        <v>707</v>
      </c>
      <c r="B13" s="15" t="s">
        <v>708</v>
      </c>
      <c r="C13" s="15" t="s">
        <v>709</v>
      </c>
      <c r="D13" s="15" t="s">
        <v>710</v>
      </c>
      <c r="E13" s="15" t="s">
        <v>711</v>
      </c>
      <c r="F13" s="15" t="s">
        <v>712</v>
      </c>
      <c r="G13" s="15" t="s">
        <v>713</v>
      </c>
      <c r="H13" s="15" t="s">
        <v>714</v>
      </c>
      <c r="I13" s="15" t="s">
        <v>715</v>
      </c>
      <c r="J13" s="15" t="s">
        <v>716</v>
      </c>
      <c r="K13" s="15" t="s">
        <v>717</v>
      </c>
      <c r="L13" s="16" t="s">
        <v>718</v>
      </c>
    </row>
    <row r="14" spans="1:12" ht="12.75">
      <c r="A14" s="407">
        <v>1</v>
      </c>
      <c r="B14" s="18" t="s">
        <v>719</v>
      </c>
      <c r="C14" s="19" t="s">
        <v>720</v>
      </c>
      <c r="D14" s="20">
        <v>60</v>
      </c>
      <c r="E14" s="19"/>
      <c r="F14" s="19"/>
      <c r="G14" s="21"/>
      <c r="H14" s="22"/>
      <c r="I14" s="21"/>
      <c r="J14" s="21">
        <f>D14*G14</f>
        <v>0</v>
      </c>
      <c r="K14" s="23"/>
      <c r="L14" s="24"/>
    </row>
    <row r="15" spans="1:12" ht="12.75">
      <c r="A15" s="407">
        <v>2</v>
      </c>
      <c r="B15" s="18" t="s">
        <v>721</v>
      </c>
      <c r="C15" s="19" t="s">
        <v>720</v>
      </c>
      <c r="D15" s="20">
        <v>1000</v>
      </c>
      <c r="E15" s="19"/>
      <c r="F15" s="19"/>
      <c r="G15" s="21"/>
      <c r="H15" s="22"/>
      <c r="I15" s="21"/>
      <c r="J15" s="21">
        <f>D15*G15</f>
        <v>0</v>
      </c>
      <c r="K15" s="23"/>
      <c r="L15" s="24"/>
    </row>
    <row r="16" spans="1:12" ht="13.5" customHeight="1">
      <c r="A16" s="486" t="s">
        <v>722</v>
      </c>
      <c r="B16" s="486"/>
      <c r="C16" s="486"/>
      <c r="D16" s="486"/>
      <c r="E16" s="486"/>
      <c r="F16" s="486"/>
      <c r="G16" s="486"/>
      <c r="H16" s="486"/>
      <c r="I16" s="25">
        <f>SUM(I14:I15)</f>
        <v>0</v>
      </c>
      <c r="J16" s="25">
        <f>SUM(J14:J15)</f>
        <v>0</v>
      </c>
      <c r="K16" s="26"/>
      <c r="L16" s="27">
        <f>SUM(L14:L15)</f>
        <v>0</v>
      </c>
    </row>
    <row r="17" spans="1:7" ht="12.75">
      <c r="A17" s="408"/>
      <c r="C17" s="1"/>
      <c r="D17" s="29"/>
      <c r="E17" s="1"/>
      <c r="F17" s="1"/>
      <c r="G17" s="30"/>
    </row>
    <row r="18" spans="1:7" ht="12.75">
      <c r="A18" s="408"/>
      <c r="B18" s="31" t="s">
        <v>723</v>
      </c>
      <c r="C18" s="1"/>
      <c r="D18" s="29"/>
      <c r="E18" s="1"/>
      <c r="F18" s="1"/>
      <c r="G18" s="30"/>
    </row>
    <row r="19" spans="1:7" ht="12.75">
      <c r="A19" s="408"/>
      <c r="B19" s="32"/>
      <c r="C19" s="1"/>
      <c r="D19" s="29"/>
      <c r="E19" s="1"/>
      <c r="F19" s="1"/>
      <c r="G19" s="30"/>
    </row>
    <row r="20" spans="1:7" ht="12.75">
      <c r="A20" s="408"/>
      <c r="B20" s="32"/>
      <c r="C20" s="1"/>
      <c r="D20" s="29"/>
      <c r="E20" s="1"/>
      <c r="F20" s="1"/>
      <c r="G20" s="30"/>
    </row>
    <row r="21" spans="1:7" ht="12.75">
      <c r="A21" s="408"/>
      <c r="C21" s="1"/>
      <c r="D21" s="29"/>
      <c r="E21" s="1"/>
      <c r="F21" s="1"/>
      <c r="G21" s="30"/>
    </row>
    <row r="22" spans="2:256" ht="15">
      <c r="B22" s="33" t="s">
        <v>724</v>
      </c>
      <c r="C22" s="33"/>
      <c r="D22" s="33"/>
      <c r="E22" s="33"/>
      <c r="F22" s="33"/>
      <c r="G22" s="33"/>
      <c r="H22" s="3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409"/>
      <c r="B23" s="34"/>
      <c r="C23" s="34"/>
      <c r="D23" s="34"/>
      <c r="E23" s="34"/>
      <c r="F23" s="34"/>
      <c r="G23" s="34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57" customHeight="1">
      <c r="A24" s="488" t="s">
        <v>725</v>
      </c>
      <c r="B24" s="488"/>
      <c r="C24" s="1"/>
      <c r="D24" s="31"/>
      <c r="E24" s="1"/>
      <c r="F24" s="1"/>
      <c r="G24" s="1"/>
      <c r="H24" s="3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">
      <c r="B25" s="487" t="s">
        <v>726</v>
      </c>
      <c r="C25" s="487"/>
      <c r="D25" s="9"/>
      <c r="H25" s="3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403"/>
      <c r="B26" s="35"/>
      <c r="D26" s="9"/>
      <c r="H26" s="3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84" t="s">
        <v>699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485" t="s">
        <v>700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">
      <c r="B29" s="400" t="s">
        <v>701</v>
      </c>
      <c r="C29" s="3"/>
      <c r="D29" s="5"/>
      <c r="E29" s="3"/>
      <c r="F29" s="3"/>
      <c r="G29" s="3"/>
      <c r="H29" s="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">
      <c r="B30" s="400"/>
      <c r="C30" s="3"/>
      <c r="D30" s="5"/>
      <c r="E30" s="3"/>
      <c r="F30" s="3"/>
      <c r="G30" s="3"/>
      <c r="H30" s="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5">
      <c r="B31" s="400" t="s">
        <v>702</v>
      </c>
      <c r="C31" s="3"/>
      <c r="D31" s="5"/>
      <c r="E31" s="3"/>
      <c r="F31" s="3"/>
      <c r="G31" s="3"/>
      <c r="H31" s="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5">
      <c r="B32" s="400"/>
      <c r="C32" s="3"/>
      <c r="D32" s="5"/>
      <c r="E32" s="3"/>
      <c r="F32" s="3"/>
      <c r="G32" s="3"/>
      <c r="H32" s="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5">
      <c r="B33" s="400" t="s">
        <v>703</v>
      </c>
      <c r="C33" s="3"/>
      <c r="D33" s="5"/>
      <c r="E33" s="3" t="s">
        <v>704</v>
      </c>
      <c r="F33" s="3"/>
      <c r="G33" s="3"/>
      <c r="H33" s="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5">
      <c r="B34" s="400"/>
      <c r="C34" s="3"/>
      <c r="D34" s="5"/>
      <c r="E34" s="3"/>
      <c r="F34" s="3"/>
      <c r="G34" s="3"/>
      <c r="H34" s="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">
      <c r="B35" s="400" t="s">
        <v>727</v>
      </c>
      <c r="C35" s="3"/>
      <c r="D35" s="7"/>
      <c r="E35" s="3"/>
      <c r="F35" s="3"/>
      <c r="G35" s="3"/>
      <c r="H35" s="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0" ht="12.75">
      <c r="A36" s="406"/>
      <c r="B36" s="8"/>
      <c r="D36" s="9"/>
      <c r="G36" s="10"/>
      <c r="H36" s="11"/>
      <c r="J36" s="12"/>
    </row>
    <row r="37" spans="1:10" ht="15">
      <c r="A37" s="406"/>
      <c r="B37" s="13" t="s">
        <v>728</v>
      </c>
      <c r="D37" s="9"/>
      <c r="G37" s="10"/>
      <c r="H37" s="11"/>
      <c r="J37" s="12"/>
    </row>
    <row r="38" spans="1:10" ht="9.75" customHeight="1" thickBot="1">
      <c r="A38" s="406"/>
      <c r="B38" s="14"/>
      <c r="D38" s="9"/>
      <c r="G38" s="10"/>
      <c r="H38" s="11"/>
      <c r="J38" s="12"/>
    </row>
    <row r="39" spans="1:12" s="17" customFormat="1" ht="60" customHeight="1">
      <c r="A39" s="388" t="s">
        <v>707</v>
      </c>
      <c r="B39" s="37" t="s">
        <v>708</v>
      </c>
      <c r="C39" s="37" t="s">
        <v>709</v>
      </c>
      <c r="D39" s="37" t="s">
        <v>710</v>
      </c>
      <c r="E39" s="37" t="s">
        <v>711</v>
      </c>
      <c r="F39" s="37" t="s">
        <v>712</v>
      </c>
      <c r="G39" s="37" t="s">
        <v>713</v>
      </c>
      <c r="H39" s="37" t="s">
        <v>714</v>
      </c>
      <c r="I39" s="37" t="s">
        <v>715</v>
      </c>
      <c r="J39" s="37" t="s">
        <v>716</v>
      </c>
      <c r="K39" s="37" t="s">
        <v>717</v>
      </c>
      <c r="L39" s="38" t="s">
        <v>718</v>
      </c>
    </row>
    <row r="40" spans="1:12" s="46" customFormat="1" ht="12.75">
      <c r="A40" s="407">
        <v>1</v>
      </c>
      <c r="B40" s="18" t="s">
        <v>729</v>
      </c>
      <c r="C40" s="19" t="s">
        <v>730</v>
      </c>
      <c r="D40" s="20">
        <v>400</v>
      </c>
      <c r="E40" s="39"/>
      <c r="F40" s="40"/>
      <c r="G40" s="41"/>
      <c r="H40" s="42"/>
      <c r="I40" s="43"/>
      <c r="J40" s="44">
        <f aca="true" t="shared" si="0" ref="J40:J45">D40*G40</f>
        <v>0</v>
      </c>
      <c r="K40" s="43"/>
      <c r="L40" s="45"/>
    </row>
    <row r="41" spans="1:12" s="46" customFormat="1" ht="12.75">
      <c r="A41" s="407">
        <v>2</v>
      </c>
      <c r="B41" s="18" t="s">
        <v>731</v>
      </c>
      <c r="C41" s="19" t="s">
        <v>730</v>
      </c>
      <c r="D41" s="20">
        <v>250</v>
      </c>
      <c r="E41" s="39"/>
      <c r="F41" s="40"/>
      <c r="G41" s="41"/>
      <c r="H41" s="42"/>
      <c r="I41" s="43"/>
      <c r="J41" s="44">
        <f t="shared" si="0"/>
        <v>0</v>
      </c>
      <c r="K41" s="43"/>
      <c r="L41" s="45"/>
    </row>
    <row r="42" spans="1:12" s="46" customFormat="1" ht="12.75">
      <c r="A42" s="407">
        <v>3</v>
      </c>
      <c r="B42" s="18" t="s">
        <v>732</v>
      </c>
      <c r="C42" s="19" t="s">
        <v>730</v>
      </c>
      <c r="D42" s="20">
        <v>30</v>
      </c>
      <c r="E42" s="39"/>
      <c r="F42" s="40"/>
      <c r="G42" s="41"/>
      <c r="H42" s="42"/>
      <c r="I42" s="43"/>
      <c r="J42" s="44">
        <f t="shared" si="0"/>
        <v>0</v>
      </c>
      <c r="K42" s="43"/>
      <c r="L42" s="45"/>
    </row>
    <row r="43" spans="1:12" s="46" customFormat="1" ht="12.75">
      <c r="A43" s="407">
        <v>4</v>
      </c>
      <c r="B43" s="18" t="s">
        <v>733</v>
      </c>
      <c r="C43" s="19" t="s">
        <v>730</v>
      </c>
      <c r="D43" s="20">
        <v>20</v>
      </c>
      <c r="E43" s="39"/>
      <c r="F43" s="40"/>
      <c r="G43" s="41"/>
      <c r="H43" s="42"/>
      <c r="I43" s="43"/>
      <c r="J43" s="44">
        <f t="shared" si="0"/>
        <v>0</v>
      </c>
      <c r="K43" s="43"/>
      <c r="L43" s="47"/>
    </row>
    <row r="44" spans="1:12" s="46" customFormat="1" ht="12.75">
      <c r="A44" s="407">
        <v>5</v>
      </c>
      <c r="B44" s="18" t="s">
        <v>734</v>
      </c>
      <c r="C44" s="19" t="s">
        <v>730</v>
      </c>
      <c r="D44" s="20">
        <v>200</v>
      </c>
      <c r="E44" s="39"/>
      <c r="F44" s="40"/>
      <c r="G44" s="41"/>
      <c r="H44" s="42"/>
      <c r="I44" s="43"/>
      <c r="J44" s="44">
        <f t="shared" si="0"/>
        <v>0</v>
      </c>
      <c r="K44" s="43"/>
      <c r="L44" s="45"/>
    </row>
    <row r="45" spans="1:12" s="46" customFormat="1" ht="12.75">
      <c r="A45" s="407">
        <v>6</v>
      </c>
      <c r="B45" s="18" t="s">
        <v>735</v>
      </c>
      <c r="C45" s="19" t="s">
        <v>730</v>
      </c>
      <c r="D45" s="20">
        <v>60</v>
      </c>
      <c r="E45" s="39"/>
      <c r="F45" s="40"/>
      <c r="G45" s="41"/>
      <c r="H45" s="42"/>
      <c r="I45" s="43"/>
      <c r="J45" s="44">
        <f t="shared" si="0"/>
        <v>0</v>
      </c>
      <c r="K45" s="43"/>
      <c r="L45" s="45"/>
    </row>
    <row r="46" spans="1:12" ht="13.5" customHeight="1" thickBot="1">
      <c r="A46" s="486" t="s">
        <v>722</v>
      </c>
      <c r="B46" s="486"/>
      <c r="C46" s="486"/>
      <c r="D46" s="486"/>
      <c r="E46" s="486"/>
      <c r="F46" s="486"/>
      <c r="G46" s="486"/>
      <c r="H46" s="486"/>
      <c r="I46" s="49"/>
      <c r="J46" s="50">
        <f>SUM(J40:J45)</f>
        <v>0</v>
      </c>
      <c r="K46" s="51"/>
      <c r="L46" s="27"/>
    </row>
    <row r="47" spans="1:12" ht="13.5" customHeight="1">
      <c r="A47" s="389"/>
      <c r="B47" s="52"/>
      <c r="C47" s="52"/>
      <c r="D47" s="52"/>
      <c r="E47" s="52"/>
      <c r="F47" s="52"/>
      <c r="G47" s="52"/>
      <c r="H47" s="52"/>
      <c r="I47" s="53"/>
      <c r="J47" s="54"/>
      <c r="K47" s="55"/>
      <c r="L47" s="53"/>
    </row>
    <row r="48" spans="1:12" ht="13.5" customHeight="1">
      <c r="A48" s="389"/>
      <c r="B48" s="56" t="s">
        <v>227</v>
      </c>
      <c r="C48" s="52"/>
      <c r="D48" s="52"/>
      <c r="E48" s="52"/>
      <c r="F48" s="52"/>
      <c r="G48" s="52"/>
      <c r="H48" s="52"/>
      <c r="I48" s="53"/>
      <c r="J48" s="54"/>
      <c r="K48" s="55"/>
      <c r="L48" s="53"/>
    </row>
    <row r="49" spans="1:12" ht="13.5" customHeight="1">
      <c r="A49" s="389"/>
      <c r="B49" s="52"/>
      <c r="C49" s="52"/>
      <c r="D49" s="52"/>
      <c r="E49" s="52"/>
      <c r="F49" s="52"/>
      <c r="G49" s="52"/>
      <c r="H49" s="52"/>
      <c r="I49" s="53"/>
      <c r="J49" s="54"/>
      <c r="K49" s="55"/>
      <c r="L49" s="53"/>
    </row>
    <row r="50" spans="1:12" ht="13.5" customHeight="1">
      <c r="A50" s="389"/>
      <c r="B50" s="488" t="s">
        <v>724</v>
      </c>
      <c r="C50" s="488"/>
      <c r="D50" s="488"/>
      <c r="E50" s="488"/>
      <c r="F50" s="488"/>
      <c r="G50" s="488"/>
      <c r="H50" s="488"/>
      <c r="I50" s="488"/>
      <c r="J50" s="54"/>
      <c r="K50" s="55"/>
      <c r="L50" s="53"/>
    </row>
    <row r="51" spans="1:12" ht="13.5" customHeight="1">
      <c r="A51" s="389"/>
      <c r="B51" s="52"/>
      <c r="C51" s="52"/>
      <c r="D51" s="52"/>
      <c r="E51" s="52"/>
      <c r="F51" s="52"/>
      <c r="G51" s="52"/>
      <c r="H51" s="52"/>
      <c r="I51" s="53"/>
      <c r="J51" s="54"/>
      <c r="K51" s="55"/>
      <c r="L51" s="53"/>
    </row>
    <row r="52" spans="2:12" ht="13.5" customHeight="1">
      <c r="B52" s="487" t="s">
        <v>726</v>
      </c>
      <c r="C52" s="487"/>
      <c r="D52" s="52"/>
      <c r="E52" s="52"/>
      <c r="F52" s="52"/>
      <c r="G52" s="52"/>
      <c r="H52" s="52"/>
      <c r="I52" s="53"/>
      <c r="J52" s="54"/>
      <c r="K52" s="55"/>
      <c r="L52" s="53"/>
    </row>
    <row r="53" spans="1:12" ht="13.5" customHeight="1">
      <c r="A53" s="403"/>
      <c r="B53" s="1"/>
      <c r="C53" s="1"/>
      <c r="D53" s="1"/>
      <c r="E53" s="1"/>
      <c r="F53" s="1"/>
      <c r="G53" s="1"/>
      <c r="H53" s="1"/>
      <c r="J53"/>
      <c r="K53"/>
      <c r="L53"/>
    </row>
    <row r="54" spans="1:12" ht="13.5" customHeight="1">
      <c r="A54" s="484" t="s">
        <v>699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</row>
    <row r="55" spans="1:12" ht="13.5" customHeight="1">
      <c r="A55" s="485" t="s">
        <v>700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</row>
    <row r="56" spans="2:12" ht="13.5" customHeight="1">
      <c r="B56" s="400" t="s">
        <v>701</v>
      </c>
      <c r="C56" s="3"/>
      <c r="D56" s="5"/>
      <c r="E56" s="3"/>
      <c r="F56" s="3"/>
      <c r="G56" s="3"/>
      <c r="H56" s="6"/>
      <c r="I56"/>
      <c r="J56"/>
      <c r="K56"/>
      <c r="L56"/>
    </row>
    <row r="57" spans="2:12" ht="13.5" customHeight="1">
      <c r="B57" s="400"/>
      <c r="C57" s="3"/>
      <c r="D57" s="5"/>
      <c r="E57" s="3"/>
      <c r="F57" s="3"/>
      <c r="G57" s="3"/>
      <c r="H57" s="6"/>
      <c r="I57"/>
      <c r="J57"/>
      <c r="K57"/>
      <c r="L57"/>
    </row>
    <row r="58" spans="2:12" ht="13.5" customHeight="1">
      <c r="B58" s="400" t="s">
        <v>702</v>
      </c>
      <c r="C58" s="3"/>
      <c r="D58" s="5"/>
      <c r="E58" s="3"/>
      <c r="F58" s="3"/>
      <c r="G58" s="3"/>
      <c r="H58" s="6"/>
      <c r="I58"/>
      <c r="J58"/>
      <c r="K58"/>
      <c r="L58"/>
    </row>
    <row r="59" spans="2:12" ht="13.5" customHeight="1">
      <c r="B59" s="400"/>
      <c r="C59" s="3"/>
      <c r="D59" s="5"/>
      <c r="E59" s="3"/>
      <c r="F59" s="3"/>
      <c r="G59" s="3"/>
      <c r="H59" s="6"/>
      <c r="I59"/>
      <c r="J59"/>
      <c r="K59"/>
      <c r="L59"/>
    </row>
    <row r="60" spans="2:12" ht="13.5" customHeight="1">
      <c r="B60" s="400" t="s">
        <v>703</v>
      </c>
      <c r="C60" s="3"/>
      <c r="D60" s="5"/>
      <c r="E60" s="3" t="s">
        <v>704</v>
      </c>
      <c r="F60" s="3"/>
      <c r="G60" s="3"/>
      <c r="H60" s="6"/>
      <c r="I60"/>
      <c r="J60"/>
      <c r="K60"/>
      <c r="L60"/>
    </row>
    <row r="61" spans="2:12" ht="13.5" customHeight="1">
      <c r="B61" s="400"/>
      <c r="C61" s="3"/>
      <c r="D61" s="5"/>
      <c r="E61" s="3"/>
      <c r="F61" s="3"/>
      <c r="G61" s="3"/>
      <c r="H61" s="6"/>
      <c r="I61"/>
      <c r="J61"/>
      <c r="K61"/>
      <c r="L61"/>
    </row>
    <row r="62" spans="2:12" ht="13.5" customHeight="1">
      <c r="B62" s="400" t="s">
        <v>738</v>
      </c>
      <c r="C62" s="3"/>
      <c r="D62" s="5"/>
      <c r="E62" s="3"/>
      <c r="F62" s="3"/>
      <c r="G62" s="3"/>
      <c r="H62" s="6"/>
      <c r="I62"/>
      <c r="J62"/>
      <c r="K62"/>
      <c r="L62"/>
    </row>
    <row r="63" spans="1:12" ht="13.5" customHeight="1">
      <c r="A63" s="400"/>
      <c r="B63" s="4"/>
      <c r="C63" s="3"/>
      <c r="D63" s="7"/>
      <c r="E63" s="3"/>
      <c r="F63" s="3"/>
      <c r="G63" s="3"/>
      <c r="H63" s="6"/>
      <c r="I63"/>
      <c r="J63"/>
      <c r="K63"/>
      <c r="L63"/>
    </row>
    <row r="64" spans="1:12" ht="13.5" customHeight="1">
      <c r="A64" s="400"/>
      <c r="B64" s="13" t="s">
        <v>228</v>
      </c>
      <c r="C64" s="3"/>
      <c r="D64" s="5"/>
      <c r="E64" s="3"/>
      <c r="F64" s="3"/>
      <c r="G64" s="3"/>
      <c r="H64" s="6"/>
      <c r="I64"/>
      <c r="J64"/>
      <c r="K64"/>
      <c r="L64"/>
    </row>
    <row r="65" spans="1:12" ht="13.5" customHeight="1" thickBot="1">
      <c r="A65" s="400"/>
      <c r="B65" s="4"/>
      <c r="C65" s="3"/>
      <c r="D65" s="5"/>
      <c r="E65" s="3"/>
      <c r="F65" s="3"/>
      <c r="G65" s="3"/>
      <c r="H65" s="6"/>
      <c r="I65"/>
      <c r="J65"/>
      <c r="K65"/>
      <c r="L65"/>
    </row>
    <row r="66" spans="1:12" ht="54" customHeight="1">
      <c r="A66" s="388" t="s">
        <v>707</v>
      </c>
      <c r="B66" s="37" t="s">
        <v>708</v>
      </c>
      <c r="C66" s="37" t="s">
        <v>709</v>
      </c>
      <c r="D66" s="37" t="s">
        <v>710</v>
      </c>
      <c r="E66" s="37" t="s">
        <v>711</v>
      </c>
      <c r="F66" s="37" t="s">
        <v>712</v>
      </c>
      <c r="G66" s="37" t="s">
        <v>713</v>
      </c>
      <c r="H66" s="37" t="s">
        <v>714</v>
      </c>
      <c r="I66" s="37" t="s">
        <v>715</v>
      </c>
      <c r="J66" s="37" t="s">
        <v>716</v>
      </c>
      <c r="K66" s="37" t="s">
        <v>717</v>
      </c>
      <c r="L66" s="38" t="s">
        <v>718</v>
      </c>
    </row>
    <row r="67" spans="1:12" ht="13.5" customHeight="1">
      <c r="A67" s="407">
        <v>1</v>
      </c>
      <c r="B67" s="18" t="s">
        <v>26</v>
      </c>
      <c r="C67" s="19" t="s">
        <v>730</v>
      </c>
      <c r="D67" s="20">
        <v>260</v>
      </c>
      <c r="E67" s="39"/>
      <c r="F67" s="39"/>
      <c r="G67" s="57"/>
      <c r="H67" s="58"/>
      <c r="I67" s="59"/>
      <c r="J67" s="21">
        <f aca="true" t="shared" si="1" ref="J67:J74">D67*G67</f>
        <v>0</v>
      </c>
      <c r="K67" s="59"/>
      <c r="L67" s="60"/>
    </row>
    <row r="68" spans="1:12" ht="13.5" customHeight="1">
      <c r="A68" s="407">
        <v>2</v>
      </c>
      <c r="B68" s="18" t="s">
        <v>735</v>
      </c>
      <c r="C68" s="19" t="s">
        <v>730</v>
      </c>
      <c r="D68" s="20">
        <v>700</v>
      </c>
      <c r="E68" s="39"/>
      <c r="F68" s="39"/>
      <c r="G68" s="57"/>
      <c r="H68" s="58"/>
      <c r="I68" s="59"/>
      <c r="J68" s="21">
        <f t="shared" si="1"/>
        <v>0</v>
      </c>
      <c r="K68" s="59"/>
      <c r="L68" s="60"/>
    </row>
    <row r="69" spans="1:12" s="46" customFormat="1" ht="12.75">
      <c r="A69" s="407">
        <v>3</v>
      </c>
      <c r="B69" s="18" t="s">
        <v>736</v>
      </c>
      <c r="C69" s="19" t="s">
        <v>730</v>
      </c>
      <c r="D69" s="20">
        <v>400</v>
      </c>
      <c r="E69" s="19"/>
      <c r="F69" s="48"/>
      <c r="G69" s="471"/>
      <c r="H69" s="42"/>
      <c r="I69" s="43"/>
      <c r="J69" s="44">
        <f t="shared" si="1"/>
        <v>0</v>
      </c>
      <c r="K69" s="43"/>
      <c r="L69" s="45"/>
    </row>
    <row r="70" spans="1:12" ht="13.5" customHeight="1">
      <c r="A70" s="407">
        <v>4</v>
      </c>
      <c r="B70" s="18" t="s">
        <v>739</v>
      </c>
      <c r="C70" s="19" t="s">
        <v>730</v>
      </c>
      <c r="D70" s="20">
        <v>3200</v>
      </c>
      <c r="E70" s="39"/>
      <c r="F70" s="39"/>
      <c r="G70" s="57"/>
      <c r="H70" s="58"/>
      <c r="I70" s="59"/>
      <c r="J70" s="21">
        <f t="shared" si="1"/>
        <v>0</v>
      </c>
      <c r="K70" s="59"/>
      <c r="L70" s="60"/>
    </row>
    <row r="71" spans="1:12" ht="13.5" customHeight="1">
      <c r="A71" s="407">
        <v>5</v>
      </c>
      <c r="B71" s="18" t="s">
        <v>740</v>
      </c>
      <c r="C71" s="19" t="s">
        <v>730</v>
      </c>
      <c r="D71" s="20">
        <v>4700</v>
      </c>
      <c r="E71" s="39"/>
      <c r="F71" s="39"/>
      <c r="G71" s="57"/>
      <c r="H71" s="58"/>
      <c r="I71" s="59"/>
      <c r="J71" s="21">
        <f t="shared" si="1"/>
        <v>0</v>
      </c>
      <c r="K71" s="59"/>
      <c r="L71" s="60"/>
    </row>
    <row r="72" spans="1:12" ht="13.5" customHeight="1">
      <c r="A72" s="407">
        <v>6</v>
      </c>
      <c r="B72" s="18" t="s">
        <v>741</v>
      </c>
      <c r="C72" s="19" t="s">
        <v>730</v>
      </c>
      <c r="D72" s="20">
        <v>750</v>
      </c>
      <c r="E72" s="39"/>
      <c r="F72" s="39"/>
      <c r="G72" s="57"/>
      <c r="H72" s="58"/>
      <c r="I72" s="59"/>
      <c r="J72" s="21">
        <f t="shared" si="1"/>
        <v>0</v>
      </c>
      <c r="K72" s="59"/>
      <c r="L72" s="60"/>
    </row>
    <row r="73" spans="1:12" ht="13.5" customHeight="1">
      <c r="A73" s="407">
        <v>7</v>
      </c>
      <c r="B73" s="18" t="s">
        <v>742</v>
      </c>
      <c r="C73" s="19" t="s">
        <v>730</v>
      </c>
      <c r="D73" s="20">
        <v>2500</v>
      </c>
      <c r="E73" s="39"/>
      <c r="F73" s="39"/>
      <c r="G73" s="57"/>
      <c r="H73" s="58"/>
      <c r="I73" s="59"/>
      <c r="J73" s="21">
        <f t="shared" si="1"/>
        <v>0</v>
      </c>
      <c r="K73" s="59"/>
      <c r="L73" s="60"/>
    </row>
    <row r="74" spans="1:12" s="46" customFormat="1" ht="12.75">
      <c r="A74" s="407">
        <v>8</v>
      </c>
      <c r="B74" s="18" t="s">
        <v>27</v>
      </c>
      <c r="C74" s="19" t="s">
        <v>730</v>
      </c>
      <c r="D74" s="20">
        <v>1450</v>
      </c>
      <c r="E74" s="39"/>
      <c r="F74" s="39"/>
      <c r="G74" s="57"/>
      <c r="H74" s="58"/>
      <c r="I74" s="59"/>
      <c r="J74" s="21">
        <f t="shared" si="1"/>
        <v>0</v>
      </c>
      <c r="K74" s="127"/>
      <c r="L74" s="210"/>
    </row>
    <row r="75" spans="1:12" ht="13.5" customHeight="1" thickBot="1">
      <c r="A75" s="486" t="s">
        <v>722</v>
      </c>
      <c r="B75" s="486"/>
      <c r="C75" s="486"/>
      <c r="D75" s="486"/>
      <c r="E75" s="486"/>
      <c r="F75" s="486"/>
      <c r="G75" s="486"/>
      <c r="H75" s="486"/>
      <c r="I75" s="49">
        <f>SUM(I65:I73)</f>
        <v>0</v>
      </c>
      <c r="J75" s="50">
        <f>SUM(J67:J73)</f>
        <v>0</v>
      </c>
      <c r="K75" s="61"/>
      <c r="L75" s="62">
        <f>SUM(L65:L73)</f>
        <v>0</v>
      </c>
    </row>
    <row r="76" spans="1:12" ht="13.5" customHeight="1">
      <c r="A76" s="400"/>
      <c r="B76" s="4"/>
      <c r="C76" s="3"/>
      <c r="D76" s="5"/>
      <c r="E76" s="3"/>
      <c r="F76" s="3"/>
      <c r="G76" s="3"/>
      <c r="H76" s="6"/>
      <c r="I76"/>
      <c r="J76"/>
      <c r="K76"/>
      <c r="L76"/>
    </row>
    <row r="77" spans="1:10" ht="13.5" customHeight="1">
      <c r="A77" s="406"/>
      <c r="B77" s="56" t="s">
        <v>743</v>
      </c>
      <c r="D77" s="9"/>
      <c r="G77" s="10"/>
      <c r="H77" s="11"/>
      <c r="J77" s="12"/>
    </row>
    <row r="78" spans="1:10" ht="13.5" customHeight="1">
      <c r="A78" s="406"/>
      <c r="B78" s="32" t="s">
        <v>737</v>
      </c>
      <c r="D78" s="9"/>
      <c r="G78" s="10"/>
      <c r="H78" s="11"/>
      <c r="J78" s="12"/>
    </row>
    <row r="79" spans="1:10" ht="13.5" customHeight="1">
      <c r="A79" s="406"/>
      <c r="B79" s="32"/>
      <c r="D79" s="9"/>
      <c r="G79" s="10"/>
      <c r="H79" s="11"/>
      <c r="J79" s="12"/>
    </row>
    <row r="80" spans="1:10" ht="13.5" customHeight="1">
      <c r="A80" s="406"/>
      <c r="B80" s="32"/>
      <c r="D80" s="9"/>
      <c r="G80" s="10"/>
      <c r="H80" s="11"/>
      <c r="J80" s="12"/>
    </row>
    <row r="81" spans="1:10" ht="13.5" customHeight="1">
      <c r="A81" s="406"/>
      <c r="B81" s="488" t="s">
        <v>724</v>
      </c>
      <c r="C81" s="488"/>
      <c r="D81" s="488"/>
      <c r="E81" s="488"/>
      <c r="F81" s="488"/>
      <c r="G81" s="488"/>
      <c r="H81" s="488"/>
      <c r="I81" s="488"/>
      <c r="J81" s="12"/>
    </row>
    <row r="82" spans="1:7" ht="18" customHeight="1">
      <c r="A82" s="408"/>
      <c r="C82" s="1"/>
      <c r="D82" s="29"/>
      <c r="E82" s="1"/>
      <c r="F82" s="1"/>
      <c r="G82" s="30"/>
    </row>
    <row r="83" spans="2:7" ht="15">
      <c r="B83" s="487" t="s">
        <v>726</v>
      </c>
      <c r="C83" s="487"/>
      <c r="D83" s="29"/>
      <c r="E83" s="1"/>
      <c r="F83" s="1"/>
      <c r="G83" s="30"/>
    </row>
    <row r="84" spans="1:7" ht="12.75">
      <c r="A84" s="408"/>
      <c r="C84" s="1"/>
      <c r="D84" s="29"/>
      <c r="E84" s="1"/>
      <c r="F84" s="1"/>
      <c r="G84" s="30"/>
    </row>
    <row r="85" spans="1:7" ht="12.75">
      <c r="A85" s="408"/>
      <c r="C85" s="1"/>
      <c r="D85" s="29"/>
      <c r="E85" s="1"/>
      <c r="F85" s="1"/>
      <c r="G85" s="30"/>
    </row>
    <row r="86" spans="1:256" ht="15">
      <c r="A86" s="409"/>
      <c r="D86" s="33"/>
      <c r="E86" s="33"/>
      <c r="F86" s="33"/>
      <c r="G86" s="33"/>
      <c r="H86" s="3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484" t="s">
        <v>699</v>
      </c>
      <c r="B87" s="484"/>
      <c r="C87" s="484"/>
      <c r="D87" s="484"/>
      <c r="E87" s="484"/>
      <c r="F87" s="484"/>
      <c r="G87" s="484"/>
      <c r="H87" s="484"/>
      <c r="I87" s="484"/>
      <c r="J87" s="484"/>
      <c r="K87" s="484"/>
      <c r="L87" s="48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485" t="s">
        <v>700</v>
      </c>
      <c r="B88" s="485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5">
      <c r="B89" s="400" t="s">
        <v>701</v>
      </c>
      <c r="C89" s="3"/>
      <c r="D89" s="5"/>
      <c r="E89" s="3"/>
      <c r="F89" s="3"/>
      <c r="G89" s="3"/>
      <c r="H89" s="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5">
      <c r="B90" s="400"/>
      <c r="C90" s="3"/>
      <c r="D90" s="5"/>
      <c r="E90" s="3"/>
      <c r="F90" s="3"/>
      <c r="G90" s="3"/>
      <c r="H90" s="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5">
      <c r="B91" s="400" t="s">
        <v>702</v>
      </c>
      <c r="C91" s="3"/>
      <c r="D91" s="5"/>
      <c r="E91" s="3"/>
      <c r="F91" s="3"/>
      <c r="G91" s="3"/>
      <c r="H91" s="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5">
      <c r="B92" s="400"/>
      <c r="C92" s="3"/>
      <c r="D92" s="7"/>
      <c r="E92" s="3"/>
      <c r="F92" s="3"/>
      <c r="G92" s="3"/>
      <c r="H92" s="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5">
      <c r="B93" s="400" t="s">
        <v>703</v>
      </c>
      <c r="C93" s="3"/>
      <c r="D93" s="5"/>
      <c r="E93" s="3" t="s">
        <v>704</v>
      </c>
      <c r="F93" s="3"/>
      <c r="G93" s="3"/>
      <c r="H93" s="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5">
      <c r="B94" s="400"/>
      <c r="C94" s="3"/>
      <c r="D94" s="5"/>
      <c r="E94" s="3"/>
      <c r="F94" s="3"/>
      <c r="G94" s="3"/>
      <c r="H94" s="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5">
      <c r="B95" s="400" t="s">
        <v>744</v>
      </c>
      <c r="C95" s="3"/>
      <c r="D95" s="5"/>
      <c r="E95" s="3"/>
      <c r="F95" s="3"/>
      <c r="G95" s="3"/>
      <c r="H95" s="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411"/>
      <c r="C96" s="1"/>
      <c r="D96" s="29"/>
      <c r="E96" s="1"/>
      <c r="F96" s="1"/>
      <c r="G96" s="6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>
      <c r="A97" s="411"/>
      <c r="B97" s="64" t="s">
        <v>745</v>
      </c>
      <c r="C97" s="1"/>
      <c r="D97" s="29"/>
      <c r="E97" s="1"/>
      <c r="F97" s="1"/>
      <c r="G97" s="6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 thickBot="1">
      <c r="A98" s="411"/>
      <c r="B98" s="65"/>
      <c r="C98" s="1"/>
      <c r="D98" s="29"/>
      <c r="E98" s="1"/>
      <c r="F98" s="1"/>
      <c r="G98" s="6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40.5">
      <c r="A99" s="390" t="s">
        <v>707</v>
      </c>
      <c r="B99" s="66" t="s">
        <v>708</v>
      </c>
      <c r="C99" s="66" t="s">
        <v>709</v>
      </c>
      <c r="D99" s="66" t="s">
        <v>710</v>
      </c>
      <c r="E99" s="66" t="s">
        <v>711</v>
      </c>
      <c r="F99" s="66" t="s">
        <v>712</v>
      </c>
      <c r="G99" s="66" t="s">
        <v>713</v>
      </c>
      <c r="H99" s="66" t="s">
        <v>714</v>
      </c>
      <c r="I99" s="66" t="s">
        <v>715</v>
      </c>
      <c r="J99" s="66" t="s">
        <v>716</v>
      </c>
      <c r="K99" s="66" t="s">
        <v>717</v>
      </c>
      <c r="L99" s="67" t="s">
        <v>718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412">
        <v>1</v>
      </c>
      <c r="B100" s="68" t="s">
        <v>746</v>
      </c>
      <c r="C100" s="69" t="s">
        <v>747</v>
      </c>
      <c r="D100" s="70">
        <v>1000</v>
      </c>
      <c r="E100" s="71"/>
      <c r="F100" s="71"/>
      <c r="G100" s="41"/>
      <c r="H100" s="42"/>
      <c r="I100" s="43"/>
      <c r="J100" s="44">
        <f>D100*G100</f>
        <v>0</v>
      </c>
      <c r="K100" s="43"/>
      <c r="L100" s="45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412">
        <v>2</v>
      </c>
      <c r="B101" s="68" t="s">
        <v>748</v>
      </c>
      <c r="C101" s="69" t="s">
        <v>747</v>
      </c>
      <c r="D101" s="70">
        <v>350</v>
      </c>
      <c r="E101" s="71"/>
      <c r="F101" s="71"/>
      <c r="G101" s="41"/>
      <c r="H101" s="42"/>
      <c r="I101" s="43"/>
      <c r="J101" s="44">
        <f>D101*G101</f>
        <v>0</v>
      </c>
      <c r="K101" s="43"/>
      <c r="L101" s="45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412">
        <v>3</v>
      </c>
      <c r="B102" s="72" t="s">
        <v>749</v>
      </c>
      <c r="C102" s="69" t="s">
        <v>747</v>
      </c>
      <c r="D102" s="70">
        <v>300</v>
      </c>
      <c r="E102" s="71"/>
      <c r="F102" s="71"/>
      <c r="G102" s="41"/>
      <c r="H102" s="42"/>
      <c r="I102" s="43"/>
      <c r="J102" s="44">
        <f>D102*G102</f>
        <v>0</v>
      </c>
      <c r="K102" s="43"/>
      <c r="L102" s="45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412">
        <v>4</v>
      </c>
      <c r="B103" s="72" t="s">
        <v>750</v>
      </c>
      <c r="C103" s="69" t="s">
        <v>747</v>
      </c>
      <c r="D103" s="70">
        <v>60</v>
      </c>
      <c r="E103" s="71"/>
      <c r="F103" s="71"/>
      <c r="G103" s="41"/>
      <c r="H103" s="42"/>
      <c r="I103" s="43"/>
      <c r="J103" s="44">
        <f>D103*G103</f>
        <v>0</v>
      </c>
      <c r="K103" s="43"/>
      <c r="L103" s="45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 customHeight="1">
      <c r="A104" s="486" t="s">
        <v>722</v>
      </c>
      <c r="B104" s="486"/>
      <c r="C104" s="486"/>
      <c r="D104" s="486"/>
      <c r="E104" s="486"/>
      <c r="F104" s="486"/>
      <c r="G104" s="486"/>
      <c r="H104" s="486"/>
      <c r="I104" s="49">
        <f>SUM(I94:I103)</f>
        <v>0</v>
      </c>
      <c r="J104" s="50">
        <f>SUM(J100:J103)</f>
        <v>0</v>
      </c>
      <c r="K104" s="61"/>
      <c r="L104" s="62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389"/>
      <c r="B105" s="52"/>
      <c r="C105" s="52"/>
      <c r="D105" s="52"/>
      <c r="E105" s="52"/>
      <c r="F105" s="52"/>
      <c r="G105" s="52"/>
      <c r="H105" s="52"/>
      <c r="I105" s="53"/>
      <c r="J105" s="54"/>
      <c r="K105" s="55"/>
      <c r="L105" s="53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413"/>
      <c r="B106" s="32"/>
      <c r="C106" s="73"/>
      <c r="D106" s="29"/>
      <c r="E106" s="74"/>
      <c r="F106" s="74"/>
      <c r="G106" s="75"/>
      <c r="H106" s="76"/>
      <c r="I106" s="77"/>
      <c r="J106" s="77"/>
      <c r="K106" s="77"/>
      <c r="L106" s="77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413"/>
      <c r="B107" s="9" t="s">
        <v>751</v>
      </c>
      <c r="E107" s="78"/>
      <c r="F107" s="78"/>
      <c r="G107" s="77"/>
      <c r="H107" s="76"/>
      <c r="I107" s="77"/>
      <c r="J107" s="77"/>
      <c r="K107" s="77"/>
      <c r="L107" s="7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413"/>
      <c r="B108" s="9"/>
      <c r="E108" s="78"/>
      <c r="F108" s="78"/>
      <c r="G108" s="77"/>
      <c r="H108" s="76"/>
      <c r="I108" s="77"/>
      <c r="J108" s="77"/>
      <c r="K108" s="77"/>
      <c r="L108" s="77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413"/>
      <c r="B109" s="9" t="s">
        <v>752</v>
      </c>
      <c r="E109" s="78"/>
      <c r="F109" s="78"/>
      <c r="G109" s="77"/>
      <c r="H109" s="76"/>
      <c r="I109" s="77"/>
      <c r="J109" s="77"/>
      <c r="K109" s="77"/>
      <c r="L109" s="77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413"/>
      <c r="B110" s="489" t="s">
        <v>753</v>
      </c>
      <c r="C110" s="489"/>
      <c r="D110" s="489"/>
      <c r="E110" s="78"/>
      <c r="F110" s="78"/>
      <c r="G110" s="77"/>
      <c r="H110" s="76"/>
      <c r="I110" s="77"/>
      <c r="J110" s="77"/>
      <c r="K110" s="77"/>
      <c r="L110" s="77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413"/>
      <c r="B111" s="9"/>
      <c r="E111" s="78"/>
      <c r="F111" s="78"/>
      <c r="G111" s="77"/>
      <c r="H111" s="76"/>
      <c r="I111" s="77"/>
      <c r="J111" s="77"/>
      <c r="K111" s="77"/>
      <c r="L111" s="77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5">
      <c r="B112" s="33" t="s">
        <v>724</v>
      </c>
      <c r="C112" s="33"/>
      <c r="D112" s="33"/>
      <c r="E112" s="33"/>
      <c r="F112" s="33"/>
      <c r="G112" s="33"/>
      <c r="H112" s="3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57" customHeight="1">
      <c r="A113" s="488" t="s">
        <v>725</v>
      </c>
      <c r="B113" s="488"/>
      <c r="C113" s="1"/>
      <c r="D113" s="31"/>
      <c r="E113" s="1"/>
      <c r="F113" s="1"/>
      <c r="G113" s="1"/>
      <c r="H113" s="3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5">
      <c r="B114" s="487" t="s">
        <v>726</v>
      </c>
      <c r="C114" s="487"/>
      <c r="D114" s="9"/>
      <c r="H114" s="36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>
      <c r="A115" s="484" t="s">
        <v>699</v>
      </c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8.75" customHeight="1">
      <c r="A116" s="485" t="s">
        <v>700</v>
      </c>
      <c r="B116" s="485"/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5">
      <c r="B117" s="400" t="s">
        <v>701</v>
      </c>
      <c r="C117" s="3"/>
      <c r="D117" s="5"/>
      <c r="E117" s="3"/>
      <c r="F117" s="3"/>
      <c r="G117" s="3"/>
      <c r="H117" s="6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5">
      <c r="B118" s="400"/>
      <c r="C118" s="3"/>
      <c r="D118" s="5"/>
      <c r="E118" s="3"/>
      <c r="F118" s="3"/>
      <c r="G118" s="3"/>
      <c r="H118" s="6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5">
      <c r="B119" s="400" t="s">
        <v>702</v>
      </c>
      <c r="C119" s="3"/>
      <c r="D119" s="5"/>
      <c r="E119" s="3"/>
      <c r="F119" s="3"/>
      <c r="G119" s="3"/>
      <c r="H119" s="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5">
      <c r="B120" s="400"/>
      <c r="C120" s="3"/>
      <c r="D120" s="5"/>
      <c r="E120" s="3"/>
      <c r="F120" s="3"/>
      <c r="G120" s="3"/>
      <c r="H120" s="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ht="15">
      <c r="B121" s="400" t="s">
        <v>703</v>
      </c>
      <c r="C121" s="3"/>
      <c r="D121" s="5"/>
      <c r="E121" s="3" t="s">
        <v>704</v>
      </c>
      <c r="F121" s="3"/>
      <c r="G121" s="3"/>
      <c r="H121" s="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ht="15">
      <c r="B122" s="400"/>
      <c r="C122" s="3"/>
      <c r="D122" s="5"/>
      <c r="E122" s="3"/>
      <c r="F122" s="3"/>
      <c r="G122" s="3"/>
      <c r="H122" s="6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ht="15">
      <c r="B123" s="400" t="s">
        <v>754</v>
      </c>
      <c r="C123" s="3"/>
      <c r="D123" s="7"/>
      <c r="E123" s="3"/>
      <c r="F123" s="3"/>
      <c r="G123" s="3"/>
      <c r="H123" s="6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7" ht="12.75">
      <c r="A124" s="411"/>
      <c r="C124" s="1"/>
      <c r="D124" s="29"/>
      <c r="E124" s="1"/>
      <c r="F124" s="1"/>
      <c r="G124" s="63"/>
    </row>
    <row r="125" spans="1:7" ht="15">
      <c r="A125" s="411"/>
      <c r="B125" s="64" t="s">
        <v>226</v>
      </c>
      <c r="C125" s="1"/>
      <c r="D125" s="29"/>
      <c r="E125" s="1"/>
      <c r="F125" s="1"/>
      <c r="G125" s="63"/>
    </row>
    <row r="126" spans="1:7" ht="15.75" thickBot="1">
      <c r="A126" s="411"/>
      <c r="B126" s="65"/>
      <c r="C126" s="1"/>
      <c r="D126" s="29"/>
      <c r="E126" s="1"/>
      <c r="F126" s="1"/>
      <c r="G126" s="63"/>
    </row>
    <row r="127" spans="1:12" s="80" customFormat="1" ht="60.75" customHeight="1">
      <c r="A127" s="390" t="s">
        <v>707</v>
      </c>
      <c r="B127" s="66" t="s">
        <v>708</v>
      </c>
      <c r="C127" s="66" t="s">
        <v>709</v>
      </c>
      <c r="D127" s="66" t="s">
        <v>710</v>
      </c>
      <c r="E127" s="66" t="s">
        <v>711</v>
      </c>
      <c r="F127" s="66" t="s">
        <v>712</v>
      </c>
      <c r="G127" s="66" t="s">
        <v>713</v>
      </c>
      <c r="H127" s="66" t="s">
        <v>714</v>
      </c>
      <c r="I127" s="66" t="s">
        <v>715</v>
      </c>
      <c r="J127" s="66" t="s">
        <v>716</v>
      </c>
      <c r="K127" s="66" t="s">
        <v>717</v>
      </c>
      <c r="L127" s="67" t="s">
        <v>718</v>
      </c>
    </row>
    <row r="128" spans="1:12" ht="12.75">
      <c r="A128" s="437">
        <v>1</v>
      </c>
      <c r="B128" s="438" t="s">
        <v>755</v>
      </c>
      <c r="C128" s="439" t="s">
        <v>747</v>
      </c>
      <c r="D128" s="440">
        <v>40</v>
      </c>
      <c r="E128" s="441"/>
      <c r="F128" s="441"/>
      <c r="G128" s="442"/>
      <c r="H128" s="443"/>
      <c r="I128" s="444"/>
      <c r="J128" s="445">
        <f>D128*G128</f>
        <v>0</v>
      </c>
      <c r="K128" s="444"/>
      <c r="L128" s="444"/>
    </row>
    <row r="129" spans="1:12" ht="12.75">
      <c r="A129" s="465">
        <v>2</v>
      </c>
      <c r="B129" s="446" t="s">
        <v>657</v>
      </c>
      <c r="C129" s="447" t="s">
        <v>759</v>
      </c>
      <c r="D129" s="448">
        <v>2</v>
      </c>
      <c r="E129" s="449"/>
      <c r="F129" s="450"/>
      <c r="G129" s="451"/>
      <c r="H129" s="452"/>
      <c r="I129" s="444"/>
      <c r="J129" s="445">
        <f aca="true" t="shared" si="2" ref="J129:J168">D129*G129</f>
        <v>0</v>
      </c>
      <c r="K129" s="444"/>
      <c r="L129" s="444"/>
    </row>
    <row r="130" spans="1:12" ht="12.75">
      <c r="A130" s="465">
        <v>3</v>
      </c>
      <c r="B130" s="453" t="s">
        <v>658</v>
      </c>
      <c r="C130" s="439" t="s">
        <v>759</v>
      </c>
      <c r="D130" s="454">
        <v>1</v>
      </c>
      <c r="E130" s="455"/>
      <c r="F130" s="441"/>
      <c r="G130" s="451"/>
      <c r="H130" s="456"/>
      <c r="I130" s="444"/>
      <c r="J130" s="445">
        <f t="shared" si="2"/>
        <v>0</v>
      </c>
      <c r="K130" s="444"/>
      <c r="L130" s="444"/>
    </row>
    <row r="131" spans="1:12" s="46" customFormat="1" ht="12.75">
      <c r="A131" s="465">
        <v>4</v>
      </c>
      <c r="B131" s="457" t="s">
        <v>767</v>
      </c>
      <c r="C131" s="458" t="s">
        <v>747</v>
      </c>
      <c r="D131" s="459">
        <v>100</v>
      </c>
      <c r="E131" s="460"/>
      <c r="F131" s="460"/>
      <c r="G131" s="461"/>
      <c r="H131" s="443"/>
      <c r="I131" s="462"/>
      <c r="J131" s="445">
        <f t="shared" si="2"/>
        <v>0</v>
      </c>
      <c r="K131" s="444"/>
      <c r="L131" s="444"/>
    </row>
    <row r="132" spans="1:12" s="46" customFormat="1" ht="12.75">
      <c r="A132" s="465">
        <v>5</v>
      </c>
      <c r="B132" s="438" t="s">
        <v>756</v>
      </c>
      <c r="C132" s="439" t="s">
        <v>747</v>
      </c>
      <c r="D132" s="440">
        <v>150</v>
      </c>
      <c r="E132" s="441"/>
      <c r="F132" s="441"/>
      <c r="G132" s="442"/>
      <c r="H132" s="443"/>
      <c r="I132" s="444"/>
      <c r="J132" s="445">
        <f t="shared" si="2"/>
        <v>0</v>
      </c>
      <c r="K132" s="444"/>
      <c r="L132" s="444"/>
    </row>
    <row r="133" spans="1:12" s="46" customFormat="1" ht="12.75">
      <c r="A133" s="465">
        <v>6</v>
      </c>
      <c r="B133" s="438" t="s">
        <v>757</v>
      </c>
      <c r="C133" s="439" t="s">
        <v>747</v>
      </c>
      <c r="D133" s="440">
        <v>150</v>
      </c>
      <c r="E133" s="441"/>
      <c r="F133" s="441"/>
      <c r="G133" s="442"/>
      <c r="H133" s="443"/>
      <c r="I133" s="444"/>
      <c r="J133" s="445">
        <f t="shared" si="2"/>
        <v>0</v>
      </c>
      <c r="K133" s="444"/>
      <c r="L133" s="444"/>
    </row>
    <row r="134" spans="1:12" ht="12.75">
      <c r="A134" s="465">
        <v>7</v>
      </c>
      <c r="B134" s="438" t="s">
        <v>758</v>
      </c>
      <c r="C134" s="439" t="s">
        <v>759</v>
      </c>
      <c r="D134" s="440">
        <v>40</v>
      </c>
      <c r="E134" s="441"/>
      <c r="F134" s="441"/>
      <c r="G134" s="442"/>
      <c r="H134" s="443"/>
      <c r="I134" s="444"/>
      <c r="J134" s="445">
        <f t="shared" si="2"/>
        <v>0</v>
      </c>
      <c r="K134" s="444"/>
      <c r="L134" s="444"/>
    </row>
    <row r="135" spans="1:12" ht="12.75">
      <c r="A135" s="465">
        <v>8</v>
      </c>
      <c r="B135" s="438" t="s">
        <v>760</v>
      </c>
      <c r="C135" s="439" t="s">
        <v>759</v>
      </c>
      <c r="D135" s="440">
        <v>2</v>
      </c>
      <c r="E135" s="441"/>
      <c r="F135" s="441"/>
      <c r="G135" s="442"/>
      <c r="H135" s="443"/>
      <c r="I135" s="444"/>
      <c r="J135" s="445">
        <f t="shared" si="2"/>
        <v>0</v>
      </c>
      <c r="K135" s="444"/>
      <c r="L135" s="444"/>
    </row>
    <row r="136" spans="1:12" ht="12.75">
      <c r="A136" s="465">
        <v>9</v>
      </c>
      <c r="B136" s="438" t="s">
        <v>761</v>
      </c>
      <c r="C136" s="439" t="s">
        <v>759</v>
      </c>
      <c r="D136" s="440">
        <v>80</v>
      </c>
      <c r="E136" s="441"/>
      <c r="F136" s="441"/>
      <c r="G136" s="442"/>
      <c r="H136" s="443"/>
      <c r="I136" s="444"/>
      <c r="J136" s="445">
        <f t="shared" si="2"/>
        <v>0</v>
      </c>
      <c r="K136" s="444"/>
      <c r="L136" s="444"/>
    </row>
    <row r="137" spans="1:12" ht="12.75">
      <c r="A137" s="465">
        <v>10</v>
      </c>
      <c r="B137" s="438" t="s">
        <v>762</v>
      </c>
      <c r="C137" s="439" t="s">
        <v>730</v>
      </c>
      <c r="D137" s="440">
        <v>40</v>
      </c>
      <c r="E137" s="441"/>
      <c r="F137" s="441"/>
      <c r="G137" s="442"/>
      <c r="H137" s="443"/>
      <c r="I137" s="444"/>
      <c r="J137" s="445">
        <f t="shared" si="2"/>
        <v>0</v>
      </c>
      <c r="K137" s="444"/>
      <c r="L137" s="444"/>
    </row>
    <row r="138" spans="1:12" ht="12.75">
      <c r="A138" s="465">
        <v>11</v>
      </c>
      <c r="B138" s="438" t="s">
        <v>763</v>
      </c>
      <c r="C138" s="439" t="s">
        <v>730</v>
      </c>
      <c r="D138" s="440">
        <v>200</v>
      </c>
      <c r="E138" s="441"/>
      <c r="F138" s="441"/>
      <c r="G138" s="442"/>
      <c r="H138" s="443"/>
      <c r="I138" s="444"/>
      <c r="J138" s="445">
        <f t="shared" si="2"/>
        <v>0</v>
      </c>
      <c r="K138" s="444"/>
      <c r="L138" s="444"/>
    </row>
    <row r="139" spans="1:12" ht="12.75">
      <c r="A139" s="465">
        <v>12</v>
      </c>
      <c r="B139" s="453" t="s">
        <v>659</v>
      </c>
      <c r="C139" s="441" t="s">
        <v>759</v>
      </c>
      <c r="D139" s="440">
        <v>10</v>
      </c>
      <c r="E139" s="455"/>
      <c r="F139" s="441"/>
      <c r="G139" s="451"/>
      <c r="H139" s="456"/>
      <c r="I139" s="444"/>
      <c r="J139" s="445">
        <f t="shared" si="2"/>
        <v>0</v>
      </c>
      <c r="K139" s="444"/>
      <c r="L139" s="444"/>
    </row>
    <row r="140" spans="1:12" ht="12.75">
      <c r="A140" s="465">
        <v>13</v>
      </c>
      <c r="B140" s="453" t="s">
        <v>660</v>
      </c>
      <c r="C140" s="441" t="s">
        <v>759</v>
      </c>
      <c r="D140" s="440">
        <v>5</v>
      </c>
      <c r="E140" s="455"/>
      <c r="F140" s="441"/>
      <c r="G140" s="451"/>
      <c r="H140" s="456"/>
      <c r="I140" s="444"/>
      <c r="J140" s="445">
        <f t="shared" si="2"/>
        <v>0</v>
      </c>
      <c r="K140" s="444"/>
      <c r="L140" s="444"/>
    </row>
    <row r="141" spans="1:12" ht="12.75">
      <c r="A141" s="465">
        <v>14</v>
      </c>
      <c r="B141" s="453" t="s">
        <v>661</v>
      </c>
      <c r="C141" s="441" t="s">
        <v>759</v>
      </c>
      <c r="D141" s="440">
        <v>5</v>
      </c>
      <c r="E141" s="455"/>
      <c r="F141" s="441"/>
      <c r="G141" s="451"/>
      <c r="H141" s="456"/>
      <c r="I141" s="444"/>
      <c r="J141" s="445">
        <f t="shared" si="2"/>
        <v>0</v>
      </c>
      <c r="K141" s="444"/>
      <c r="L141" s="444"/>
    </row>
    <row r="142" spans="1:12" ht="12.75">
      <c r="A142" s="465">
        <v>15</v>
      </c>
      <c r="B142" s="453" t="s">
        <v>662</v>
      </c>
      <c r="C142" s="441" t="s">
        <v>759</v>
      </c>
      <c r="D142" s="440">
        <v>40</v>
      </c>
      <c r="E142" s="455"/>
      <c r="F142" s="441"/>
      <c r="G142" s="451"/>
      <c r="H142" s="456"/>
      <c r="I142" s="444"/>
      <c r="J142" s="445">
        <f t="shared" si="2"/>
        <v>0</v>
      </c>
      <c r="K142" s="444"/>
      <c r="L142" s="444"/>
    </row>
    <row r="143" spans="1:12" ht="12.75">
      <c r="A143" s="465">
        <v>16</v>
      </c>
      <c r="B143" s="453" t="s">
        <v>663</v>
      </c>
      <c r="C143" s="441" t="s">
        <v>759</v>
      </c>
      <c r="D143" s="440">
        <v>300</v>
      </c>
      <c r="E143" s="455"/>
      <c r="F143" s="441"/>
      <c r="G143" s="451"/>
      <c r="H143" s="456"/>
      <c r="I143" s="444"/>
      <c r="J143" s="445">
        <f t="shared" si="2"/>
        <v>0</v>
      </c>
      <c r="K143" s="444"/>
      <c r="L143" s="444"/>
    </row>
    <row r="144" spans="1:12" ht="12.75">
      <c r="A144" s="465">
        <v>17</v>
      </c>
      <c r="B144" s="453" t="s">
        <v>664</v>
      </c>
      <c r="C144" s="439" t="s">
        <v>759</v>
      </c>
      <c r="D144" s="440">
        <v>5</v>
      </c>
      <c r="E144" s="455"/>
      <c r="F144" s="441"/>
      <c r="G144" s="451"/>
      <c r="H144" s="456"/>
      <c r="I144" s="444"/>
      <c r="J144" s="445">
        <f t="shared" si="2"/>
        <v>0</v>
      </c>
      <c r="K144" s="444"/>
      <c r="L144" s="444"/>
    </row>
    <row r="145" spans="1:12" ht="12.75">
      <c r="A145" s="465">
        <v>18</v>
      </c>
      <c r="B145" s="438" t="s">
        <v>653</v>
      </c>
      <c r="C145" s="439" t="s">
        <v>759</v>
      </c>
      <c r="D145" s="440">
        <v>100</v>
      </c>
      <c r="E145" s="463"/>
      <c r="F145" s="441"/>
      <c r="G145" s="464"/>
      <c r="H145" s="456"/>
      <c r="I145" s="464"/>
      <c r="J145" s="445">
        <f t="shared" si="2"/>
        <v>0</v>
      </c>
      <c r="K145" s="464"/>
      <c r="L145" s="464"/>
    </row>
    <row r="146" spans="1:12" ht="12.75">
      <c r="A146" s="465">
        <v>19</v>
      </c>
      <c r="B146" s="453" t="s">
        <v>665</v>
      </c>
      <c r="C146" s="439" t="s">
        <v>759</v>
      </c>
      <c r="D146" s="440">
        <v>5</v>
      </c>
      <c r="E146" s="455"/>
      <c r="F146" s="441"/>
      <c r="G146" s="451"/>
      <c r="H146" s="456"/>
      <c r="I146" s="444"/>
      <c r="J146" s="445">
        <f t="shared" si="2"/>
        <v>0</v>
      </c>
      <c r="K146" s="444"/>
      <c r="L146" s="444"/>
    </row>
    <row r="147" spans="1:12" ht="12.75">
      <c r="A147" s="465">
        <v>20</v>
      </c>
      <c r="B147" s="453" t="s">
        <v>666</v>
      </c>
      <c r="C147" s="439" t="s">
        <v>759</v>
      </c>
      <c r="D147" s="440">
        <v>100</v>
      </c>
      <c r="E147" s="455"/>
      <c r="F147" s="441"/>
      <c r="G147" s="451"/>
      <c r="H147" s="456"/>
      <c r="I147" s="444"/>
      <c r="J147" s="445">
        <f t="shared" si="2"/>
        <v>0</v>
      </c>
      <c r="K147" s="444"/>
      <c r="L147" s="444"/>
    </row>
    <row r="148" spans="1:12" ht="12.75">
      <c r="A148" s="465">
        <v>21</v>
      </c>
      <c r="B148" s="453" t="s">
        <v>667</v>
      </c>
      <c r="C148" s="439" t="s">
        <v>759</v>
      </c>
      <c r="D148" s="440">
        <v>35</v>
      </c>
      <c r="E148" s="455"/>
      <c r="F148" s="441"/>
      <c r="G148" s="451"/>
      <c r="H148" s="456"/>
      <c r="I148" s="444"/>
      <c r="J148" s="445">
        <f t="shared" si="2"/>
        <v>0</v>
      </c>
      <c r="K148" s="444"/>
      <c r="L148" s="444"/>
    </row>
    <row r="149" spans="1:12" ht="12.75">
      <c r="A149" s="465">
        <v>22</v>
      </c>
      <c r="B149" s="453" t="s">
        <v>668</v>
      </c>
      <c r="C149" s="439" t="s">
        <v>759</v>
      </c>
      <c r="D149" s="440">
        <v>40</v>
      </c>
      <c r="E149" s="455"/>
      <c r="F149" s="441"/>
      <c r="G149" s="451"/>
      <c r="H149" s="456"/>
      <c r="I149" s="444"/>
      <c r="J149" s="445">
        <f t="shared" si="2"/>
        <v>0</v>
      </c>
      <c r="K149" s="444"/>
      <c r="L149" s="444"/>
    </row>
    <row r="150" spans="1:12" s="94" customFormat="1" ht="12" customHeight="1">
      <c r="A150" s="465">
        <v>23</v>
      </c>
      <c r="B150" s="438" t="s">
        <v>764</v>
      </c>
      <c r="C150" s="439" t="s">
        <v>720</v>
      </c>
      <c r="D150" s="466">
        <v>40</v>
      </c>
      <c r="E150" s="441"/>
      <c r="F150" s="441"/>
      <c r="G150" s="467"/>
      <c r="H150" s="468"/>
      <c r="I150" s="469"/>
      <c r="J150" s="445">
        <f>D150*G150</f>
        <v>0</v>
      </c>
      <c r="K150" s="469"/>
      <c r="L150" s="469"/>
    </row>
    <row r="151" spans="1:12" s="97" customFormat="1" ht="12.75">
      <c r="A151" s="465">
        <v>24</v>
      </c>
      <c r="B151" s="438" t="s">
        <v>765</v>
      </c>
      <c r="C151" s="439" t="s">
        <v>759</v>
      </c>
      <c r="D151" s="466">
        <v>35</v>
      </c>
      <c r="E151" s="440"/>
      <c r="F151" s="440"/>
      <c r="G151" s="467"/>
      <c r="H151" s="468"/>
      <c r="I151" s="469"/>
      <c r="J151" s="445">
        <f t="shared" si="2"/>
        <v>0</v>
      </c>
      <c r="K151" s="470"/>
      <c r="L151" s="470"/>
    </row>
    <row r="152" spans="1:12" ht="12.75">
      <c r="A152" s="465">
        <v>25</v>
      </c>
      <c r="B152" s="453" t="s">
        <v>669</v>
      </c>
      <c r="C152" s="439" t="s">
        <v>759</v>
      </c>
      <c r="D152" s="440">
        <v>15</v>
      </c>
      <c r="E152" s="455"/>
      <c r="F152" s="441"/>
      <c r="G152" s="451"/>
      <c r="H152" s="456"/>
      <c r="I152" s="444"/>
      <c r="J152" s="445">
        <f t="shared" si="2"/>
        <v>0</v>
      </c>
      <c r="K152" s="444"/>
      <c r="L152" s="444"/>
    </row>
    <row r="153" spans="1:12" ht="12.75">
      <c r="A153" s="465">
        <v>26</v>
      </c>
      <c r="B153" s="453" t="s">
        <v>670</v>
      </c>
      <c r="C153" s="439" t="s">
        <v>759</v>
      </c>
      <c r="D153" s="440">
        <v>3</v>
      </c>
      <c r="E153" s="455"/>
      <c r="F153" s="441"/>
      <c r="G153" s="451"/>
      <c r="H153" s="441"/>
      <c r="I153" s="444"/>
      <c r="J153" s="445">
        <f t="shared" si="2"/>
        <v>0</v>
      </c>
      <c r="K153" s="444"/>
      <c r="L153" s="444"/>
    </row>
    <row r="154" spans="1:12" ht="12.75">
      <c r="A154" s="465">
        <v>27</v>
      </c>
      <c r="B154" s="453" t="s">
        <v>671</v>
      </c>
      <c r="C154" s="439" t="s">
        <v>759</v>
      </c>
      <c r="D154" s="440">
        <v>3</v>
      </c>
      <c r="E154" s="455"/>
      <c r="F154" s="441"/>
      <c r="G154" s="451"/>
      <c r="H154" s="441"/>
      <c r="I154" s="444"/>
      <c r="J154" s="445">
        <f t="shared" si="2"/>
        <v>0</v>
      </c>
      <c r="K154" s="444"/>
      <c r="L154" s="444"/>
    </row>
    <row r="155" spans="1:12" ht="12.75">
      <c r="A155" s="465">
        <v>28</v>
      </c>
      <c r="B155" s="453" t="s">
        <v>672</v>
      </c>
      <c r="C155" s="439" t="s">
        <v>759</v>
      </c>
      <c r="D155" s="440">
        <v>3</v>
      </c>
      <c r="E155" s="455"/>
      <c r="F155" s="441"/>
      <c r="G155" s="451"/>
      <c r="H155" s="441"/>
      <c r="I155" s="444"/>
      <c r="J155" s="445">
        <f t="shared" si="2"/>
        <v>0</v>
      </c>
      <c r="K155" s="444"/>
      <c r="L155" s="444"/>
    </row>
    <row r="156" spans="1:12" ht="12.75">
      <c r="A156" s="465">
        <v>29</v>
      </c>
      <c r="B156" s="453" t="s">
        <v>673</v>
      </c>
      <c r="C156" s="441" t="s">
        <v>759</v>
      </c>
      <c r="D156" s="440">
        <v>10</v>
      </c>
      <c r="E156" s="455"/>
      <c r="F156" s="441"/>
      <c r="G156" s="451"/>
      <c r="H156" s="456"/>
      <c r="I156" s="444"/>
      <c r="J156" s="445">
        <f t="shared" si="2"/>
        <v>0</v>
      </c>
      <c r="K156" s="444"/>
      <c r="L156" s="444"/>
    </row>
    <row r="157" spans="1:12" ht="12.75">
      <c r="A157" s="465">
        <v>30</v>
      </c>
      <c r="B157" s="453" t="s">
        <v>674</v>
      </c>
      <c r="C157" s="441" t="s">
        <v>759</v>
      </c>
      <c r="D157" s="440">
        <v>40</v>
      </c>
      <c r="E157" s="455"/>
      <c r="F157" s="441"/>
      <c r="G157" s="451"/>
      <c r="H157" s="456"/>
      <c r="I157" s="444"/>
      <c r="J157" s="445">
        <f t="shared" si="2"/>
        <v>0</v>
      </c>
      <c r="K157" s="444"/>
      <c r="L157" s="444"/>
    </row>
    <row r="158" spans="1:12" ht="12.75">
      <c r="A158" s="465">
        <v>31</v>
      </c>
      <c r="B158" s="453" t="s">
        <v>675</v>
      </c>
      <c r="C158" s="441" t="s">
        <v>759</v>
      </c>
      <c r="D158" s="440">
        <v>10</v>
      </c>
      <c r="E158" s="455"/>
      <c r="F158" s="441"/>
      <c r="G158" s="451"/>
      <c r="H158" s="456"/>
      <c r="I158" s="444"/>
      <c r="J158" s="445">
        <f t="shared" si="2"/>
        <v>0</v>
      </c>
      <c r="K158" s="444"/>
      <c r="L158" s="444"/>
    </row>
    <row r="159" spans="1:12" ht="12.75">
      <c r="A159" s="465">
        <v>32</v>
      </c>
      <c r="B159" s="453" t="s">
        <v>676</v>
      </c>
      <c r="C159" s="439" t="s">
        <v>759</v>
      </c>
      <c r="D159" s="454">
        <v>40</v>
      </c>
      <c r="E159" s="455"/>
      <c r="F159" s="441"/>
      <c r="G159" s="451"/>
      <c r="H159" s="456"/>
      <c r="I159" s="444"/>
      <c r="J159" s="445">
        <f t="shared" si="2"/>
        <v>0</v>
      </c>
      <c r="K159" s="444"/>
      <c r="L159" s="444"/>
    </row>
    <row r="160" spans="1:12" ht="12.75">
      <c r="A160" s="465">
        <v>33</v>
      </c>
      <c r="B160" s="453" t="s">
        <v>677</v>
      </c>
      <c r="C160" s="439" t="s">
        <v>759</v>
      </c>
      <c r="D160" s="454">
        <v>15</v>
      </c>
      <c r="E160" s="455"/>
      <c r="F160" s="441"/>
      <c r="G160" s="451"/>
      <c r="H160" s="456"/>
      <c r="I160" s="444"/>
      <c r="J160" s="445">
        <f t="shared" si="2"/>
        <v>0</v>
      </c>
      <c r="K160" s="444"/>
      <c r="L160" s="444"/>
    </row>
    <row r="161" spans="1:12" ht="12.75">
      <c r="A161" s="465">
        <v>34</v>
      </c>
      <c r="B161" s="438" t="s">
        <v>766</v>
      </c>
      <c r="C161" s="439" t="s">
        <v>759</v>
      </c>
      <c r="D161" s="440">
        <v>20</v>
      </c>
      <c r="E161" s="441"/>
      <c r="F161" s="441"/>
      <c r="G161" s="442"/>
      <c r="H161" s="443"/>
      <c r="I161" s="444"/>
      <c r="J161" s="445">
        <f t="shared" si="2"/>
        <v>0</v>
      </c>
      <c r="K161" s="444"/>
      <c r="L161" s="444"/>
    </row>
    <row r="162" spans="1:12" ht="12.75">
      <c r="A162" s="465">
        <v>35</v>
      </c>
      <c r="B162" s="453" t="s">
        <v>678</v>
      </c>
      <c r="C162" s="441" t="s">
        <v>759</v>
      </c>
      <c r="D162" s="440">
        <v>20</v>
      </c>
      <c r="E162" s="455"/>
      <c r="F162" s="441"/>
      <c r="G162" s="451"/>
      <c r="H162" s="456"/>
      <c r="I162" s="444"/>
      <c r="J162" s="445">
        <f t="shared" si="2"/>
        <v>0</v>
      </c>
      <c r="K162" s="444"/>
      <c r="L162" s="444"/>
    </row>
    <row r="163" spans="1:12" ht="12.75">
      <c r="A163" s="465">
        <v>36</v>
      </c>
      <c r="B163" s="453" t="s">
        <v>679</v>
      </c>
      <c r="C163" s="441" t="s">
        <v>730</v>
      </c>
      <c r="D163" s="440">
        <v>5</v>
      </c>
      <c r="E163" s="455"/>
      <c r="F163" s="441"/>
      <c r="G163" s="451"/>
      <c r="H163" s="456"/>
      <c r="I163" s="444"/>
      <c r="J163" s="445">
        <f t="shared" si="2"/>
        <v>0</v>
      </c>
      <c r="K163" s="444"/>
      <c r="L163" s="444"/>
    </row>
    <row r="164" spans="1:12" ht="12.75">
      <c r="A164" s="465">
        <v>37</v>
      </c>
      <c r="B164" s="453" t="s">
        <v>680</v>
      </c>
      <c r="C164" s="441" t="s">
        <v>759</v>
      </c>
      <c r="D164" s="440">
        <v>10</v>
      </c>
      <c r="E164" s="455"/>
      <c r="F164" s="441"/>
      <c r="G164" s="451"/>
      <c r="H164" s="456"/>
      <c r="I164" s="444"/>
      <c r="J164" s="445">
        <f t="shared" si="2"/>
        <v>0</v>
      </c>
      <c r="K164" s="444"/>
      <c r="L164" s="444"/>
    </row>
    <row r="165" spans="1:12" ht="12.75">
      <c r="A165" s="465">
        <v>38</v>
      </c>
      <c r="B165" s="453" t="s">
        <v>681</v>
      </c>
      <c r="C165" s="441" t="s">
        <v>759</v>
      </c>
      <c r="D165" s="440">
        <v>15</v>
      </c>
      <c r="E165" s="455"/>
      <c r="F165" s="441"/>
      <c r="G165" s="451"/>
      <c r="H165" s="456"/>
      <c r="I165" s="444"/>
      <c r="J165" s="445">
        <f t="shared" si="2"/>
        <v>0</v>
      </c>
      <c r="K165" s="444"/>
      <c r="L165" s="444"/>
    </row>
    <row r="166" spans="1:12" ht="12.75">
      <c r="A166" s="465">
        <v>39</v>
      </c>
      <c r="B166" s="453" t="s">
        <v>682</v>
      </c>
      <c r="C166" s="441" t="s">
        <v>759</v>
      </c>
      <c r="D166" s="440">
        <v>20</v>
      </c>
      <c r="E166" s="455"/>
      <c r="F166" s="441"/>
      <c r="G166" s="451"/>
      <c r="H166" s="456"/>
      <c r="I166" s="444"/>
      <c r="J166" s="445">
        <f t="shared" si="2"/>
        <v>0</v>
      </c>
      <c r="K166" s="444"/>
      <c r="L166" s="444"/>
    </row>
    <row r="167" spans="1:12" ht="12.75">
      <c r="A167" s="465">
        <v>40</v>
      </c>
      <c r="B167" s="453" t="s">
        <v>683</v>
      </c>
      <c r="C167" s="441" t="s">
        <v>759</v>
      </c>
      <c r="D167" s="440">
        <v>15</v>
      </c>
      <c r="E167" s="455"/>
      <c r="F167" s="441"/>
      <c r="G167" s="451"/>
      <c r="H167" s="456"/>
      <c r="I167" s="444"/>
      <c r="J167" s="445">
        <f t="shared" si="2"/>
        <v>0</v>
      </c>
      <c r="K167" s="444"/>
      <c r="L167" s="444"/>
    </row>
    <row r="168" spans="1:12" ht="12.75">
      <c r="A168" s="465">
        <v>41</v>
      </c>
      <c r="B168" s="453" t="s">
        <v>684</v>
      </c>
      <c r="C168" s="441" t="s">
        <v>759</v>
      </c>
      <c r="D168" s="440">
        <v>260</v>
      </c>
      <c r="E168" s="455"/>
      <c r="F168" s="441"/>
      <c r="G168" s="451"/>
      <c r="H168" s="456"/>
      <c r="I168" s="444"/>
      <c r="J168" s="445">
        <f t="shared" si="2"/>
        <v>0</v>
      </c>
      <c r="K168" s="444"/>
      <c r="L168" s="444"/>
    </row>
    <row r="169" spans="1:12" s="74" customFormat="1" ht="13.5" customHeight="1" thickBot="1">
      <c r="A169" s="490" t="s">
        <v>722</v>
      </c>
      <c r="B169" s="490"/>
      <c r="C169" s="490"/>
      <c r="D169" s="490"/>
      <c r="E169" s="490"/>
      <c r="F169" s="490"/>
      <c r="G169" s="490"/>
      <c r="H169" s="490"/>
      <c r="I169" s="104"/>
      <c r="J169" s="105">
        <f>SUM(J128:J151)</f>
        <v>0</v>
      </c>
      <c r="K169" s="106"/>
      <c r="L169" s="107"/>
    </row>
    <row r="170" spans="1:8" ht="12.75">
      <c r="A170" s="413"/>
      <c r="B170" s="1"/>
      <c r="C170" s="1"/>
      <c r="D170" s="1"/>
      <c r="E170" s="1"/>
      <c r="F170" s="1"/>
      <c r="G170" s="1"/>
      <c r="H170" s="1"/>
    </row>
    <row r="171" spans="1:8" ht="12.75">
      <c r="A171" s="413"/>
      <c r="B171" s="108"/>
      <c r="C171" s="108"/>
      <c r="D171" s="108"/>
      <c r="E171" s="108"/>
      <c r="F171" s="108"/>
      <c r="G171" s="108"/>
      <c r="H171" s="1"/>
    </row>
    <row r="172" spans="1:8" ht="12.75">
      <c r="A172" s="413"/>
      <c r="B172" s="9" t="s">
        <v>807</v>
      </c>
      <c r="C172" s="1"/>
      <c r="D172" s="1"/>
      <c r="E172" s="1"/>
      <c r="F172" s="1"/>
      <c r="G172" s="1"/>
      <c r="H172" s="1"/>
    </row>
    <row r="173" spans="1:8" ht="12.75">
      <c r="A173" s="413"/>
      <c r="B173" s="9" t="s">
        <v>768</v>
      </c>
      <c r="E173" s="1"/>
      <c r="F173" s="1"/>
      <c r="G173" s="1"/>
      <c r="H173" s="1"/>
    </row>
    <row r="174" spans="1:8" ht="12.75">
      <c r="A174" s="416"/>
      <c r="B174" s="9" t="s">
        <v>752</v>
      </c>
      <c r="F174" s="1"/>
      <c r="G174" s="1"/>
      <c r="H174" s="1"/>
    </row>
    <row r="175" spans="1:8" ht="12.75">
      <c r="A175" s="413"/>
      <c r="B175" s="489" t="s">
        <v>753</v>
      </c>
      <c r="C175" s="489"/>
      <c r="D175" s="489"/>
      <c r="F175" s="1"/>
      <c r="G175" s="1"/>
      <c r="H175" s="1"/>
    </row>
    <row r="176" spans="1:8" ht="12.75">
      <c r="A176" s="413"/>
      <c r="B176" s="79"/>
      <c r="C176" s="79"/>
      <c r="D176" s="79"/>
      <c r="F176" s="1"/>
      <c r="G176" s="1"/>
      <c r="H176" s="1"/>
    </row>
    <row r="177" spans="1:10" ht="12.75">
      <c r="A177" s="413"/>
      <c r="B177" s="489" t="s">
        <v>769</v>
      </c>
      <c r="C177" s="489"/>
      <c r="D177" s="489"/>
      <c r="E177" s="489"/>
      <c r="F177" s="489"/>
      <c r="G177" s="489"/>
      <c r="H177" s="489"/>
      <c r="I177" s="489"/>
      <c r="J177" s="489"/>
    </row>
    <row r="178" spans="1:10" ht="12.75">
      <c r="A178" s="413"/>
      <c r="B178" s="109" t="s">
        <v>770</v>
      </c>
      <c r="C178" s="109"/>
      <c r="D178" s="109"/>
      <c r="E178" s="109"/>
      <c r="F178" s="109"/>
      <c r="G178" s="109"/>
      <c r="H178" s="109"/>
      <c r="I178" s="109"/>
      <c r="J178" s="110"/>
    </row>
    <row r="179" spans="1:9" ht="12.75">
      <c r="A179" s="413"/>
      <c r="B179" s="489" t="s">
        <v>771</v>
      </c>
      <c r="C179" s="489"/>
      <c r="D179" s="489"/>
      <c r="E179" s="489"/>
      <c r="F179" s="489"/>
      <c r="G179" s="489"/>
      <c r="H179" s="489"/>
      <c r="I179" s="489"/>
    </row>
    <row r="180" spans="1:8" ht="12.75">
      <c r="A180" s="413"/>
      <c r="B180" s="1"/>
      <c r="C180" s="1"/>
      <c r="D180" s="1"/>
      <c r="E180" s="1"/>
      <c r="F180" s="1"/>
      <c r="G180" s="1"/>
      <c r="H180" s="1"/>
    </row>
    <row r="181" spans="1:9" ht="15">
      <c r="A181" s="413"/>
      <c r="B181" s="488" t="s">
        <v>724</v>
      </c>
      <c r="C181" s="488"/>
      <c r="D181" s="488"/>
      <c r="E181" s="488"/>
      <c r="F181" s="488"/>
      <c r="G181" s="488"/>
      <c r="H181" s="488"/>
      <c r="I181" s="488"/>
    </row>
    <row r="182" spans="1:8" ht="12.75">
      <c r="A182" s="413"/>
      <c r="B182" s="1"/>
      <c r="C182" s="1"/>
      <c r="D182" s="1"/>
      <c r="E182" s="1"/>
      <c r="F182" s="1"/>
      <c r="G182" s="1"/>
      <c r="H182" s="1"/>
    </row>
    <row r="183" spans="2:3" ht="12.75" customHeight="1">
      <c r="B183" s="487" t="s">
        <v>726</v>
      </c>
      <c r="C183" s="487"/>
    </row>
    <row r="184" spans="1:10" ht="12.75">
      <c r="A184" s="411"/>
      <c r="B184" s="1"/>
      <c r="C184" s="1"/>
      <c r="D184" s="1"/>
      <c r="E184" s="1"/>
      <c r="F184" s="1"/>
      <c r="G184" s="12"/>
      <c r="H184" s="1"/>
      <c r="J184" s="46"/>
    </row>
    <row r="185" spans="1:8" ht="12.75">
      <c r="A185" s="411"/>
      <c r="F185" s="1"/>
      <c r="G185" s="12"/>
      <c r="H185" s="1"/>
    </row>
    <row r="186" spans="1:12" ht="15">
      <c r="A186" s="484" t="s">
        <v>699</v>
      </c>
      <c r="B186" s="484"/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</row>
    <row r="187" spans="1:12" ht="13.5" customHeight="1">
      <c r="A187" s="485" t="s">
        <v>700</v>
      </c>
      <c r="B187" s="485"/>
      <c r="C187" s="485"/>
      <c r="D187" s="485"/>
      <c r="E187" s="485"/>
      <c r="F187" s="485"/>
      <c r="G187" s="485"/>
      <c r="H187" s="485"/>
      <c r="I187" s="485"/>
      <c r="J187" s="485"/>
      <c r="K187" s="485"/>
      <c r="L187" s="485"/>
    </row>
    <row r="188" spans="2:12" ht="15">
      <c r="B188" s="400" t="s">
        <v>701</v>
      </c>
      <c r="C188" s="3"/>
      <c r="D188" s="5"/>
      <c r="E188" s="3"/>
      <c r="F188" s="3"/>
      <c r="G188" s="3"/>
      <c r="H188" s="6"/>
      <c r="I188"/>
      <c r="J188"/>
      <c r="K188"/>
      <c r="L188"/>
    </row>
    <row r="189" spans="2:12" ht="15">
      <c r="B189" s="400"/>
      <c r="C189" s="3"/>
      <c r="D189" s="5"/>
      <c r="E189" s="3"/>
      <c r="F189" s="3"/>
      <c r="G189" s="3"/>
      <c r="H189" s="6"/>
      <c r="I189"/>
      <c r="J189"/>
      <c r="K189"/>
      <c r="L189"/>
    </row>
    <row r="190" spans="2:12" ht="15">
      <c r="B190" s="400" t="s">
        <v>702</v>
      </c>
      <c r="C190" s="3"/>
      <c r="D190" s="5"/>
      <c r="E190" s="3"/>
      <c r="F190" s="3"/>
      <c r="G190" s="3"/>
      <c r="H190" s="6"/>
      <c r="I190"/>
      <c r="J190"/>
      <c r="K190"/>
      <c r="L190"/>
    </row>
    <row r="191" spans="2:12" ht="15">
      <c r="B191" s="400"/>
      <c r="C191" s="3"/>
      <c r="D191" s="5"/>
      <c r="E191" s="3"/>
      <c r="F191" s="3"/>
      <c r="G191" s="3"/>
      <c r="H191" s="6"/>
      <c r="I191"/>
      <c r="J191"/>
      <c r="K191"/>
      <c r="L191"/>
    </row>
    <row r="192" spans="2:12" ht="15">
      <c r="B192" s="400" t="s">
        <v>703</v>
      </c>
      <c r="C192" s="3"/>
      <c r="D192" s="5"/>
      <c r="E192" s="3" t="s">
        <v>704</v>
      </c>
      <c r="F192" s="3"/>
      <c r="G192" s="3"/>
      <c r="H192" s="6"/>
      <c r="I192"/>
      <c r="J192"/>
      <c r="K192"/>
      <c r="L192"/>
    </row>
    <row r="193" spans="2:256" ht="15">
      <c r="B193" s="400"/>
      <c r="C193" s="3"/>
      <c r="D193" s="5"/>
      <c r="E193" s="3"/>
      <c r="F193" s="3"/>
      <c r="G193" s="3"/>
      <c r="H193" s="6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:256" ht="15">
      <c r="B194" s="400" t="s">
        <v>772</v>
      </c>
      <c r="C194" s="3"/>
      <c r="D194" s="7"/>
      <c r="E194" s="3"/>
      <c r="F194" s="3"/>
      <c r="G194" s="3"/>
      <c r="H194" s="6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>
      <c r="A195" s="400"/>
      <c r="B195" s="4"/>
      <c r="C195" s="3"/>
      <c r="D195" s="5"/>
      <c r="E195" s="3"/>
      <c r="F195" s="3"/>
      <c r="G195" s="3"/>
      <c r="H195" s="6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>
      <c r="A196" s="408"/>
      <c r="B196" s="111" t="s">
        <v>773</v>
      </c>
      <c r="C196" s="1"/>
      <c r="D196" s="31"/>
      <c r="E196" s="1"/>
      <c r="F196" s="1"/>
      <c r="G196" s="1"/>
      <c r="H196" s="30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408"/>
      <c r="B197" s="112"/>
      <c r="C197" s="1"/>
      <c r="D197" s="31"/>
      <c r="E197" s="1"/>
      <c r="F197" s="1"/>
      <c r="G197" s="1"/>
      <c r="H197" s="30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40.5">
      <c r="A198" s="390" t="s">
        <v>707</v>
      </c>
      <c r="B198" s="66" t="s">
        <v>708</v>
      </c>
      <c r="C198" s="66" t="s">
        <v>709</v>
      </c>
      <c r="D198" s="66" t="s">
        <v>710</v>
      </c>
      <c r="E198" s="66" t="s">
        <v>711</v>
      </c>
      <c r="F198" s="66" t="s">
        <v>712</v>
      </c>
      <c r="G198" s="66" t="s">
        <v>713</v>
      </c>
      <c r="H198" s="66" t="s">
        <v>714</v>
      </c>
      <c r="I198" s="66" t="s">
        <v>715</v>
      </c>
      <c r="J198" s="66" t="s">
        <v>716</v>
      </c>
      <c r="K198" s="66" t="s">
        <v>717</v>
      </c>
      <c r="L198" s="67" t="s">
        <v>718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415">
        <v>1</v>
      </c>
      <c r="B199" s="113" t="s">
        <v>774</v>
      </c>
      <c r="C199" s="114" t="s">
        <v>759</v>
      </c>
      <c r="D199" s="20">
        <v>15</v>
      </c>
      <c r="E199" s="19"/>
      <c r="F199" s="19"/>
      <c r="G199" s="21"/>
      <c r="H199" s="22"/>
      <c r="I199" s="23"/>
      <c r="J199" s="21">
        <f aca="true" t="shared" si="3" ref="J199:J228">G199*D199</f>
        <v>0</v>
      </c>
      <c r="K199" s="21"/>
      <c r="L199" s="115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415">
        <v>2</v>
      </c>
      <c r="B200" s="81" t="s">
        <v>775</v>
      </c>
      <c r="C200" s="19" t="s">
        <v>759</v>
      </c>
      <c r="D200" s="20">
        <v>20</v>
      </c>
      <c r="E200" s="19"/>
      <c r="F200" s="19"/>
      <c r="G200" s="21"/>
      <c r="H200" s="22"/>
      <c r="I200" s="23"/>
      <c r="J200" s="21">
        <f t="shared" si="3"/>
        <v>0</v>
      </c>
      <c r="K200" s="21"/>
      <c r="L200" s="116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415">
        <v>3</v>
      </c>
      <c r="B201" s="81" t="s">
        <v>776</v>
      </c>
      <c r="C201" s="19" t="s">
        <v>759</v>
      </c>
      <c r="D201" s="20">
        <v>200</v>
      </c>
      <c r="E201" s="19"/>
      <c r="F201" s="19"/>
      <c r="G201" s="21"/>
      <c r="H201" s="22"/>
      <c r="I201" s="23"/>
      <c r="J201" s="21">
        <f t="shared" si="3"/>
        <v>0</v>
      </c>
      <c r="K201" s="21"/>
      <c r="L201" s="116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12" ht="12.75">
      <c r="A202" s="415">
        <v>4</v>
      </c>
      <c r="B202" s="81" t="s">
        <v>806</v>
      </c>
      <c r="C202" s="19" t="s">
        <v>747</v>
      </c>
      <c r="D202" s="138">
        <v>3000</v>
      </c>
      <c r="E202" s="19"/>
      <c r="F202" s="19"/>
      <c r="G202" s="48"/>
      <c r="H202" s="19"/>
      <c r="I202" s="21"/>
      <c r="J202" s="21">
        <f t="shared" si="3"/>
        <v>0</v>
      </c>
      <c r="K202" s="102"/>
      <c r="L202" s="103"/>
    </row>
    <row r="203" spans="1:12" s="119" customFormat="1" ht="12.75">
      <c r="A203" s="415">
        <v>5</v>
      </c>
      <c r="B203" s="81" t="s">
        <v>777</v>
      </c>
      <c r="C203" s="19" t="s">
        <v>747</v>
      </c>
      <c r="D203" s="20">
        <v>20</v>
      </c>
      <c r="E203" s="20"/>
      <c r="F203" s="20"/>
      <c r="G203" s="21"/>
      <c r="H203" s="19"/>
      <c r="I203" s="23"/>
      <c r="J203" s="21">
        <f t="shared" si="3"/>
        <v>0</v>
      </c>
      <c r="K203" s="117"/>
      <c r="L203" s="118"/>
    </row>
    <row r="204" spans="1:12" s="36" customFormat="1" ht="12.75">
      <c r="A204" s="415">
        <v>6</v>
      </c>
      <c r="B204" s="81" t="s">
        <v>778</v>
      </c>
      <c r="C204" s="82" t="s">
        <v>747</v>
      </c>
      <c r="D204" s="83">
        <v>80</v>
      </c>
      <c r="E204" s="39"/>
      <c r="F204" s="39"/>
      <c r="G204" s="21"/>
      <c r="H204" s="22"/>
      <c r="I204" s="59"/>
      <c r="J204" s="21">
        <f t="shared" si="3"/>
        <v>0</v>
      </c>
      <c r="K204" s="21"/>
      <c r="L204" s="116"/>
    </row>
    <row r="205" spans="1:256" ht="12.75">
      <c r="A205" s="415">
        <v>7</v>
      </c>
      <c r="B205" s="18" t="s">
        <v>779</v>
      </c>
      <c r="C205" s="114" t="s">
        <v>759</v>
      </c>
      <c r="D205" s="20">
        <v>80</v>
      </c>
      <c r="E205" s="19"/>
      <c r="F205" s="19"/>
      <c r="G205" s="21"/>
      <c r="H205" s="22"/>
      <c r="I205" s="21"/>
      <c r="J205" s="21">
        <f t="shared" si="3"/>
        <v>0</v>
      </c>
      <c r="K205" s="21"/>
      <c r="L205" s="116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415">
        <v>8</v>
      </c>
      <c r="B206" s="18" t="s">
        <v>780</v>
      </c>
      <c r="C206" s="114" t="s">
        <v>759</v>
      </c>
      <c r="D206" s="20">
        <v>2</v>
      </c>
      <c r="E206" s="19"/>
      <c r="F206" s="19"/>
      <c r="G206" s="21"/>
      <c r="H206" s="22"/>
      <c r="I206" s="21"/>
      <c r="J206" s="21">
        <f t="shared" si="3"/>
        <v>0</v>
      </c>
      <c r="K206" s="21"/>
      <c r="L206" s="115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415">
        <v>9</v>
      </c>
      <c r="B207" s="18" t="s">
        <v>781</v>
      </c>
      <c r="C207" s="114" t="s">
        <v>759</v>
      </c>
      <c r="D207" s="20">
        <v>100</v>
      </c>
      <c r="E207" s="19"/>
      <c r="F207" s="19"/>
      <c r="G207" s="21"/>
      <c r="H207" s="22"/>
      <c r="I207" s="21"/>
      <c r="J207" s="21">
        <f t="shared" si="3"/>
        <v>0</v>
      </c>
      <c r="K207" s="21"/>
      <c r="L207" s="115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415">
        <v>10</v>
      </c>
      <c r="B208" s="18" t="s">
        <v>782</v>
      </c>
      <c r="C208" s="19" t="s">
        <v>747</v>
      </c>
      <c r="D208" s="20">
        <v>20</v>
      </c>
      <c r="E208" s="19"/>
      <c r="F208" s="19"/>
      <c r="G208" s="21"/>
      <c r="H208" s="22"/>
      <c r="I208" s="21"/>
      <c r="J208" s="21">
        <f t="shared" si="3"/>
        <v>0</v>
      </c>
      <c r="K208" s="21"/>
      <c r="L208" s="115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415">
        <v>11</v>
      </c>
      <c r="B209" s="81" t="s">
        <v>802</v>
      </c>
      <c r="C209" s="82" t="s">
        <v>759</v>
      </c>
      <c r="D209" s="83">
        <v>5</v>
      </c>
      <c r="E209" s="39"/>
      <c r="F209" s="39"/>
      <c r="G209" s="21"/>
      <c r="H209" s="22"/>
      <c r="I209" s="21"/>
      <c r="J209" s="21">
        <f t="shared" si="3"/>
        <v>0</v>
      </c>
      <c r="K209" s="21"/>
      <c r="L209" s="115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415">
        <v>12</v>
      </c>
      <c r="B210" s="81" t="s">
        <v>803</v>
      </c>
      <c r="C210" s="82" t="s">
        <v>747</v>
      </c>
      <c r="D210" s="83">
        <v>50</v>
      </c>
      <c r="E210" s="39"/>
      <c r="F210" s="39"/>
      <c r="G210" s="21"/>
      <c r="H210" s="22"/>
      <c r="I210" s="21"/>
      <c r="J210" s="21">
        <f t="shared" si="3"/>
        <v>0</v>
      </c>
      <c r="K210" s="21"/>
      <c r="L210" s="115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415">
        <v>13</v>
      </c>
      <c r="B211" s="81" t="s">
        <v>804</v>
      </c>
      <c r="C211" s="129" t="s">
        <v>747</v>
      </c>
      <c r="D211" s="130">
        <v>100</v>
      </c>
      <c r="E211" s="131"/>
      <c r="F211" s="131"/>
      <c r="G211" s="132"/>
      <c r="H211" s="133"/>
      <c r="I211" s="132"/>
      <c r="J211" s="21">
        <f t="shared" si="3"/>
        <v>0</v>
      </c>
      <c r="K211" s="21"/>
      <c r="L211" s="115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415">
        <v>14</v>
      </c>
      <c r="B212" s="18" t="s">
        <v>783</v>
      </c>
      <c r="C212" s="114" t="s">
        <v>759</v>
      </c>
      <c r="D212" s="20">
        <v>20</v>
      </c>
      <c r="E212" s="19"/>
      <c r="F212" s="19"/>
      <c r="G212" s="21"/>
      <c r="H212" s="22"/>
      <c r="I212" s="21"/>
      <c r="J212" s="21">
        <f t="shared" si="3"/>
        <v>0</v>
      </c>
      <c r="K212" s="21"/>
      <c r="L212" s="115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415">
        <v>15</v>
      </c>
      <c r="B213" s="18" t="s">
        <v>784</v>
      </c>
      <c r="C213" s="114" t="s">
        <v>759</v>
      </c>
      <c r="D213" s="20">
        <v>2</v>
      </c>
      <c r="E213" s="19"/>
      <c r="F213" s="19"/>
      <c r="G213" s="21"/>
      <c r="H213" s="22"/>
      <c r="I213" s="21"/>
      <c r="J213" s="21">
        <f t="shared" si="3"/>
        <v>0</v>
      </c>
      <c r="K213" s="21"/>
      <c r="L213" s="115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415">
        <v>16</v>
      </c>
      <c r="B214" s="18" t="s">
        <v>785</v>
      </c>
      <c r="C214" s="114" t="s">
        <v>759</v>
      </c>
      <c r="D214" s="20">
        <v>10</v>
      </c>
      <c r="E214" s="19"/>
      <c r="F214" s="19"/>
      <c r="G214" s="21"/>
      <c r="H214" s="22"/>
      <c r="I214" s="21"/>
      <c r="J214" s="21">
        <f t="shared" si="3"/>
        <v>0</v>
      </c>
      <c r="K214" s="21"/>
      <c r="L214" s="115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415">
        <v>17</v>
      </c>
      <c r="B215" s="81" t="s">
        <v>786</v>
      </c>
      <c r="C215" s="114" t="s">
        <v>759</v>
      </c>
      <c r="D215" s="20">
        <v>15</v>
      </c>
      <c r="E215" s="19"/>
      <c r="F215" s="19"/>
      <c r="G215" s="21"/>
      <c r="H215" s="22"/>
      <c r="I215" s="21"/>
      <c r="J215" s="21">
        <f t="shared" si="3"/>
        <v>0</v>
      </c>
      <c r="K215" s="21"/>
      <c r="L215" s="1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415">
        <v>18</v>
      </c>
      <c r="B216" s="18" t="s">
        <v>787</v>
      </c>
      <c r="C216" s="114" t="s">
        <v>759</v>
      </c>
      <c r="D216" s="20">
        <v>5</v>
      </c>
      <c r="E216" s="19"/>
      <c r="F216" s="19"/>
      <c r="G216" s="21"/>
      <c r="H216" s="22"/>
      <c r="I216" s="21"/>
      <c r="J216" s="21">
        <f t="shared" si="3"/>
        <v>0</v>
      </c>
      <c r="K216" s="21"/>
      <c r="L216" s="115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415">
        <v>19</v>
      </c>
      <c r="B217" s="18" t="s">
        <v>788</v>
      </c>
      <c r="C217" s="114" t="s">
        <v>759</v>
      </c>
      <c r="D217" s="20">
        <v>50</v>
      </c>
      <c r="E217" s="19"/>
      <c r="F217" s="19"/>
      <c r="G217" s="21"/>
      <c r="H217" s="22"/>
      <c r="I217" s="21"/>
      <c r="J217" s="21">
        <f t="shared" si="3"/>
        <v>0</v>
      </c>
      <c r="K217" s="21"/>
      <c r="L217" s="116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415">
        <v>20</v>
      </c>
      <c r="B218" s="18" t="s">
        <v>789</v>
      </c>
      <c r="C218" s="114" t="s">
        <v>759</v>
      </c>
      <c r="D218" s="20">
        <v>10</v>
      </c>
      <c r="E218" s="19"/>
      <c r="F218" s="19"/>
      <c r="G218" s="21"/>
      <c r="H218" s="22"/>
      <c r="I218" s="21"/>
      <c r="J218" s="21">
        <f t="shared" si="3"/>
        <v>0</v>
      </c>
      <c r="K218" s="21"/>
      <c r="L218" s="116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415">
        <v>21</v>
      </c>
      <c r="B219" s="18" t="s">
        <v>790</v>
      </c>
      <c r="C219" s="114" t="s">
        <v>759</v>
      </c>
      <c r="D219" s="20">
        <v>2</v>
      </c>
      <c r="E219" s="19"/>
      <c r="F219" s="19"/>
      <c r="G219" s="21"/>
      <c r="H219" s="22"/>
      <c r="I219" s="21"/>
      <c r="J219" s="21">
        <f t="shared" si="3"/>
        <v>0</v>
      </c>
      <c r="K219" s="21"/>
      <c r="L219" s="116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415">
        <v>22</v>
      </c>
      <c r="B220" s="18" t="s">
        <v>791</v>
      </c>
      <c r="C220" s="114" t="s">
        <v>759</v>
      </c>
      <c r="D220" s="20">
        <v>180</v>
      </c>
      <c r="E220" s="19"/>
      <c r="F220" s="19"/>
      <c r="G220" s="21"/>
      <c r="H220" s="22"/>
      <c r="I220" s="21"/>
      <c r="J220" s="21">
        <f t="shared" si="3"/>
        <v>0</v>
      </c>
      <c r="K220" s="21"/>
      <c r="L220" s="116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415">
        <v>23</v>
      </c>
      <c r="B221" s="18" t="s">
        <v>792</v>
      </c>
      <c r="C221" s="114" t="s">
        <v>759</v>
      </c>
      <c r="D221" s="20">
        <v>5</v>
      </c>
      <c r="E221" s="19"/>
      <c r="F221" s="19"/>
      <c r="G221" s="21"/>
      <c r="H221" s="22"/>
      <c r="I221" s="21"/>
      <c r="J221" s="21">
        <f t="shared" si="3"/>
        <v>0</v>
      </c>
      <c r="K221" s="21"/>
      <c r="L221" s="115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415">
        <v>24</v>
      </c>
      <c r="B222" s="81" t="s">
        <v>793</v>
      </c>
      <c r="C222" s="114" t="s">
        <v>759</v>
      </c>
      <c r="D222" s="20">
        <v>5</v>
      </c>
      <c r="E222" s="19"/>
      <c r="F222" s="19"/>
      <c r="G222" s="21"/>
      <c r="H222" s="22"/>
      <c r="I222" s="21"/>
      <c r="J222" s="21">
        <f t="shared" si="3"/>
        <v>0</v>
      </c>
      <c r="K222" s="21"/>
      <c r="L222" s="115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415">
        <v>25</v>
      </c>
      <c r="B223" s="18" t="s">
        <v>794</v>
      </c>
      <c r="C223" s="114" t="s">
        <v>759</v>
      </c>
      <c r="D223" s="20">
        <v>100</v>
      </c>
      <c r="E223" s="19"/>
      <c r="F223" s="19"/>
      <c r="G223" s="120"/>
      <c r="H223" s="85"/>
      <c r="I223" s="121"/>
      <c r="J223" s="21">
        <f t="shared" si="3"/>
        <v>0</v>
      </c>
      <c r="K223" s="121"/>
      <c r="L223" s="122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415">
        <v>26</v>
      </c>
      <c r="B224" s="18" t="s">
        <v>795</v>
      </c>
      <c r="C224" s="114" t="s">
        <v>759</v>
      </c>
      <c r="D224" s="20">
        <v>5</v>
      </c>
      <c r="E224" s="19"/>
      <c r="F224" s="19"/>
      <c r="G224" s="21"/>
      <c r="H224" s="22"/>
      <c r="I224" s="21"/>
      <c r="J224" s="21">
        <f t="shared" si="3"/>
        <v>0</v>
      </c>
      <c r="K224" s="21"/>
      <c r="L224" s="115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415">
        <v>27</v>
      </c>
      <c r="B225" s="18" t="s">
        <v>796</v>
      </c>
      <c r="C225" s="114" t="s">
        <v>759</v>
      </c>
      <c r="D225" s="20">
        <v>15</v>
      </c>
      <c r="E225" s="19"/>
      <c r="F225" s="19"/>
      <c r="G225" s="21"/>
      <c r="H225" s="22"/>
      <c r="I225" s="21"/>
      <c r="J225" s="21">
        <f t="shared" si="3"/>
        <v>0</v>
      </c>
      <c r="K225" s="21"/>
      <c r="L225" s="11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12" s="36" customFormat="1" ht="12.75">
      <c r="A226" s="415">
        <v>28</v>
      </c>
      <c r="B226" s="81" t="s">
        <v>797</v>
      </c>
      <c r="C226" s="82" t="s">
        <v>747</v>
      </c>
      <c r="D226" s="83">
        <v>100</v>
      </c>
      <c r="E226" s="39"/>
      <c r="F226" s="39"/>
      <c r="G226" s="21"/>
      <c r="H226" s="22"/>
      <c r="I226" s="21"/>
      <c r="J226" s="21">
        <f t="shared" si="3"/>
        <v>0</v>
      </c>
      <c r="K226" s="21"/>
      <c r="L226" s="115"/>
    </row>
    <row r="227" spans="1:256" ht="12.75">
      <c r="A227" s="415">
        <v>29</v>
      </c>
      <c r="B227" s="18" t="s">
        <v>798</v>
      </c>
      <c r="C227" s="114" t="s">
        <v>759</v>
      </c>
      <c r="D227" s="20">
        <v>60</v>
      </c>
      <c r="E227" s="19"/>
      <c r="F227" s="19"/>
      <c r="G227" s="21"/>
      <c r="H227" s="22"/>
      <c r="I227" s="21"/>
      <c r="J227" s="21">
        <f t="shared" si="3"/>
        <v>0</v>
      </c>
      <c r="K227" s="21"/>
      <c r="L227" s="115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415">
        <v>30</v>
      </c>
      <c r="B228" s="81" t="s">
        <v>799</v>
      </c>
      <c r="C228" s="82" t="s">
        <v>759</v>
      </c>
      <c r="D228" s="83">
        <v>150</v>
      </c>
      <c r="E228" s="39"/>
      <c r="F228" s="39"/>
      <c r="G228" s="21"/>
      <c r="H228" s="22"/>
      <c r="I228" s="21"/>
      <c r="J228" s="21">
        <f t="shared" si="3"/>
        <v>0</v>
      </c>
      <c r="K228" s="21"/>
      <c r="L228" s="115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415">
        <v>31</v>
      </c>
      <c r="B229" s="123" t="s">
        <v>800</v>
      </c>
      <c r="C229" s="124" t="s">
        <v>759</v>
      </c>
      <c r="D229" s="125">
        <v>10</v>
      </c>
      <c r="E229" s="126"/>
      <c r="F229" s="126"/>
      <c r="G229" s="127"/>
      <c r="H229" s="128"/>
      <c r="I229" s="127"/>
      <c r="J229" s="21">
        <f aca="true" t="shared" si="4" ref="J224:J230">G229*D229</f>
        <v>0</v>
      </c>
      <c r="K229" s="127"/>
      <c r="L229" s="115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415">
        <v>32</v>
      </c>
      <c r="B230" s="81" t="s">
        <v>801</v>
      </c>
      <c r="C230" s="82" t="s">
        <v>759</v>
      </c>
      <c r="D230" s="83">
        <v>25</v>
      </c>
      <c r="E230" s="39"/>
      <c r="F230" s="39"/>
      <c r="G230" s="21"/>
      <c r="H230" s="22"/>
      <c r="I230" s="21"/>
      <c r="J230" s="21">
        <f t="shared" si="4"/>
        <v>0</v>
      </c>
      <c r="K230" s="21"/>
      <c r="L230" s="115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12" ht="12.75">
      <c r="A231" s="415">
        <v>33</v>
      </c>
      <c r="B231" s="81" t="s">
        <v>805</v>
      </c>
      <c r="C231" s="134" t="s">
        <v>759</v>
      </c>
      <c r="D231" s="83">
        <v>5</v>
      </c>
      <c r="E231" s="39"/>
      <c r="F231" s="39"/>
      <c r="G231" s="84"/>
      <c r="H231" s="42"/>
      <c r="I231" s="135"/>
      <c r="J231" s="136">
        <f>D231*G231</f>
        <v>0</v>
      </c>
      <c r="K231" s="135"/>
      <c r="L231" s="137"/>
    </row>
    <row r="232" spans="1:256" ht="13.5" customHeight="1">
      <c r="A232" s="491" t="s">
        <v>722</v>
      </c>
      <c r="B232" s="491"/>
      <c r="C232" s="491"/>
      <c r="D232" s="491"/>
      <c r="E232" s="491"/>
      <c r="F232" s="491"/>
      <c r="G232" s="491"/>
      <c r="H232" s="491"/>
      <c r="I232" s="139">
        <f>SUM(I170:I230)</f>
        <v>0</v>
      </c>
      <c r="J232" s="50">
        <f>SUM(J199:J231)</f>
        <v>0</v>
      </c>
      <c r="K232" s="140"/>
      <c r="L232" s="141">
        <f>SUM(L192:L230)</f>
        <v>0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411"/>
      <c r="B233" s="1"/>
      <c r="C233" s="142"/>
      <c r="D233" s="143"/>
      <c r="E233" s="78"/>
      <c r="F233" s="78"/>
      <c r="G233" s="77"/>
      <c r="H233" s="76"/>
      <c r="I233" s="77"/>
      <c r="J233" s="77"/>
      <c r="K233" s="77"/>
      <c r="L233" s="77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408"/>
      <c r="B234" s="108"/>
      <c r="C234" s="108"/>
      <c r="D234" s="108"/>
      <c r="E234" s="108"/>
      <c r="F234" s="108"/>
      <c r="G234" s="108"/>
      <c r="H234" s="1"/>
      <c r="J234" s="77"/>
      <c r="K234" s="28"/>
      <c r="L234" s="14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408"/>
      <c r="B235" s="9" t="s">
        <v>768</v>
      </c>
      <c r="C235" s="142"/>
      <c r="D235" s="143"/>
      <c r="E235" s="78"/>
      <c r="F235" s="78"/>
      <c r="G235" s="77"/>
      <c r="H235" s="76"/>
      <c r="I235" s="77"/>
      <c r="J235" s="77"/>
      <c r="K235" s="77"/>
      <c r="L235" s="77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408"/>
      <c r="B236" s="9" t="s">
        <v>752</v>
      </c>
      <c r="F236" s="78"/>
      <c r="G236" s="77"/>
      <c r="H236" s="76"/>
      <c r="I236" s="77"/>
      <c r="J236" s="77"/>
      <c r="K236" s="77"/>
      <c r="L236" s="77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408"/>
      <c r="B237" s="489" t="s">
        <v>753</v>
      </c>
      <c r="C237" s="489"/>
      <c r="D237" s="489"/>
      <c r="E237" s="78"/>
      <c r="F237" s="78"/>
      <c r="G237" s="77"/>
      <c r="H237" s="76"/>
      <c r="I237" s="77"/>
      <c r="J237" s="77"/>
      <c r="K237" s="77"/>
      <c r="L237" s="7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408"/>
      <c r="B238" s="9" t="s">
        <v>807</v>
      </c>
      <c r="C238" s="79"/>
      <c r="D238" s="79"/>
      <c r="E238" s="78"/>
      <c r="F238" s="78"/>
      <c r="G238" s="77"/>
      <c r="H238" s="76"/>
      <c r="I238" s="77"/>
      <c r="J238" s="77"/>
      <c r="K238" s="77"/>
      <c r="L238" s="77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408"/>
      <c r="B239" s="79"/>
      <c r="C239" s="79"/>
      <c r="D239" s="79"/>
      <c r="E239" s="78"/>
      <c r="F239" s="78"/>
      <c r="G239" s="77"/>
      <c r="H239" s="76"/>
      <c r="I239" s="77"/>
      <c r="J239" s="77"/>
      <c r="K239" s="77"/>
      <c r="L239" s="77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408"/>
      <c r="B240" s="489" t="s">
        <v>769</v>
      </c>
      <c r="C240" s="489"/>
      <c r="D240" s="489"/>
      <c r="E240" s="489"/>
      <c r="F240" s="489"/>
      <c r="G240" s="489"/>
      <c r="H240" s="489"/>
      <c r="I240" s="489"/>
      <c r="J240" s="489"/>
      <c r="K240" s="77"/>
      <c r="L240" s="77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408"/>
      <c r="B241" s="109" t="s">
        <v>770</v>
      </c>
      <c r="C241" s="109"/>
      <c r="D241" s="109"/>
      <c r="E241" s="109"/>
      <c r="F241" s="109"/>
      <c r="G241" s="109"/>
      <c r="H241" s="109"/>
      <c r="I241" s="109"/>
      <c r="J241" s="110"/>
      <c r="K241" s="77"/>
      <c r="L241" s="77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411"/>
      <c r="B242" s="489" t="s">
        <v>771</v>
      </c>
      <c r="C242" s="489"/>
      <c r="D242" s="489"/>
      <c r="E242" s="489"/>
      <c r="F242" s="489"/>
      <c r="G242" s="489"/>
      <c r="H242" s="489"/>
      <c r="I242" s="489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411"/>
      <c r="B243" s="79"/>
      <c r="C243" s="79"/>
      <c r="D243" s="79"/>
      <c r="E243" s="79"/>
      <c r="F243" s="79"/>
      <c r="G243" s="79"/>
      <c r="H243" s="79"/>
      <c r="I243" s="79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>
      <c r="A244" s="411"/>
      <c r="B244" s="488" t="s">
        <v>724</v>
      </c>
      <c r="C244" s="488"/>
      <c r="D244" s="488"/>
      <c r="E244" s="488"/>
      <c r="F244" s="488"/>
      <c r="G244" s="488"/>
      <c r="H244" s="488"/>
      <c r="I244" s="488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7.25" customHeight="1">
      <c r="A245" s="411"/>
      <c r="B245" s="1"/>
      <c r="C245" s="1"/>
      <c r="D245" s="1"/>
      <c r="E245" s="1"/>
      <c r="F245" s="1"/>
      <c r="G245" s="1"/>
      <c r="H245" s="1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:256" ht="15">
      <c r="B246" s="487" t="s">
        <v>726</v>
      </c>
      <c r="C246" s="487"/>
      <c r="D246" s="9"/>
      <c r="H246" s="3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>
      <c r="A247" s="484" t="s">
        <v>699</v>
      </c>
      <c r="B247" s="484"/>
      <c r="C247" s="484"/>
      <c r="D247" s="484"/>
      <c r="E247" s="484"/>
      <c r="F247" s="484"/>
      <c r="G247" s="484"/>
      <c r="H247" s="484"/>
      <c r="I247" s="484"/>
      <c r="J247" s="484"/>
      <c r="K247" s="484"/>
      <c r="L247" s="484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8.75" customHeight="1">
      <c r="A248" s="485" t="s">
        <v>700</v>
      </c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  <c r="L248" s="485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:256" ht="15">
      <c r="B249" s="400" t="s">
        <v>701</v>
      </c>
      <c r="C249" s="3"/>
      <c r="D249" s="5"/>
      <c r="E249" s="3"/>
      <c r="F249" s="3"/>
      <c r="G249" s="3"/>
      <c r="H249" s="6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:256" ht="15">
      <c r="B250" s="400"/>
      <c r="C250" s="3"/>
      <c r="D250" s="5"/>
      <c r="E250" s="3"/>
      <c r="F250" s="3"/>
      <c r="G250" s="3"/>
      <c r="H250" s="6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:256" ht="15">
      <c r="B251" s="400" t="s">
        <v>702</v>
      </c>
      <c r="C251" s="3"/>
      <c r="D251" s="5"/>
      <c r="E251" s="3"/>
      <c r="F251" s="3"/>
      <c r="G251" s="3"/>
      <c r="H251" s="6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:256" ht="15">
      <c r="B252" s="400"/>
      <c r="C252" s="3"/>
      <c r="D252" s="5"/>
      <c r="E252" s="3"/>
      <c r="F252" s="3"/>
      <c r="G252" s="3"/>
      <c r="H252" s="6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:256" ht="15">
      <c r="B253" s="400" t="s">
        <v>703</v>
      </c>
      <c r="C253" s="3"/>
      <c r="D253" s="5"/>
      <c r="E253" s="3" t="s">
        <v>704</v>
      </c>
      <c r="F253" s="3"/>
      <c r="G253" s="3"/>
      <c r="H253" s="6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:256" ht="15">
      <c r="B254" s="400"/>
      <c r="C254" s="3"/>
      <c r="D254" s="5"/>
      <c r="E254" s="3"/>
      <c r="F254" s="3"/>
      <c r="G254" s="3"/>
      <c r="H254" s="6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:256" ht="15">
      <c r="B255" s="400" t="s">
        <v>808</v>
      </c>
      <c r="C255" s="3"/>
      <c r="D255" s="5"/>
      <c r="E255" s="3"/>
      <c r="F255" s="3"/>
      <c r="G255" s="3"/>
      <c r="H255" s="6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>
      <c r="A256" s="400"/>
      <c r="B256" s="4"/>
      <c r="C256" s="3"/>
      <c r="D256" s="7"/>
      <c r="E256" s="3"/>
      <c r="F256" s="3"/>
      <c r="G256" s="3"/>
      <c r="H256" s="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ht="15">
      <c r="B257" s="111" t="s">
        <v>903</v>
      </c>
    </row>
    <row r="258" ht="15">
      <c r="B258" s="145"/>
    </row>
    <row r="259" spans="1:12" s="80" customFormat="1" ht="60.75" customHeight="1">
      <c r="A259" s="391" t="s">
        <v>707</v>
      </c>
      <c r="B259" s="146" t="s">
        <v>708</v>
      </c>
      <c r="C259" s="146" t="s">
        <v>709</v>
      </c>
      <c r="D259" s="146" t="s">
        <v>710</v>
      </c>
      <c r="E259" s="146" t="s">
        <v>711</v>
      </c>
      <c r="F259" s="146" t="s">
        <v>712</v>
      </c>
      <c r="G259" s="146" t="s">
        <v>713</v>
      </c>
      <c r="H259" s="66" t="s">
        <v>714</v>
      </c>
      <c r="I259" s="66" t="s">
        <v>715</v>
      </c>
      <c r="J259" s="66" t="s">
        <v>716</v>
      </c>
      <c r="K259" s="146" t="s">
        <v>717</v>
      </c>
      <c r="L259" s="147" t="s">
        <v>718</v>
      </c>
    </row>
    <row r="260" spans="1:12" s="36" customFormat="1" ht="12.75" customHeight="1">
      <c r="A260" s="417">
        <v>1</v>
      </c>
      <c r="B260" s="81" t="s">
        <v>515</v>
      </c>
      <c r="C260" s="82" t="s">
        <v>747</v>
      </c>
      <c r="D260" s="83">
        <v>55</v>
      </c>
      <c r="E260" s="301"/>
      <c r="F260" s="39"/>
      <c r="G260" s="298"/>
      <c r="H260" s="22"/>
      <c r="I260" s="21"/>
      <c r="J260" s="21">
        <f>D260*G260</f>
        <v>0</v>
      </c>
      <c r="K260" s="21"/>
      <c r="L260" s="116"/>
    </row>
    <row r="261" spans="1:12" ht="13.5" customHeight="1">
      <c r="A261" s="417">
        <v>2</v>
      </c>
      <c r="B261" s="81" t="s">
        <v>809</v>
      </c>
      <c r="C261" s="82" t="s">
        <v>759</v>
      </c>
      <c r="D261" s="83">
        <v>2</v>
      </c>
      <c r="E261" s="39"/>
      <c r="F261" s="39"/>
      <c r="G261" s="84"/>
      <c r="H261" s="85"/>
      <c r="I261" s="86"/>
      <c r="J261" s="87">
        <f>D261*G261</f>
        <v>0</v>
      </c>
      <c r="K261" s="86"/>
      <c r="L261" s="88"/>
    </row>
    <row r="262" spans="1:12" ht="12.75">
      <c r="A262" s="417">
        <v>3</v>
      </c>
      <c r="B262" s="81" t="s">
        <v>810</v>
      </c>
      <c r="C262" s="82" t="s">
        <v>759</v>
      </c>
      <c r="D262" s="83">
        <v>10</v>
      </c>
      <c r="E262" s="39"/>
      <c r="F262" s="39"/>
      <c r="G262" s="148"/>
      <c r="H262" s="85"/>
      <c r="I262" s="86"/>
      <c r="J262" s="87">
        <f aca="true" t="shared" si="5" ref="J262:J280">D262*G262</f>
        <v>0</v>
      </c>
      <c r="K262" s="86"/>
      <c r="L262" s="88"/>
    </row>
    <row r="263" spans="1:12" ht="12.75" customHeight="1">
      <c r="A263" s="417">
        <v>4</v>
      </c>
      <c r="B263" s="81" t="s">
        <v>811</v>
      </c>
      <c r="C263" s="82" t="s">
        <v>759</v>
      </c>
      <c r="D263" s="83">
        <v>10</v>
      </c>
      <c r="E263" s="39"/>
      <c r="F263" s="39"/>
      <c r="G263" s="84"/>
      <c r="H263" s="85"/>
      <c r="I263" s="86"/>
      <c r="J263" s="87">
        <f t="shared" si="5"/>
        <v>0</v>
      </c>
      <c r="K263" s="86"/>
      <c r="L263" s="88"/>
    </row>
    <row r="264" spans="1:256" ht="12.75">
      <c r="A264" s="417">
        <v>5</v>
      </c>
      <c r="B264" s="81" t="s">
        <v>812</v>
      </c>
      <c r="C264" s="82" t="s">
        <v>759</v>
      </c>
      <c r="D264" s="83">
        <v>25</v>
      </c>
      <c r="E264" s="39"/>
      <c r="F264" s="39"/>
      <c r="G264" s="84"/>
      <c r="H264" s="85"/>
      <c r="I264" s="86"/>
      <c r="J264" s="87">
        <f t="shared" si="5"/>
        <v>0</v>
      </c>
      <c r="K264" s="86"/>
      <c r="L264" s="88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417">
        <v>6</v>
      </c>
      <c r="B265" s="149" t="s">
        <v>813</v>
      </c>
      <c r="C265" s="82" t="s">
        <v>759</v>
      </c>
      <c r="D265" s="83">
        <v>20</v>
      </c>
      <c r="E265" s="39"/>
      <c r="F265" s="39"/>
      <c r="G265" s="84"/>
      <c r="H265" s="85"/>
      <c r="I265" s="86"/>
      <c r="J265" s="87">
        <f t="shared" si="5"/>
        <v>0</v>
      </c>
      <c r="K265" s="86"/>
      <c r="L265" s="88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 s="417">
        <v>7</v>
      </c>
      <c r="B266" s="81" t="s">
        <v>814</v>
      </c>
      <c r="C266" s="82" t="s">
        <v>759</v>
      </c>
      <c r="D266" s="83">
        <v>10</v>
      </c>
      <c r="E266" s="39"/>
      <c r="F266" s="39"/>
      <c r="G266" s="84"/>
      <c r="H266" s="85"/>
      <c r="I266" s="86"/>
      <c r="J266" s="87">
        <f t="shared" si="5"/>
        <v>0</v>
      </c>
      <c r="K266" s="86"/>
      <c r="L266" s="88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417">
        <v>8</v>
      </c>
      <c r="B267" s="81" t="s">
        <v>815</v>
      </c>
      <c r="C267" s="82" t="s">
        <v>747</v>
      </c>
      <c r="D267" s="83">
        <v>100</v>
      </c>
      <c r="E267" s="83"/>
      <c r="F267" s="83"/>
      <c r="G267" s="90"/>
      <c r="H267" s="91"/>
      <c r="I267" s="92"/>
      <c r="J267" s="93">
        <f t="shared" si="5"/>
        <v>0</v>
      </c>
      <c r="K267" s="95"/>
      <c r="L267" s="96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417">
        <v>9</v>
      </c>
      <c r="B268" s="123" t="s">
        <v>816</v>
      </c>
      <c r="C268" s="124" t="s">
        <v>759</v>
      </c>
      <c r="D268" s="125">
        <v>2</v>
      </c>
      <c r="E268" s="126"/>
      <c r="F268" s="126"/>
      <c r="G268" s="150"/>
      <c r="H268" s="85"/>
      <c r="I268" s="86"/>
      <c r="J268" s="87">
        <f t="shared" si="5"/>
        <v>0</v>
      </c>
      <c r="K268" s="86"/>
      <c r="L268" s="8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4.25" customHeight="1">
      <c r="A269" s="417">
        <v>10</v>
      </c>
      <c r="B269" s="81" t="s">
        <v>817</v>
      </c>
      <c r="C269" s="82" t="s">
        <v>759</v>
      </c>
      <c r="D269" s="151">
        <v>260</v>
      </c>
      <c r="E269" s="39"/>
      <c r="F269" s="39"/>
      <c r="G269" s="84"/>
      <c r="H269" s="42"/>
      <c r="I269" s="135"/>
      <c r="J269" s="136">
        <f t="shared" si="5"/>
        <v>0</v>
      </c>
      <c r="K269" s="135"/>
      <c r="L269" s="137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417">
        <v>11</v>
      </c>
      <c r="B270" s="98" t="s">
        <v>818</v>
      </c>
      <c r="C270" s="152" t="s">
        <v>759</v>
      </c>
      <c r="D270" s="99">
        <v>4</v>
      </c>
      <c r="E270" s="100"/>
      <c r="F270" s="100"/>
      <c r="G270" s="101"/>
      <c r="H270" s="153"/>
      <c r="I270" s="154"/>
      <c r="J270" s="155">
        <f t="shared" si="5"/>
        <v>0</v>
      </c>
      <c r="K270" s="154"/>
      <c r="L270" s="156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417">
        <v>12</v>
      </c>
      <c r="B271" s="81" t="s">
        <v>819</v>
      </c>
      <c r="C271" s="82" t="s">
        <v>759</v>
      </c>
      <c r="D271" s="83">
        <v>3</v>
      </c>
      <c r="E271" s="39"/>
      <c r="F271" s="39"/>
      <c r="G271" s="84"/>
      <c r="H271" s="85"/>
      <c r="I271" s="86"/>
      <c r="J271" s="87">
        <f t="shared" si="5"/>
        <v>0</v>
      </c>
      <c r="K271" s="86"/>
      <c r="L271" s="88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417">
        <v>13</v>
      </c>
      <c r="B272" s="81" t="s">
        <v>820</v>
      </c>
      <c r="C272" s="82" t="s">
        <v>747</v>
      </c>
      <c r="D272" s="83">
        <v>100</v>
      </c>
      <c r="E272" s="39"/>
      <c r="F272" s="39"/>
      <c r="G272" s="90"/>
      <c r="H272" s="91"/>
      <c r="I272" s="92"/>
      <c r="J272" s="93">
        <f t="shared" si="5"/>
        <v>0</v>
      </c>
      <c r="K272" s="86"/>
      <c r="L272" s="88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417">
        <v>14</v>
      </c>
      <c r="B273" s="81" t="s">
        <v>821</v>
      </c>
      <c r="C273" s="82" t="s">
        <v>747</v>
      </c>
      <c r="D273" s="83">
        <v>300</v>
      </c>
      <c r="E273" s="39"/>
      <c r="F273" s="39"/>
      <c r="G273" s="84"/>
      <c r="H273" s="85"/>
      <c r="I273" s="86"/>
      <c r="J273" s="87">
        <f t="shared" si="5"/>
        <v>0</v>
      </c>
      <c r="K273" s="86"/>
      <c r="L273" s="88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417">
        <v>15</v>
      </c>
      <c r="B274" s="81" t="s">
        <v>822</v>
      </c>
      <c r="C274" s="82" t="s">
        <v>759</v>
      </c>
      <c r="D274" s="83">
        <v>140</v>
      </c>
      <c r="E274" s="39"/>
      <c r="F274" s="39"/>
      <c r="G274" s="84"/>
      <c r="H274" s="85"/>
      <c r="I274" s="86"/>
      <c r="J274" s="87">
        <f t="shared" si="5"/>
        <v>0</v>
      </c>
      <c r="K274" s="86"/>
      <c r="L274" s="88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12" s="46" customFormat="1" ht="12.75">
      <c r="A275" s="417">
        <v>16</v>
      </c>
      <c r="B275" s="81" t="s">
        <v>823</v>
      </c>
      <c r="C275" s="82" t="s">
        <v>759</v>
      </c>
      <c r="D275" s="83">
        <v>5</v>
      </c>
      <c r="E275" s="39"/>
      <c r="F275" s="39"/>
      <c r="G275" s="84"/>
      <c r="H275" s="85"/>
      <c r="I275" s="86"/>
      <c r="J275" s="87">
        <f t="shared" si="5"/>
        <v>0</v>
      </c>
      <c r="K275" s="86"/>
      <c r="L275" s="88"/>
    </row>
    <row r="276" spans="1:13" s="36" customFormat="1" ht="12.75" customHeight="1">
      <c r="A276" s="417">
        <v>17</v>
      </c>
      <c r="B276" s="217" t="s">
        <v>514</v>
      </c>
      <c r="C276" s="39" t="s">
        <v>759</v>
      </c>
      <c r="D276" s="83">
        <v>4</v>
      </c>
      <c r="E276" s="297"/>
      <c r="F276" s="39"/>
      <c r="G276" s="298"/>
      <c r="H276" s="22"/>
      <c r="I276" s="21"/>
      <c r="J276" s="21">
        <f t="shared" si="5"/>
        <v>0</v>
      </c>
      <c r="K276" s="21"/>
      <c r="L276" s="116"/>
      <c r="M276" s="263"/>
    </row>
    <row r="277" spans="1:12" s="46" customFormat="1" ht="12.75">
      <c r="A277" s="417">
        <v>18</v>
      </c>
      <c r="B277" s="123" t="s">
        <v>824</v>
      </c>
      <c r="C277" s="157" t="s">
        <v>759</v>
      </c>
      <c r="D277" s="125">
        <v>2</v>
      </c>
      <c r="E277" s="126"/>
      <c r="F277" s="126"/>
      <c r="G277" s="150"/>
      <c r="H277" s="85"/>
      <c r="I277" s="86"/>
      <c r="J277" s="87">
        <f t="shared" si="5"/>
        <v>0</v>
      </c>
      <c r="K277" s="86"/>
      <c r="L277" s="88"/>
    </row>
    <row r="278" spans="1:12" s="46" customFormat="1" ht="12.75">
      <c r="A278" s="417">
        <v>19</v>
      </c>
      <c r="B278" s="81" t="s">
        <v>825</v>
      </c>
      <c r="C278" s="82" t="s">
        <v>747</v>
      </c>
      <c r="D278" s="83">
        <v>150</v>
      </c>
      <c r="E278" s="39"/>
      <c r="F278" s="39"/>
      <c r="G278" s="84"/>
      <c r="H278" s="42"/>
      <c r="I278" s="135"/>
      <c r="J278" s="136">
        <f t="shared" si="5"/>
        <v>0</v>
      </c>
      <c r="K278" s="135"/>
      <c r="L278" s="137"/>
    </row>
    <row r="279" spans="1:12" s="46" customFormat="1" ht="12.75">
      <c r="A279" s="417">
        <v>20</v>
      </c>
      <c r="B279" s="81" t="s">
        <v>826</v>
      </c>
      <c r="C279" s="134" t="s">
        <v>759</v>
      </c>
      <c r="D279" s="83">
        <v>5</v>
      </c>
      <c r="E279" s="39"/>
      <c r="F279" s="39"/>
      <c r="G279" s="84"/>
      <c r="H279" s="42"/>
      <c r="I279" s="135"/>
      <c r="J279" s="136">
        <f t="shared" si="5"/>
        <v>0</v>
      </c>
      <c r="K279" s="135"/>
      <c r="L279" s="137"/>
    </row>
    <row r="280" spans="1:36" s="159" customFormat="1" ht="12.75">
      <c r="A280" s="417">
        <v>21</v>
      </c>
      <c r="B280" s="81" t="s">
        <v>827</v>
      </c>
      <c r="C280" s="134" t="s">
        <v>759</v>
      </c>
      <c r="D280" s="83">
        <v>10</v>
      </c>
      <c r="E280" s="39"/>
      <c r="F280" s="39"/>
      <c r="G280" s="84"/>
      <c r="H280" s="42"/>
      <c r="I280" s="135"/>
      <c r="J280" s="136">
        <f t="shared" si="5"/>
        <v>0</v>
      </c>
      <c r="K280" s="135"/>
      <c r="L280" s="137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</row>
    <row r="281" spans="1:36" s="159" customFormat="1" ht="12.75">
      <c r="A281" s="417">
        <v>22</v>
      </c>
      <c r="B281" s="81" t="s">
        <v>828</v>
      </c>
      <c r="C281" s="134" t="s">
        <v>759</v>
      </c>
      <c r="D281" s="83">
        <v>110</v>
      </c>
      <c r="E281" s="39"/>
      <c r="F281" s="39"/>
      <c r="G281" s="84"/>
      <c r="H281" s="42"/>
      <c r="I281" s="135"/>
      <c r="J281" s="136">
        <f>D281*G281</f>
        <v>0</v>
      </c>
      <c r="K281" s="135"/>
      <c r="L281" s="137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</row>
    <row r="282" spans="1:36" s="159" customFormat="1" ht="12.75" customHeight="1">
      <c r="A282" s="492" t="s">
        <v>722</v>
      </c>
      <c r="B282" s="492"/>
      <c r="C282" s="492"/>
      <c r="D282" s="492"/>
      <c r="E282" s="492"/>
      <c r="F282" s="492"/>
      <c r="G282" s="492"/>
      <c r="H282" s="492"/>
      <c r="I282" s="160"/>
      <c r="J282" s="161">
        <f>SUM(J260:J281)</f>
        <v>0</v>
      </c>
      <c r="K282" s="162"/>
      <c r="L282" s="163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</row>
    <row r="283" spans="1:36" s="159" customFormat="1" ht="12.75">
      <c r="A283" s="392"/>
      <c r="B283" s="164"/>
      <c r="C283" s="164"/>
      <c r="D283" s="164"/>
      <c r="E283" s="164"/>
      <c r="F283" s="164"/>
      <c r="G283" s="164"/>
      <c r="H283" s="164"/>
      <c r="I283" s="165"/>
      <c r="J283" s="75"/>
      <c r="K283" s="74"/>
      <c r="L283" s="165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</row>
    <row r="284" spans="1:36" s="159" customFormat="1" ht="12.75">
      <c r="A284" s="392"/>
      <c r="B284" s="46" t="s">
        <v>516</v>
      </c>
      <c r="C284" s="164"/>
      <c r="D284" s="164"/>
      <c r="E284" s="164"/>
      <c r="F284" s="164"/>
      <c r="G284" s="164"/>
      <c r="H284" s="164"/>
      <c r="I284" s="166"/>
      <c r="J284" s="75"/>
      <c r="K284" s="94"/>
      <c r="L284" s="166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</row>
    <row r="285" spans="1:36" s="159" customFormat="1" ht="12.75">
      <c r="A285" s="392"/>
      <c r="B285" s="9" t="s">
        <v>768</v>
      </c>
      <c r="C285"/>
      <c r="D285"/>
      <c r="E285" s="1"/>
      <c r="F285" s="1"/>
      <c r="G285" s="1"/>
      <c r="H285" s="1"/>
      <c r="I285" s="1"/>
      <c r="J285" s="1"/>
      <c r="K285" s="94"/>
      <c r="L285" s="166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</row>
    <row r="286" spans="1:36" s="159" customFormat="1" ht="12.75">
      <c r="A286" s="392"/>
      <c r="B286" s="9" t="s">
        <v>752</v>
      </c>
      <c r="C286"/>
      <c r="D286"/>
      <c r="E286"/>
      <c r="F286" s="1"/>
      <c r="G286" s="1"/>
      <c r="H286" s="1"/>
      <c r="I286" s="1"/>
      <c r="J286" s="1"/>
      <c r="K286" s="94"/>
      <c r="L286" s="166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</row>
    <row r="287" spans="1:36" s="159" customFormat="1" ht="12.75">
      <c r="A287" s="392"/>
      <c r="B287" s="489" t="s">
        <v>753</v>
      </c>
      <c r="C287" s="489"/>
      <c r="D287" s="489"/>
      <c r="E287"/>
      <c r="F287" s="1"/>
      <c r="G287" s="1"/>
      <c r="H287" s="1"/>
      <c r="I287" s="1"/>
      <c r="J287" s="1"/>
      <c r="K287" s="94"/>
      <c r="L287" s="166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</row>
    <row r="288" spans="1:36" s="159" customFormat="1" ht="12.75">
      <c r="A288" s="392"/>
      <c r="B288" s="79"/>
      <c r="C288" s="79"/>
      <c r="D288" s="79"/>
      <c r="E288"/>
      <c r="F288" s="1"/>
      <c r="G288" s="1"/>
      <c r="H288" s="1"/>
      <c r="I288" s="1"/>
      <c r="J288" s="1"/>
      <c r="K288" s="74"/>
      <c r="L288" s="165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</row>
    <row r="289" spans="1:36" s="159" customFormat="1" ht="12.75">
      <c r="A289" s="392"/>
      <c r="B289" s="489" t="s">
        <v>769</v>
      </c>
      <c r="C289" s="489"/>
      <c r="D289" s="489"/>
      <c r="E289" s="489"/>
      <c r="F289" s="489"/>
      <c r="G289" s="489"/>
      <c r="H289" s="489"/>
      <c r="I289" s="489"/>
      <c r="J289" s="489"/>
      <c r="K289" s="74"/>
      <c r="L289" s="165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</row>
    <row r="290" spans="1:36" s="159" customFormat="1" ht="12.75">
      <c r="A290" s="393"/>
      <c r="B290" s="109" t="s">
        <v>770</v>
      </c>
      <c r="C290" s="109"/>
      <c r="D290" s="109"/>
      <c r="E290" s="109"/>
      <c r="F290" s="109"/>
      <c r="G290" s="109"/>
      <c r="H290" s="109"/>
      <c r="I290" s="109"/>
      <c r="J290" s="110"/>
      <c r="K290" s="77"/>
      <c r="L290" s="77"/>
      <c r="M290" s="77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</row>
    <row r="291" spans="1:36" s="159" customFormat="1" ht="12.75">
      <c r="A291" s="393"/>
      <c r="B291" s="489" t="s">
        <v>771</v>
      </c>
      <c r="C291" s="489"/>
      <c r="D291" s="489"/>
      <c r="E291" s="489"/>
      <c r="F291" s="489"/>
      <c r="G291" s="489"/>
      <c r="H291" s="489"/>
      <c r="I291" s="489"/>
      <c r="J291" s="1"/>
      <c r="K291" s="77"/>
      <c r="L291" s="77"/>
      <c r="M291" s="77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</row>
    <row r="292" spans="1:13" s="158" customFormat="1" ht="12.75">
      <c r="A292" s="392"/>
      <c r="B292" s="79"/>
      <c r="C292" s="79"/>
      <c r="D292" s="79"/>
      <c r="E292" s="79"/>
      <c r="F292" s="79"/>
      <c r="G292" s="79"/>
      <c r="H292" s="79"/>
      <c r="I292" s="79"/>
      <c r="J292" s="1"/>
      <c r="K292" s="77"/>
      <c r="L292" s="77"/>
      <c r="M292" s="77"/>
    </row>
    <row r="293" spans="2:12" ht="13.5" customHeight="1">
      <c r="B293" s="33" t="s">
        <v>724</v>
      </c>
      <c r="C293" s="33"/>
      <c r="D293" s="33"/>
      <c r="E293" s="33"/>
      <c r="F293" s="33"/>
      <c r="G293" s="33"/>
      <c r="H293" s="33"/>
      <c r="I293"/>
      <c r="J293"/>
      <c r="K293"/>
      <c r="L293"/>
    </row>
    <row r="294" spans="1:12" ht="13.5" customHeight="1">
      <c r="A294" s="33"/>
      <c r="B294" s="33"/>
      <c r="C294" s="33"/>
      <c r="D294" s="33"/>
      <c r="E294" s="33"/>
      <c r="F294" s="33"/>
      <c r="G294" s="33"/>
      <c r="H294" s="33"/>
      <c r="I294"/>
      <c r="J294"/>
      <c r="K294"/>
      <c r="L294"/>
    </row>
    <row r="295" spans="1:12" ht="13.5" customHeight="1">
      <c r="A295" s="487"/>
      <c r="B295" s="487"/>
      <c r="C295" s="33"/>
      <c r="D295" s="33"/>
      <c r="E295" s="33"/>
      <c r="F295" s="33"/>
      <c r="G295" s="33"/>
      <c r="H295" s="33"/>
      <c r="I295"/>
      <c r="J295"/>
      <c r="K295"/>
      <c r="L295"/>
    </row>
    <row r="296" spans="1:12" ht="8.25" customHeight="1">
      <c r="A296" s="409"/>
      <c r="B296" s="33"/>
      <c r="C296" s="33"/>
      <c r="D296" s="33"/>
      <c r="E296" s="33"/>
      <c r="F296" s="33"/>
      <c r="G296" s="33"/>
      <c r="H296" s="33"/>
      <c r="I296"/>
      <c r="J296"/>
      <c r="K296"/>
      <c r="L296"/>
    </row>
    <row r="297" spans="2:3" ht="18" customHeight="1">
      <c r="B297" s="487" t="s">
        <v>726</v>
      </c>
      <c r="C297" s="487"/>
    </row>
    <row r="298" spans="2:3" ht="11.25" customHeight="1">
      <c r="B298" s="35"/>
      <c r="C298" s="35"/>
    </row>
    <row r="299" spans="1:256" ht="15">
      <c r="A299" s="484" t="s">
        <v>699</v>
      </c>
      <c r="B299" s="484"/>
      <c r="C299" s="484"/>
      <c r="D299" s="484"/>
      <c r="E299" s="484"/>
      <c r="F299" s="484"/>
      <c r="G299" s="484"/>
      <c r="H299" s="484"/>
      <c r="I299" s="484"/>
      <c r="J299" s="484"/>
      <c r="K299" s="484"/>
      <c r="L299" s="484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36" s="159" customFormat="1" ht="15">
      <c r="A300" s="473"/>
      <c r="B300" s="485" t="s">
        <v>700</v>
      </c>
      <c r="C300" s="485"/>
      <c r="D300" s="485"/>
      <c r="E300" s="485"/>
      <c r="F300" s="485"/>
      <c r="G300" s="485"/>
      <c r="H300" s="485"/>
      <c r="I300" s="485"/>
      <c r="J300" s="485"/>
      <c r="K300" s="485"/>
      <c r="L300" s="485"/>
      <c r="M300" s="485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</row>
    <row r="301" spans="1:36" s="159" customFormat="1" ht="15">
      <c r="A301" s="473"/>
      <c r="B301" s="227" t="s">
        <v>701</v>
      </c>
      <c r="C301" s="271"/>
      <c r="D301" s="227"/>
      <c r="E301" s="65"/>
      <c r="F301" s="227"/>
      <c r="G301" s="227"/>
      <c r="H301" s="227"/>
      <c r="I301" s="272"/>
      <c r="J301" s="1"/>
      <c r="K301" s="1"/>
      <c r="L301" s="1"/>
      <c r="M301" s="1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</row>
    <row r="302" spans="1:36" s="159" customFormat="1" ht="15">
      <c r="A302" s="473"/>
      <c r="B302" s="227"/>
      <c r="C302" s="271"/>
      <c r="D302" s="227"/>
      <c r="E302" s="65"/>
      <c r="F302" s="227"/>
      <c r="G302" s="227"/>
      <c r="H302" s="227"/>
      <c r="I302" s="272"/>
      <c r="J302" s="1"/>
      <c r="K302" s="1"/>
      <c r="L302" s="1"/>
      <c r="M302" s="1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</row>
    <row r="303" spans="1:36" s="159" customFormat="1" ht="15">
      <c r="A303" s="473"/>
      <c r="B303" s="227" t="s">
        <v>702</v>
      </c>
      <c r="C303" s="271"/>
      <c r="D303" s="227"/>
      <c r="E303" s="65"/>
      <c r="F303" s="227"/>
      <c r="G303" s="227"/>
      <c r="H303" s="227"/>
      <c r="I303" s="272"/>
      <c r="J303" s="1"/>
      <c r="K303" s="1"/>
      <c r="L303" s="1"/>
      <c r="M303" s="1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</row>
    <row r="304" spans="1:36" s="159" customFormat="1" ht="15">
      <c r="A304" s="473"/>
      <c r="B304" s="227"/>
      <c r="C304" s="271"/>
      <c r="D304" s="227"/>
      <c r="E304" s="65"/>
      <c r="F304" s="227"/>
      <c r="G304" s="227"/>
      <c r="H304" s="227"/>
      <c r="I304" s="272"/>
      <c r="J304" s="1"/>
      <c r="K304" s="1"/>
      <c r="L304" s="1"/>
      <c r="M304" s="1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</row>
    <row r="305" spans="1:36" s="159" customFormat="1" ht="15">
      <c r="A305" s="473"/>
      <c r="B305" s="227" t="s">
        <v>703</v>
      </c>
      <c r="C305" s="271"/>
      <c r="D305" s="227"/>
      <c r="E305" s="65"/>
      <c r="F305" s="227" t="s">
        <v>704</v>
      </c>
      <c r="G305" s="227"/>
      <c r="H305" s="227"/>
      <c r="I305" s="272"/>
      <c r="J305" s="1"/>
      <c r="K305" s="1"/>
      <c r="L305" s="1"/>
      <c r="M305" s="1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</row>
    <row r="306" spans="1:36" s="159" customFormat="1" ht="15">
      <c r="A306" s="473"/>
      <c r="B306" s="227"/>
      <c r="C306" s="271"/>
      <c r="D306" s="227"/>
      <c r="E306" s="65"/>
      <c r="F306" s="227"/>
      <c r="G306" s="227"/>
      <c r="H306" s="227"/>
      <c r="I306" s="272"/>
      <c r="J306" s="1"/>
      <c r="K306" s="1"/>
      <c r="L306" s="1"/>
      <c r="M306" s="1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</row>
    <row r="307" spans="1:36" s="159" customFormat="1" ht="15">
      <c r="A307" s="473"/>
      <c r="B307" s="227" t="s">
        <v>829</v>
      </c>
      <c r="C307" s="271"/>
      <c r="D307" s="227"/>
      <c r="E307" s="65"/>
      <c r="F307" s="227"/>
      <c r="G307" s="227"/>
      <c r="H307" s="227"/>
      <c r="I307" s="272"/>
      <c r="J307" s="1"/>
      <c r="K307" s="1"/>
      <c r="L307" s="1"/>
      <c r="M307" s="1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</row>
    <row r="308" spans="1:36" s="159" customFormat="1" ht="12.75">
      <c r="A308" s="473"/>
      <c r="B308" s="1"/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</row>
    <row r="309" spans="1:36" s="159" customFormat="1" ht="12.75">
      <c r="A309" s="473"/>
      <c r="B309" s="164"/>
      <c r="C309" s="164"/>
      <c r="D309" s="164"/>
      <c r="E309" s="164"/>
      <c r="F309" s="164"/>
      <c r="G309" s="164"/>
      <c r="H309" s="164"/>
      <c r="I309" s="165"/>
      <c r="J309" s="75"/>
      <c r="K309" s="74"/>
      <c r="L309" s="165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</row>
    <row r="310" spans="1:36" s="159" customFormat="1" ht="15">
      <c r="A310" s="398"/>
      <c r="B310" s="111" t="s">
        <v>830</v>
      </c>
      <c r="C310"/>
      <c r="D310" s="36"/>
      <c r="E310"/>
      <c r="F310"/>
      <c r="G310"/>
      <c r="H310"/>
      <c r="I310" s="1"/>
      <c r="J310" s="1"/>
      <c r="K310" s="1"/>
      <c r="L310" s="1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</row>
    <row r="311" spans="1:36" s="159" customFormat="1" ht="12.75">
      <c r="A311" s="398"/>
      <c r="B311"/>
      <c r="C311"/>
      <c r="D311"/>
      <c r="E311"/>
      <c r="F311"/>
      <c r="G311"/>
      <c r="H311"/>
      <c r="I311" s="1"/>
      <c r="J311" s="1"/>
      <c r="K311" s="1"/>
      <c r="L311" s="1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</row>
    <row r="312" spans="1:36" s="159" customFormat="1" ht="40.5">
      <c r="A312" s="394" t="s">
        <v>707</v>
      </c>
      <c r="B312" s="167" t="s">
        <v>708</v>
      </c>
      <c r="C312" s="167" t="s">
        <v>709</v>
      </c>
      <c r="D312" s="167" t="s">
        <v>710</v>
      </c>
      <c r="E312" s="167" t="s">
        <v>711</v>
      </c>
      <c r="F312" s="167" t="s">
        <v>712</v>
      </c>
      <c r="G312" s="167" t="s">
        <v>713</v>
      </c>
      <c r="H312" s="167" t="s">
        <v>714</v>
      </c>
      <c r="I312" s="167" t="s">
        <v>715</v>
      </c>
      <c r="J312" s="167" t="s">
        <v>716</v>
      </c>
      <c r="K312" s="167" t="s">
        <v>717</v>
      </c>
      <c r="L312" s="168" t="s">
        <v>718</v>
      </c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</row>
    <row r="313" spans="1:36" s="159" customFormat="1" ht="12">
      <c r="A313" s="418">
        <v>1</v>
      </c>
      <c r="B313" s="98" t="s">
        <v>831</v>
      </c>
      <c r="C313" s="100" t="s">
        <v>730</v>
      </c>
      <c r="D313" s="99">
        <v>40</v>
      </c>
      <c r="E313" s="100"/>
      <c r="F313" s="100"/>
      <c r="G313" s="169"/>
      <c r="H313" s="170"/>
      <c r="I313" s="171"/>
      <c r="J313" s="169">
        <f aca="true" t="shared" si="6" ref="J313:J321">G313*D313</f>
        <v>0</v>
      </c>
      <c r="K313" s="171"/>
      <c r="L313" s="172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</row>
    <row r="314" spans="1:36" s="159" customFormat="1" ht="12">
      <c r="A314" s="418">
        <v>2</v>
      </c>
      <c r="B314" s="81" t="s">
        <v>832</v>
      </c>
      <c r="C314" s="39" t="s">
        <v>759</v>
      </c>
      <c r="D314" s="83">
        <v>5</v>
      </c>
      <c r="E314" s="39"/>
      <c r="F314" s="39"/>
      <c r="G314" s="21"/>
      <c r="H314" s="22"/>
      <c r="I314" s="171"/>
      <c r="J314" s="169">
        <f t="shared" si="6"/>
        <v>0</v>
      </c>
      <c r="K314" s="171"/>
      <c r="L314" s="172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</row>
    <row r="315" spans="1:36" s="159" customFormat="1" ht="12">
      <c r="A315" s="418">
        <v>3</v>
      </c>
      <c r="B315" s="81" t="s">
        <v>833</v>
      </c>
      <c r="C315" s="39" t="s">
        <v>759</v>
      </c>
      <c r="D315" s="83">
        <v>5</v>
      </c>
      <c r="E315" s="39"/>
      <c r="F315" s="39"/>
      <c r="G315" s="21"/>
      <c r="H315" s="22"/>
      <c r="I315" s="171"/>
      <c r="J315" s="169">
        <f t="shared" si="6"/>
        <v>0</v>
      </c>
      <c r="K315" s="171"/>
      <c r="L315" s="172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</row>
    <row r="316" spans="1:36" s="159" customFormat="1" ht="12">
      <c r="A316" s="418">
        <v>4</v>
      </c>
      <c r="B316" s="81" t="s">
        <v>834</v>
      </c>
      <c r="C316" s="82" t="s">
        <v>759</v>
      </c>
      <c r="D316" s="151">
        <v>15</v>
      </c>
      <c r="E316" s="39"/>
      <c r="F316" s="39"/>
      <c r="G316" s="21"/>
      <c r="H316" s="22"/>
      <c r="I316" s="171"/>
      <c r="J316" s="169">
        <f t="shared" si="6"/>
        <v>0</v>
      </c>
      <c r="K316" s="171"/>
      <c r="L316" s="172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</row>
    <row r="317" spans="1:36" s="159" customFormat="1" ht="12">
      <c r="A317" s="418">
        <v>5</v>
      </c>
      <c r="B317" s="81" t="s">
        <v>835</v>
      </c>
      <c r="C317" s="39" t="s">
        <v>759</v>
      </c>
      <c r="D317" s="83">
        <v>10</v>
      </c>
      <c r="E317" s="39"/>
      <c r="F317" s="39"/>
      <c r="G317" s="21"/>
      <c r="H317" s="22"/>
      <c r="I317" s="171"/>
      <c r="J317" s="169">
        <f t="shared" si="6"/>
        <v>0</v>
      </c>
      <c r="K317" s="171"/>
      <c r="L317" s="172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</row>
    <row r="318" spans="1:36" s="159" customFormat="1" ht="12">
      <c r="A318" s="418">
        <v>6</v>
      </c>
      <c r="B318" s="81" t="s">
        <v>836</v>
      </c>
      <c r="C318" s="39" t="s">
        <v>759</v>
      </c>
      <c r="D318" s="83">
        <v>10</v>
      </c>
      <c r="E318" s="39"/>
      <c r="F318" s="39"/>
      <c r="G318" s="21"/>
      <c r="H318" s="22"/>
      <c r="I318" s="171"/>
      <c r="J318" s="169">
        <f t="shared" si="6"/>
        <v>0</v>
      </c>
      <c r="K318" s="171"/>
      <c r="L318" s="172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</row>
    <row r="319" spans="1:36" s="159" customFormat="1" ht="12">
      <c r="A319" s="418">
        <v>7</v>
      </c>
      <c r="B319" s="81" t="s">
        <v>837</v>
      </c>
      <c r="C319" s="39" t="s">
        <v>759</v>
      </c>
      <c r="D319" s="83">
        <v>260</v>
      </c>
      <c r="E319" s="39"/>
      <c r="F319" s="39"/>
      <c r="G319" s="21"/>
      <c r="H319" s="22"/>
      <c r="I319" s="171"/>
      <c r="J319" s="169">
        <f t="shared" si="6"/>
        <v>0</v>
      </c>
      <c r="K319" s="171"/>
      <c r="L319" s="172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</row>
    <row r="320" spans="1:36" s="159" customFormat="1" ht="12">
      <c r="A320" s="418">
        <v>8</v>
      </c>
      <c r="B320" s="81" t="s">
        <v>838</v>
      </c>
      <c r="C320" s="39" t="s">
        <v>759</v>
      </c>
      <c r="D320" s="83">
        <v>10</v>
      </c>
      <c r="E320" s="39"/>
      <c r="F320" s="39"/>
      <c r="G320" s="21"/>
      <c r="H320" s="22"/>
      <c r="I320" s="171"/>
      <c r="J320" s="169">
        <f t="shared" si="6"/>
        <v>0</v>
      </c>
      <c r="K320" s="171"/>
      <c r="L320" s="172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</row>
    <row r="321" spans="1:36" s="159" customFormat="1" ht="12">
      <c r="A321" s="418">
        <v>9</v>
      </c>
      <c r="B321" s="81" t="s">
        <v>839</v>
      </c>
      <c r="C321" s="39" t="s">
        <v>730</v>
      </c>
      <c r="D321" s="83">
        <v>800</v>
      </c>
      <c r="E321" s="39"/>
      <c r="F321" s="39"/>
      <c r="G321" s="21"/>
      <c r="H321" s="22"/>
      <c r="I321" s="171"/>
      <c r="J321" s="169">
        <f t="shared" si="6"/>
        <v>0</v>
      </c>
      <c r="K321" s="171"/>
      <c r="L321" s="172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</row>
    <row r="322" spans="1:36" s="159" customFormat="1" ht="12">
      <c r="A322" s="418">
        <v>10</v>
      </c>
      <c r="B322" s="81" t="s">
        <v>840</v>
      </c>
      <c r="C322" s="39" t="s">
        <v>759</v>
      </c>
      <c r="D322" s="83">
        <v>15</v>
      </c>
      <c r="E322" s="39"/>
      <c r="F322" s="39"/>
      <c r="G322" s="21"/>
      <c r="H322" s="22"/>
      <c r="I322" s="171"/>
      <c r="J322" s="169">
        <f aca="true" t="shared" si="7" ref="J322:J335">G322*D322</f>
        <v>0</v>
      </c>
      <c r="K322" s="171"/>
      <c r="L322" s="172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</row>
    <row r="323" spans="1:36" s="159" customFormat="1" ht="12">
      <c r="A323" s="418">
        <v>11</v>
      </c>
      <c r="B323" s="81" t="s">
        <v>841</v>
      </c>
      <c r="C323" s="39" t="s">
        <v>759</v>
      </c>
      <c r="D323" s="83">
        <v>5</v>
      </c>
      <c r="E323" s="39"/>
      <c r="F323" s="39"/>
      <c r="G323" s="21"/>
      <c r="H323" s="22"/>
      <c r="I323" s="171"/>
      <c r="J323" s="169">
        <f t="shared" si="7"/>
        <v>0</v>
      </c>
      <c r="K323" s="171"/>
      <c r="L323" s="172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</row>
    <row r="324" spans="1:36" s="159" customFormat="1" ht="12.75" customHeight="1">
      <c r="A324" s="418">
        <v>12</v>
      </c>
      <c r="B324" s="81" t="s">
        <v>842</v>
      </c>
      <c r="C324" s="39" t="s">
        <v>759</v>
      </c>
      <c r="D324" s="83">
        <v>15</v>
      </c>
      <c r="E324" s="39"/>
      <c r="F324" s="39"/>
      <c r="G324" s="21"/>
      <c r="H324" s="22"/>
      <c r="I324" s="171"/>
      <c r="J324" s="169">
        <f t="shared" si="7"/>
        <v>0</v>
      </c>
      <c r="K324" s="171"/>
      <c r="L324" s="172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</row>
    <row r="325" spans="1:36" s="159" customFormat="1" ht="12.75" customHeight="1">
      <c r="A325" s="418">
        <v>13</v>
      </c>
      <c r="B325" s="81" t="s">
        <v>843</v>
      </c>
      <c r="C325" s="39" t="s">
        <v>759</v>
      </c>
      <c r="D325" s="83">
        <v>15</v>
      </c>
      <c r="E325" s="39"/>
      <c r="F325" s="39"/>
      <c r="G325" s="21"/>
      <c r="H325" s="22"/>
      <c r="I325" s="171"/>
      <c r="J325" s="169">
        <f t="shared" si="7"/>
        <v>0</v>
      </c>
      <c r="K325" s="171"/>
      <c r="L325" s="172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</row>
    <row r="326" spans="1:36" s="159" customFormat="1" ht="12.75" customHeight="1">
      <c r="A326" s="418">
        <v>14</v>
      </c>
      <c r="B326" s="81" t="s">
        <v>844</v>
      </c>
      <c r="C326" s="39" t="s">
        <v>759</v>
      </c>
      <c r="D326" s="83">
        <v>2</v>
      </c>
      <c r="E326" s="39"/>
      <c r="F326" s="39"/>
      <c r="G326" s="21"/>
      <c r="H326" s="22"/>
      <c r="I326" s="171"/>
      <c r="J326" s="169">
        <f t="shared" si="7"/>
        <v>0</v>
      </c>
      <c r="K326" s="171"/>
      <c r="L326" s="172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</row>
    <row r="327" spans="1:36" s="159" customFormat="1" ht="12.75" customHeight="1">
      <c r="A327" s="418">
        <v>15</v>
      </c>
      <c r="B327" s="81" t="s">
        <v>845</v>
      </c>
      <c r="C327" s="39" t="s">
        <v>759</v>
      </c>
      <c r="D327" s="83">
        <v>10</v>
      </c>
      <c r="E327" s="39"/>
      <c r="F327" s="39"/>
      <c r="G327" s="21"/>
      <c r="H327" s="22"/>
      <c r="I327" s="171"/>
      <c r="J327" s="169">
        <f t="shared" si="7"/>
        <v>0</v>
      </c>
      <c r="K327" s="171"/>
      <c r="L327" s="172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</row>
    <row r="328" spans="1:36" s="159" customFormat="1" ht="12.75" customHeight="1">
      <c r="A328" s="418">
        <v>16</v>
      </c>
      <c r="B328" s="81" t="s">
        <v>846</v>
      </c>
      <c r="C328" s="39" t="s">
        <v>730</v>
      </c>
      <c r="D328" s="83">
        <v>160</v>
      </c>
      <c r="E328" s="39"/>
      <c r="F328" s="39"/>
      <c r="G328" s="21"/>
      <c r="H328" s="22"/>
      <c r="I328" s="171"/>
      <c r="J328" s="169">
        <f t="shared" si="7"/>
        <v>0</v>
      </c>
      <c r="K328" s="171"/>
      <c r="L328" s="172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</row>
    <row r="329" spans="1:36" s="159" customFormat="1" ht="13.5" customHeight="1">
      <c r="A329" s="418">
        <v>17</v>
      </c>
      <c r="B329" s="81" t="s">
        <v>847</v>
      </c>
      <c r="C329" s="39" t="s">
        <v>759</v>
      </c>
      <c r="D329" s="83">
        <v>5</v>
      </c>
      <c r="E329" s="39"/>
      <c r="F329" s="39"/>
      <c r="G329" s="21"/>
      <c r="H329" s="22"/>
      <c r="I329" s="171"/>
      <c r="J329" s="169">
        <f t="shared" si="7"/>
        <v>0</v>
      </c>
      <c r="K329" s="171"/>
      <c r="L329" s="172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</row>
    <row r="330" spans="1:36" s="159" customFormat="1" ht="12">
      <c r="A330" s="418">
        <v>18</v>
      </c>
      <c r="B330" s="173" t="s">
        <v>848</v>
      </c>
      <c r="C330" s="59" t="s">
        <v>759</v>
      </c>
      <c r="D330" s="83">
        <v>2</v>
      </c>
      <c r="E330" s="59"/>
      <c r="F330" s="59"/>
      <c r="G330" s="59"/>
      <c r="H330" s="59"/>
      <c r="I330" s="59"/>
      <c r="J330" s="21">
        <f t="shared" si="7"/>
        <v>0</v>
      </c>
      <c r="K330" s="59"/>
      <c r="L330" s="60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</row>
    <row r="331" spans="1:36" s="159" customFormat="1" ht="12">
      <c r="A331" s="418">
        <v>19</v>
      </c>
      <c r="B331" s="81" t="s">
        <v>849</v>
      </c>
      <c r="C331" s="100" t="s">
        <v>759</v>
      </c>
      <c r="D331" s="99">
        <v>7</v>
      </c>
      <c r="E331" s="100"/>
      <c r="F331" s="100"/>
      <c r="G331" s="169"/>
      <c r="H331" s="170"/>
      <c r="I331" s="171"/>
      <c r="J331" s="169">
        <f t="shared" si="7"/>
        <v>0</v>
      </c>
      <c r="K331" s="171"/>
      <c r="L331" s="172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</row>
    <row r="332" spans="1:36" s="159" customFormat="1" ht="12">
      <c r="A332" s="418">
        <v>20</v>
      </c>
      <c r="B332" s="81" t="s">
        <v>850</v>
      </c>
      <c r="C332" s="39" t="s">
        <v>759</v>
      </c>
      <c r="D332" s="83">
        <v>5</v>
      </c>
      <c r="E332" s="39"/>
      <c r="F332" s="39"/>
      <c r="G332" s="21"/>
      <c r="H332" s="22"/>
      <c r="I332" s="59"/>
      <c r="J332" s="169">
        <f t="shared" si="7"/>
        <v>0</v>
      </c>
      <c r="K332" s="59"/>
      <c r="L332" s="60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</row>
    <row r="333" spans="1:36" s="159" customFormat="1" ht="12">
      <c r="A333" s="418">
        <v>21</v>
      </c>
      <c r="B333" s="81" t="s">
        <v>851</v>
      </c>
      <c r="C333" s="39" t="s">
        <v>759</v>
      </c>
      <c r="D333" s="83">
        <v>5</v>
      </c>
      <c r="E333" s="39"/>
      <c r="F333" s="39"/>
      <c r="G333" s="21"/>
      <c r="H333" s="22"/>
      <c r="I333" s="59"/>
      <c r="J333" s="169">
        <f t="shared" si="7"/>
        <v>0</v>
      </c>
      <c r="K333" s="59"/>
      <c r="L333" s="60"/>
      <c r="M333" s="174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</row>
    <row r="334" spans="1:36" s="159" customFormat="1" ht="12">
      <c r="A334" s="418">
        <v>22</v>
      </c>
      <c r="B334" s="81" t="s">
        <v>852</v>
      </c>
      <c r="C334" s="39" t="s">
        <v>759</v>
      </c>
      <c r="D334" s="83">
        <v>10</v>
      </c>
      <c r="E334" s="39"/>
      <c r="F334" s="39"/>
      <c r="G334" s="21"/>
      <c r="H334" s="22"/>
      <c r="I334" s="59"/>
      <c r="J334" s="169">
        <f t="shared" si="7"/>
        <v>0</v>
      </c>
      <c r="K334" s="59"/>
      <c r="L334" s="60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</row>
    <row r="335" spans="1:36" s="159" customFormat="1" ht="12">
      <c r="A335" s="418">
        <v>23</v>
      </c>
      <c r="B335" s="123" t="s">
        <v>853</v>
      </c>
      <c r="C335" s="126" t="s">
        <v>854</v>
      </c>
      <c r="D335" s="125">
        <v>30</v>
      </c>
      <c r="E335" s="126"/>
      <c r="F335" s="126"/>
      <c r="G335" s="127"/>
      <c r="H335" s="128"/>
      <c r="I335" s="175"/>
      <c r="J335" s="54">
        <f t="shared" si="7"/>
        <v>0</v>
      </c>
      <c r="K335" s="175"/>
      <c r="L335" s="176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</row>
    <row r="336" spans="1:36" s="71" customFormat="1" ht="12.75" customHeight="1">
      <c r="A336" s="493" t="s">
        <v>722</v>
      </c>
      <c r="B336" s="493"/>
      <c r="C336" s="493"/>
      <c r="D336" s="493"/>
      <c r="E336" s="493"/>
      <c r="F336" s="493"/>
      <c r="G336" s="493"/>
      <c r="H336" s="493"/>
      <c r="I336" s="177">
        <f>SUM(I264:I334)</f>
        <v>0</v>
      </c>
      <c r="J336" s="25">
        <f>SUM(J275:J335)</f>
        <v>0</v>
      </c>
      <c r="K336" s="178"/>
      <c r="L336" s="179">
        <f>SUM(L282:L334)</f>
        <v>0</v>
      </c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</row>
    <row r="337" spans="1:36" s="71" customFormat="1" ht="9.75">
      <c r="A337" s="395"/>
      <c r="B337" s="180"/>
      <c r="C337" s="180"/>
      <c r="D337" s="180"/>
      <c r="E337" s="180"/>
      <c r="F337" s="180"/>
      <c r="G337" s="180"/>
      <c r="H337" s="180"/>
      <c r="I337" s="77"/>
      <c r="J337" s="77"/>
      <c r="K337" s="77"/>
      <c r="L337" s="77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</row>
    <row r="338" spans="1:36" s="71" customFormat="1" ht="9.75">
      <c r="A338" s="395"/>
      <c r="B338" s="180"/>
      <c r="C338" s="180"/>
      <c r="D338" s="180"/>
      <c r="E338" s="180"/>
      <c r="F338" s="180"/>
      <c r="G338" s="180"/>
      <c r="H338" s="180"/>
      <c r="I338" s="77"/>
      <c r="J338" s="77"/>
      <c r="K338" s="77"/>
      <c r="L338" s="77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</row>
    <row r="339" spans="1:36" s="71" customFormat="1" ht="12.75">
      <c r="A339" s="395"/>
      <c r="B339" s="108"/>
      <c r="C339" s="108"/>
      <c r="D339" s="108"/>
      <c r="E339" s="108"/>
      <c r="F339" s="108"/>
      <c r="G339" s="108"/>
      <c r="H339" s="1"/>
      <c r="I339" s="1"/>
      <c r="J339" s="77"/>
      <c r="K339" s="77"/>
      <c r="L339" s="77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</row>
    <row r="340" spans="1:36" s="71" customFormat="1" ht="12.75">
      <c r="A340" s="411"/>
      <c r="B340" s="9" t="s">
        <v>855</v>
      </c>
      <c r="C340" s="31"/>
      <c r="D340" s="29"/>
      <c r="E340" s="46"/>
      <c r="F340" s="1"/>
      <c r="G340" s="12"/>
      <c r="H340"/>
      <c r="I340" s="1"/>
      <c r="J340" s="1"/>
      <c r="K340" s="1"/>
      <c r="L340" s="1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</row>
    <row r="341" spans="1:36" s="71" customFormat="1" ht="12.75">
      <c r="A341" s="411"/>
      <c r="B341" s="9" t="s">
        <v>856</v>
      </c>
      <c r="C341" s="31"/>
      <c r="D341" s="29"/>
      <c r="E341" s="46"/>
      <c r="F341" s="1"/>
      <c r="G341" s="12"/>
      <c r="H341"/>
      <c r="I341" s="1"/>
      <c r="J341" s="1"/>
      <c r="K341" s="1"/>
      <c r="L341" s="1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</row>
    <row r="342" spans="1:36" s="71" customFormat="1" ht="12.75">
      <c r="A342" s="411"/>
      <c r="B342" s="9"/>
      <c r="C342" s="31"/>
      <c r="D342" s="29"/>
      <c r="E342" s="46"/>
      <c r="F342" s="1"/>
      <c r="G342" s="12"/>
      <c r="H342"/>
      <c r="I342" s="1"/>
      <c r="J342" s="1"/>
      <c r="K342" s="1"/>
      <c r="L342" s="1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</row>
    <row r="343" spans="1:36" s="71" customFormat="1" ht="12.75">
      <c r="A343" s="411"/>
      <c r="B343" s="489" t="s">
        <v>769</v>
      </c>
      <c r="C343" s="489"/>
      <c r="D343" s="489"/>
      <c r="E343" s="489"/>
      <c r="F343" s="489"/>
      <c r="G343" s="489"/>
      <c r="H343" s="489"/>
      <c r="I343" s="489"/>
      <c r="J343" s="489"/>
      <c r="K343" s="1"/>
      <c r="L343" s="1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</row>
    <row r="344" spans="1:36" s="71" customFormat="1" ht="12.75">
      <c r="A344" s="411"/>
      <c r="B344" s="109" t="s">
        <v>770</v>
      </c>
      <c r="C344" s="109"/>
      <c r="D344" s="109"/>
      <c r="E344" s="109"/>
      <c r="F344" s="109"/>
      <c r="G344" s="109"/>
      <c r="H344" s="109"/>
      <c r="I344" s="109"/>
      <c r="J344" s="110"/>
      <c r="K344" s="1"/>
      <c r="L344" s="1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</row>
    <row r="345" spans="1:36" s="71" customFormat="1" ht="12.75">
      <c r="A345" s="411"/>
      <c r="B345" s="489" t="s">
        <v>771</v>
      </c>
      <c r="C345" s="489"/>
      <c r="D345" s="489"/>
      <c r="E345" s="489"/>
      <c r="F345" s="489"/>
      <c r="G345" s="489"/>
      <c r="H345" s="489"/>
      <c r="I345" s="489"/>
      <c r="J345" s="1"/>
      <c r="K345" s="1"/>
      <c r="L345" s="1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</row>
    <row r="346" spans="1:36" s="71" customFormat="1" ht="12.75">
      <c r="A346" s="411"/>
      <c r="B346"/>
      <c r="C346" s="31"/>
      <c r="D346" s="29"/>
      <c r="E346" s="46"/>
      <c r="F346" s="1"/>
      <c r="G346" s="12"/>
      <c r="H346"/>
      <c r="I346" s="1"/>
      <c r="J346" s="1"/>
      <c r="K346" s="1"/>
      <c r="L346" s="1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</row>
    <row r="347" spans="2:12" ht="13.5" customHeight="1">
      <c r="B347" s="33" t="s">
        <v>724</v>
      </c>
      <c r="C347" s="33"/>
      <c r="D347" s="33"/>
      <c r="E347" s="33"/>
      <c r="F347" s="33"/>
      <c r="G347" s="33"/>
      <c r="H347" s="33"/>
      <c r="I347"/>
      <c r="J347"/>
      <c r="K347"/>
      <c r="L347"/>
    </row>
    <row r="348" spans="1:12" ht="15">
      <c r="A348" s="409"/>
      <c r="B348" s="33"/>
      <c r="C348" s="33"/>
      <c r="D348" s="33"/>
      <c r="E348" s="33"/>
      <c r="F348" s="33"/>
      <c r="G348" s="33"/>
      <c r="H348" s="33"/>
      <c r="I348"/>
      <c r="J348"/>
      <c r="K348"/>
      <c r="L348"/>
    </row>
    <row r="349" spans="2:3" ht="11.25" customHeight="1">
      <c r="B349" s="487" t="s">
        <v>726</v>
      </c>
      <c r="C349" s="487"/>
    </row>
    <row r="350" spans="1:256" ht="15">
      <c r="A350" s="484" t="s">
        <v>699</v>
      </c>
      <c r="B350" s="484"/>
      <c r="C350" s="484"/>
      <c r="D350" s="484"/>
      <c r="E350" s="484"/>
      <c r="F350" s="484"/>
      <c r="G350" s="484"/>
      <c r="H350" s="484"/>
      <c r="I350" s="484"/>
      <c r="J350" s="484"/>
      <c r="K350" s="484"/>
      <c r="L350" s="484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5">
      <c r="A351" s="485" t="s">
        <v>700</v>
      </c>
      <c r="B351" s="485"/>
      <c r="C351" s="485"/>
      <c r="D351" s="485"/>
      <c r="E351" s="485"/>
      <c r="F351" s="485"/>
      <c r="G351" s="485"/>
      <c r="H351" s="485"/>
      <c r="I351" s="485"/>
      <c r="J351" s="485"/>
      <c r="K351" s="485"/>
      <c r="L351" s="485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2:256" ht="15">
      <c r="B352" s="400" t="s">
        <v>701</v>
      </c>
      <c r="C352" s="3"/>
      <c r="D352" s="5"/>
      <c r="E352" s="3"/>
      <c r="F352" s="3"/>
      <c r="G352" s="3"/>
      <c r="H352" s="6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2:256" ht="15">
      <c r="B353" s="400"/>
      <c r="C353" s="3"/>
      <c r="D353" s="5"/>
      <c r="E353" s="3"/>
      <c r="F353" s="3"/>
      <c r="G353" s="3"/>
      <c r="H353" s="6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2:256" ht="15">
      <c r="B354" s="400" t="s">
        <v>702</v>
      </c>
      <c r="C354" s="3"/>
      <c r="D354" s="5"/>
      <c r="E354" s="3"/>
      <c r="F354" s="3"/>
      <c r="G354" s="3"/>
      <c r="H354" s="6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2:256" ht="15">
      <c r="B355" s="400"/>
      <c r="C355" s="3"/>
      <c r="D355" s="5"/>
      <c r="E355" s="3"/>
      <c r="F355" s="3"/>
      <c r="G355" s="3"/>
      <c r="H355" s="6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2:256" ht="19.5" customHeight="1">
      <c r="B356" s="400" t="s">
        <v>703</v>
      </c>
      <c r="C356" s="3"/>
      <c r="D356" s="5"/>
      <c r="E356" s="3" t="s">
        <v>704</v>
      </c>
      <c r="F356" s="3"/>
      <c r="G356" s="3"/>
      <c r="H356" s="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:256" ht="15">
      <c r="B357" s="400"/>
      <c r="C357" s="3"/>
      <c r="D357" s="5"/>
      <c r="E357" s="3"/>
      <c r="F357" s="3"/>
      <c r="G357" s="3"/>
      <c r="H357" s="6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2:256" ht="15">
      <c r="B358" s="400" t="s">
        <v>857</v>
      </c>
      <c r="C358" s="3"/>
      <c r="D358" s="5"/>
      <c r="E358" s="3"/>
      <c r="F358" s="3"/>
      <c r="G358" s="3"/>
      <c r="H358" s="6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8.75" customHeight="1">
      <c r="A359" s="411"/>
      <c r="D359" s="36"/>
      <c r="G359" s="63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5">
      <c r="A360" s="411"/>
      <c r="B360" s="181" t="s">
        <v>858</v>
      </c>
      <c r="G360" s="63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2:256" ht="15">
      <c r="B361" s="5"/>
      <c r="G361" s="63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40.5">
      <c r="A362" s="396" t="s">
        <v>707</v>
      </c>
      <c r="B362" s="182" t="s">
        <v>708</v>
      </c>
      <c r="C362" s="182" t="s">
        <v>709</v>
      </c>
      <c r="D362" s="182" t="s">
        <v>710</v>
      </c>
      <c r="E362" s="182" t="s">
        <v>711</v>
      </c>
      <c r="F362" s="182" t="s">
        <v>712</v>
      </c>
      <c r="G362" s="182" t="s">
        <v>713</v>
      </c>
      <c r="H362" s="182" t="s">
        <v>714</v>
      </c>
      <c r="I362" s="182" t="s">
        <v>715</v>
      </c>
      <c r="J362" s="182" t="s">
        <v>716</v>
      </c>
      <c r="K362" s="182" t="s">
        <v>717</v>
      </c>
      <c r="L362" s="183" t="s">
        <v>718</v>
      </c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12" ht="12.75">
      <c r="A363" s="419">
        <v>1</v>
      </c>
      <c r="B363" s="18" t="s">
        <v>859</v>
      </c>
      <c r="C363" s="39" t="s">
        <v>747</v>
      </c>
      <c r="D363" s="20">
        <v>5</v>
      </c>
      <c r="E363" s="19"/>
      <c r="F363" s="19"/>
      <c r="G363" s="184"/>
      <c r="H363" s="22"/>
      <c r="I363" s="21"/>
      <c r="J363" s="21">
        <f aca="true" t="shared" si="8" ref="J363:J368">G363*D363</f>
        <v>0</v>
      </c>
      <c r="K363" s="21"/>
      <c r="L363" s="116"/>
    </row>
    <row r="364" spans="1:12" ht="12.75">
      <c r="A364" s="420">
        <v>2</v>
      </c>
      <c r="B364" s="18" t="s">
        <v>860</v>
      </c>
      <c r="C364" s="39" t="s">
        <v>747</v>
      </c>
      <c r="D364" s="20">
        <v>5</v>
      </c>
      <c r="E364" s="19"/>
      <c r="F364" s="19"/>
      <c r="G364" s="184"/>
      <c r="H364" s="22"/>
      <c r="I364" s="21"/>
      <c r="J364" s="21">
        <f t="shared" si="8"/>
        <v>0</v>
      </c>
      <c r="K364" s="21"/>
      <c r="L364" s="116"/>
    </row>
    <row r="365" spans="1:12" ht="12.75">
      <c r="A365" s="421">
        <v>3</v>
      </c>
      <c r="B365" s="18" t="s">
        <v>861</v>
      </c>
      <c r="C365" s="39" t="s">
        <v>747</v>
      </c>
      <c r="D365" s="83">
        <v>40</v>
      </c>
      <c r="E365" s="19"/>
      <c r="F365" s="19"/>
      <c r="G365" s="185"/>
      <c r="H365" s="22"/>
      <c r="I365" s="21"/>
      <c r="J365" s="186">
        <f t="shared" si="8"/>
        <v>0</v>
      </c>
      <c r="K365" s="21"/>
      <c r="L365" s="116"/>
    </row>
    <row r="366" spans="1:12" ht="12.75">
      <c r="A366" s="420">
        <v>4</v>
      </c>
      <c r="B366" s="18" t="s">
        <v>862</v>
      </c>
      <c r="C366" s="19" t="s">
        <v>747</v>
      </c>
      <c r="D366" s="20">
        <v>100</v>
      </c>
      <c r="E366" s="19"/>
      <c r="F366" s="19"/>
      <c r="G366" s="185"/>
      <c r="H366" s="22"/>
      <c r="I366" s="21"/>
      <c r="J366" s="186">
        <f t="shared" si="8"/>
        <v>0</v>
      </c>
      <c r="K366" s="21"/>
      <c r="L366" s="187"/>
    </row>
    <row r="367" spans="1:12" ht="12.75">
      <c r="A367" s="421">
        <v>5</v>
      </c>
      <c r="B367" s="81" t="s">
        <v>863</v>
      </c>
      <c r="C367" s="39" t="s">
        <v>759</v>
      </c>
      <c r="D367" s="83">
        <v>30</v>
      </c>
      <c r="E367" s="39"/>
      <c r="F367" s="39"/>
      <c r="G367" s="57"/>
      <c r="H367" s="22"/>
      <c r="I367" s="21"/>
      <c r="J367" s="186">
        <f t="shared" si="8"/>
        <v>0</v>
      </c>
      <c r="K367" s="21"/>
      <c r="L367" s="187"/>
    </row>
    <row r="368" spans="1:12" ht="12.75">
      <c r="A368" s="414">
        <v>6</v>
      </c>
      <c r="B368" s="173" t="s">
        <v>864</v>
      </c>
      <c r="C368" s="40" t="s">
        <v>759</v>
      </c>
      <c r="D368" s="188">
        <v>100</v>
      </c>
      <c r="E368" s="40"/>
      <c r="F368" s="40"/>
      <c r="G368" s="189"/>
      <c r="H368" s="190"/>
      <c r="I368" s="21"/>
      <c r="J368" s="186">
        <f t="shared" si="8"/>
        <v>0</v>
      </c>
      <c r="K368" s="127"/>
      <c r="L368" s="187"/>
    </row>
    <row r="369" spans="1:12" ht="12.75" customHeight="1">
      <c r="A369" s="493" t="s">
        <v>722</v>
      </c>
      <c r="B369" s="493"/>
      <c r="C369" s="493"/>
      <c r="D369" s="493"/>
      <c r="E369" s="493"/>
      <c r="F369" s="493"/>
      <c r="G369" s="493"/>
      <c r="H369" s="493"/>
      <c r="I369" s="177">
        <f>SUM(I264:I365)</f>
        <v>0</v>
      </c>
      <c r="J369" s="25">
        <f>SUM(J363:J367)</f>
        <v>0</v>
      </c>
      <c r="K369" s="178"/>
      <c r="L369" s="179">
        <f>SUM(L363:L366)</f>
        <v>0</v>
      </c>
    </row>
    <row r="370" spans="1:12" ht="12.75" customHeight="1">
      <c r="A370" s="395"/>
      <c r="B370" s="180"/>
      <c r="C370" s="180"/>
      <c r="D370" s="180"/>
      <c r="E370" s="180"/>
      <c r="F370" s="180"/>
      <c r="G370" s="180"/>
      <c r="H370" s="180"/>
      <c r="I370" s="77"/>
      <c r="J370" s="77"/>
      <c r="K370" s="77"/>
      <c r="L370" s="77"/>
    </row>
    <row r="371" spans="1:12" ht="12.75" customHeight="1">
      <c r="A371" s="395"/>
      <c r="B371" s="180"/>
      <c r="C371" s="180"/>
      <c r="D371" s="180"/>
      <c r="E371" s="180"/>
      <c r="F371" s="180"/>
      <c r="G371" s="180"/>
      <c r="H371" s="180"/>
      <c r="I371" s="77"/>
      <c r="J371" s="77"/>
      <c r="K371" s="77"/>
      <c r="L371" s="77"/>
    </row>
    <row r="372" spans="1:10" ht="12.75">
      <c r="A372" s="413"/>
      <c r="B372" s="108" t="s">
        <v>865</v>
      </c>
      <c r="C372" s="108"/>
      <c r="D372" s="108"/>
      <c r="E372" s="108"/>
      <c r="F372" s="108"/>
      <c r="G372" s="108"/>
      <c r="H372" s="1"/>
      <c r="J372" s="77"/>
    </row>
    <row r="373" spans="1:10" ht="12.75">
      <c r="A373" s="411"/>
      <c r="B373" s="9" t="s">
        <v>866</v>
      </c>
      <c r="C373" s="1"/>
      <c r="D373" s="29"/>
      <c r="E373" s="1"/>
      <c r="F373" s="1"/>
      <c r="G373" s="12"/>
      <c r="I373" s="77"/>
      <c r="J373" s="77"/>
    </row>
    <row r="374" spans="1:10" ht="12.75">
      <c r="A374" s="411"/>
      <c r="B374" s="108" t="s">
        <v>867</v>
      </c>
      <c r="C374" s="1"/>
      <c r="D374" s="29"/>
      <c r="E374" s="1"/>
      <c r="F374" s="1"/>
      <c r="G374" s="12"/>
      <c r="I374" s="77"/>
      <c r="J374" s="77"/>
    </row>
    <row r="375" spans="1:10" ht="12.75">
      <c r="A375" s="411"/>
      <c r="B375" s="108" t="s">
        <v>868</v>
      </c>
      <c r="C375" s="1"/>
      <c r="D375" s="29"/>
      <c r="E375" s="1"/>
      <c r="F375" s="1"/>
      <c r="G375" s="12"/>
      <c r="I375" s="77"/>
      <c r="J375" s="77"/>
    </row>
    <row r="376" spans="1:10" ht="12.75">
      <c r="A376" s="411"/>
      <c r="B376" s="9" t="s">
        <v>856</v>
      </c>
      <c r="I376" s="77"/>
      <c r="J376" s="77"/>
    </row>
    <row r="377" spans="1:10" ht="12.75">
      <c r="A377" s="411"/>
      <c r="B377" s="9"/>
      <c r="I377" s="77"/>
      <c r="J377" s="77"/>
    </row>
    <row r="378" spans="1:10" ht="12.75">
      <c r="A378" s="411"/>
      <c r="I378" s="77"/>
      <c r="J378" s="77"/>
    </row>
    <row r="379" spans="2:10" ht="15">
      <c r="B379" s="33" t="s">
        <v>724</v>
      </c>
      <c r="C379" s="33"/>
      <c r="D379" s="33"/>
      <c r="E379" s="33"/>
      <c r="F379" s="33"/>
      <c r="G379" s="33"/>
      <c r="H379" s="33"/>
      <c r="I379" s="77"/>
      <c r="J379" s="77"/>
    </row>
    <row r="380" spans="1:10" ht="15">
      <c r="A380" s="409"/>
      <c r="B380" s="33"/>
      <c r="C380" s="33"/>
      <c r="D380" s="33"/>
      <c r="E380" s="33"/>
      <c r="F380" s="33"/>
      <c r="G380" s="33"/>
      <c r="H380" s="33"/>
      <c r="I380" s="77"/>
      <c r="J380" s="77"/>
    </row>
    <row r="381" spans="2:10" ht="15">
      <c r="B381" s="487" t="s">
        <v>726</v>
      </c>
      <c r="C381" s="487"/>
      <c r="D381" s="31"/>
      <c r="E381" s="1"/>
      <c r="F381" s="1"/>
      <c r="G381" s="1"/>
      <c r="H381" s="30"/>
      <c r="I381" s="77"/>
      <c r="J381" s="77"/>
    </row>
    <row r="382" spans="2:10" ht="15">
      <c r="B382" s="35"/>
      <c r="C382" s="35"/>
      <c r="D382" s="31"/>
      <c r="E382" s="1"/>
      <c r="F382" s="1"/>
      <c r="G382" s="1"/>
      <c r="H382" s="30"/>
      <c r="I382" s="77"/>
      <c r="J382" s="77"/>
    </row>
    <row r="383" spans="2:10" ht="15">
      <c r="B383" s="35"/>
      <c r="C383" s="35"/>
      <c r="D383" s="31"/>
      <c r="E383" s="1"/>
      <c r="F383" s="1"/>
      <c r="G383" s="1"/>
      <c r="H383" s="30"/>
      <c r="I383" s="77"/>
      <c r="J383" s="77"/>
    </row>
    <row r="384" spans="1:256" ht="15">
      <c r="A384" s="484" t="s">
        <v>699</v>
      </c>
      <c r="B384" s="484"/>
      <c r="C384" s="484"/>
      <c r="D384" s="484"/>
      <c r="E384" s="484"/>
      <c r="F384" s="484"/>
      <c r="G384" s="484"/>
      <c r="H384" s="484"/>
      <c r="I384" s="484"/>
      <c r="J384" s="484"/>
      <c r="K384" s="484"/>
      <c r="L384" s="4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12" ht="12.75" customHeight="1">
      <c r="A385" s="485" t="s">
        <v>700</v>
      </c>
      <c r="B385" s="485"/>
      <c r="C385" s="485"/>
      <c r="D385" s="485"/>
      <c r="E385" s="485"/>
      <c r="F385" s="485"/>
      <c r="G385" s="485"/>
      <c r="H385" s="485"/>
      <c r="I385" s="485"/>
      <c r="J385" s="485"/>
      <c r="K385" s="485"/>
      <c r="L385" s="485"/>
    </row>
    <row r="386" spans="2:12" ht="12.75" customHeight="1">
      <c r="B386" s="400" t="s">
        <v>701</v>
      </c>
      <c r="C386" s="3"/>
      <c r="D386" s="5"/>
      <c r="E386" s="3"/>
      <c r="F386" s="3"/>
      <c r="G386" s="3"/>
      <c r="H386" s="6"/>
      <c r="I386"/>
      <c r="J386"/>
      <c r="K386"/>
      <c r="L386"/>
    </row>
    <row r="387" spans="2:12" ht="12.75" customHeight="1">
      <c r="B387" s="400"/>
      <c r="C387" s="3"/>
      <c r="D387" s="5"/>
      <c r="E387" s="3"/>
      <c r="F387" s="3"/>
      <c r="G387" s="3"/>
      <c r="H387" s="6"/>
      <c r="I387"/>
      <c r="J387"/>
      <c r="K387"/>
      <c r="L387"/>
    </row>
    <row r="388" spans="2:12" ht="12.75" customHeight="1">
      <c r="B388" s="400" t="s">
        <v>702</v>
      </c>
      <c r="C388" s="3"/>
      <c r="D388" s="5"/>
      <c r="E388" s="3"/>
      <c r="F388" s="3"/>
      <c r="G388" s="3"/>
      <c r="H388" s="6"/>
      <c r="I388"/>
      <c r="J388"/>
      <c r="K388"/>
      <c r="L388"/>
    </row>
    <row r="389" spans="2:12" ht="12.75" customHeight="1">
      <c r="B389" s="400"/>
      <c r="C389" s="3"/>
      <c r="D389" s="5"/>
      <c r="E389" s="3"/>
      <c r="F389" s="3"/>
      <c r="G389" s="3"/>
      <c r="H389" s="6"/>
      <c r="I389"/>
      <c r="J389"/>
      <c r="K389"/>
      <c r="L389"/>
    </row>
    <row r="390" spans="2:12" ht="12.75" customHeight="1">
      <c r="B390" s="400" t="s">
        <v>703</v>
      </c>
      <c r="C390" s="3"/>
      <c r="D390" s="5"/>
      <c r="E390" s="3" t="s">
        <v>704</v>
      </c>
      <c r="F390" s="3"/>
      <c r="G390" s="3"/>
      <c r="H390" s="6"/>
      <c r="I390"/>
      <c r="J390"/>
      <c r="K390"/>
      <c r="L390"/>
    </row>
    <row r="391" spans="2:12" ht="12.75" customHeight="1">
      <c r="B391" s="400"/>
      <c r="C391" s="3"/>
      <c r="D391" s="5"/>
      <c r="E391" s="3"/>
      <c r="F391" s="3"/>
      <c r="G391" s="3"/>
      <c r="H391" s="6"/>
      <c r="I391"/>
      <c r="J391"/>
      <c r="K391"/>
      <c r="L391"/>
    </row>
    <row r="392" spans="2:12" ht="12.75" customHeight="1">
      <c r="B392" s="400" t="s">
        <v>869</v>
      </c>
      <c r="C392" s="3"/>
      <c r="D392" s="7"/>
      <c r="E392" s="3"/>
      <c r="F392" s="3"/>
      <c r="G392" s="3"/>
      <c r="H392" s="6"/>
      <c r="I392"/>
      <c r="J392"/>
      <c r="K392"/>
      <c r="L392"/>
    </row>
    <row r="393" spans="1:7" ht="12.75" customHeight="1">
      <c r="A393" s="411"/>
      <c r="G393" s="63"/>
    </row>
    <row r="394" spans="1:7" ht="12.75" customHeight="1">
      <c r="A394" s="411"/>
      <c r="B394" s="181" t="s">
        <v>870</v>
      </c>
      <c r="G394" s="63"/>
    </row>
    <row r="395" spans="1:7" ht="12.75" customHeight="1">
      <c r="A395" s="411"/>
      <c r="B395" s="5"/>
      <c r="G395" s="63"/>
    </row>
    <row r="396" spans="1:12" ht="45" customHeight="1">
      <c r="A396" s="396" t="s">
        <v>707</v>
      </c>
      <c r="B396" s="191" t="s">
        <v>708</v>
      </c>
      <c r="C396" s="182" t="s">
        <v>709</v>
      </c>
      <c r="D396" s="182" t="s">
        <v>710</v>
      </c>
      <c r="E396" s="182" t="s">
        <v>711</v>
      </c>
      <c r="F396" s="182" t="s">
        <v>712</v>
      </c>
      <c r="G396" s="182" t="s">
        <v>713</v>
      </c>
      <c r="H396" s="182" t="s">
        <v>714</v>
      </c>
      <c r="I396" s="182" t="s">
        <v>715</v>
      </c>
      <c r="J396" s="182" t="s">
        <v>716</v>
      </c>
      <c r="K396" s="182" t="s">
        <v>717</v>
      </c>
      <c r="L396" s="183" t="s">
        <v>718</v>
      </c>
    </row>
    <row r="397" spans="1:12" ht="12.75" customHeight="1">
      <c r="A397" s="422">
        <v>1</v>
      </c>
      <c r="B397" s="192" t="s">
        <v>871</v>
      </c>
      <c r="C397" s="193" t="s">
        <v>747</v>
      </c>
      <c r="D397" s="194">
        <v>5</v>
      </c>
      <c r="E397" s="195"/>
      <c r="F397" s="21"/>
      <c r="G397" s="196"/>
      <c r="H397" s="22"/>
      <c r="I397" s="21"/>
      <c r="J397" s="21">
        <f>G397*D397</f>
        <v>0</v>
      </c>
      <c r="K397" s="21"/>
      <c r="L397" s="116"/>
    </row>
    <row r="398" spans="1:12" ht="12.75" customHeight="1">
      <c r="A398" s="423">
        <v>2</v>
      </c>
      <c r="B398" s="192" t="s">
        <v>872</v>
      </c>
      <c r="C398" s="195" t="s">
        <v>747</v>
      </c>
      <c r="D398" s="197">
        <v>5</v>
      </c>
      <c r="E398" s="195"/>
      <c r="F398" s="195"/>
      <c r="G398" s="196"/>
      <c r="H398" s="22"/>
      <c r="I398" s="21"/>
      <c r="J398" s="21">
        <f>G398*D398</f>
        <v>0</v>
      </c>
      <c r="K398" s="21"/>
      <c r="L398" s="116"/>
    </row>
    <row r="399" spans="1:12" ht="12.75" customHeight="1">
      <c r="A399" s="423">
        <v>3</v>
      </c>
      <c r="B399" s="192" t="s">
        <v>873</v>
      </c>
      <c r="C399" s="193" t="s">
        <v>747</v>
      </c>
      <c r="D399" s="194">
        <v>20</v>
      </c>
      <c r="E399" s="195"/>
      <c r="F399" s="195"/>
      <c r="G399" s="196"/>
      <c r="H399" s="22"/>
      <c r="I399" s="21"/>
      <c r="J399" s="21">
        <f>G399*D399</f>
        <v>0</v>
      </c>
      <c r="K399" s="21"/>
      <c r="L399" s="116"/>
    </row>
    <row r="400" spans="1:12" ht="12.75" customHeight="1">
      <c r="A400" s="423">
        <v>4</v>
      </c>
      <c r="B400" s="192" t="s">
        <v>874</v>
      </c>
      <c r="C400" s="195" t="s">
        <v>747</v>
      </c>
      <c r="D400" s="197">
        <v>50</v>
      </c>
      <c r="E400" s="195"/>
      <c r="F400" s="195"/>
      <c r="G400" s="196"/>
      <c r="H400" s="22"/>
      <c r="I400" s="21"/>
      <c r="J400" s="21">
        <f>G400*D400</f>
        <v>0</v>
      </c>
      <c r="K400" s="21"/>
      <c r="L400" s="116"/>
    </row>
    <row r="401" spans="1:12" ht="12.75" customHeight="1">
      <c r="A401" s="486" t="s">
        <v>722</v>
      </c>
      <c r="B401" s="486"/>
      <c r="C401" s="486"/>
      <c r="D401" s="486"/>
      <c r="E401" s="486"/>
      <c r="F401" s="486"/>
      <c r="G401" s="486"/>
      <c r="H401" s="486"/>
      <c r="I401" s="198">
        <f>SUM(I262:I400)</f>
        <v>0</v>
      </c>
      <c r="J401" s="25">
        <f>SUM(J397:J400)</f>
        <v>0</v>
      </c>
      <c r="K401" s="199"/>
      <c r="L401" s="200">
        <f>J401*H401+J401</f>
        <v>0</v>
      </c>
    </row>
    <row r="402" spans="1:11" ht="12.75" customHeight="1">
      <c r="A402" s="395"/>
      <c r="B402" s="180"/>
      <c r="C402" s="180"/>
      <c r="D402" s="180"/>
      <c r="E402" s="180"/>
      <c r="F402" s="180"/>
      <c r="G402" s="180"/>
      <c r="H402" s="180"/>
      <c r="I402" s="77"/>
      <c r="J402" s="201"/>
      <c r="K402" s="77"/>
    </row>
    <row r="403" spans="1:11" ht="12.75" customHeight="1">
      <c r="A403" s="395"/>
      <c r="B403" s="180"/>
      <c r="C403" s="180"/>
      <c r="D403" s="180"/>
      <c r="E403" s="180"/>
      <c r="F403" s="180"/>
      <c r="G403" s="180"/>
      <c r="H403" s="180"/>
      <c r="I403" s="77"/>
      <c r="J403" s="201"/>
      <c r="K403" s="77"/>
    </row>
    <row r="404" spans="1:8" ht="12.75" customHeight="1">
      <c r="A404" s="411"/>
      <c r="B404" s="202" t="s">
        <v>865</v>
      </c>
      <c r="C404" s="108"/>
      <c r="D404" s="108"/>
      <c r="E404" s="108"/>
      <c r="F404" s="108"/>
      <c r="G404" s="108"/>
      <c r="H404" s="1"/>
    </row>
    <row r="405" spans="1:7" ht="12.75" customHeight="1">
      <c r="A405" s="411"/>
      <c r="B405" s="203" t="s">
        <v>866</v>
      </c>
      <c r="C405" s="1"/>
      <c r="D405" s="29"/>
      <c r="G405" s="63"/>
    </row>
    <row r="406" spans="1:7" ht="59.25" customHeight="1">
      <c r="A406" s="411"/>
      <c r="B406" s="203" t="s">
        <v>875</v>
      </c>
      <c r="C406" s="1"/>
      <c r="D406" s="29"/>
      <c r="G406" s="63"/>
    </row>
    <row r="407" spans="1:7" ht="12.75" customHeight="1">
      <c r="A407" s="411"/>
      <c r="B407" s="204" t="s">
        <v>856</v>
      </c>
      <c r="C407" s="205"/>
      <c r="D407" s="205"/>
      <c r="G407" s="63"/>
    </row>
    <row r="408" spans="1:7" ht="12.75" customHeight="1">
      <c r="A408" s="411"/>
      <c r="B408" s="205"/>
      <c r="C408" s="205"/>
      <c r="D408" s="205"/>
      <c r="G408" s="63"/>
    </row>
    <row r="409" spans="1:7" ht="12.75" customHeight="1">
      <c r="A409" s="411"/>
      <c r="G409" s="63"/>
    </row>
    <row r="410" spans="1:7" ht="12.75" customHeight="1">
      <c r="A410" s="411"/>
      <c r="G410" s="63"/>
    </row>
    <row r="411" spans="1:9" ht="12.75" customHeight="1">
      <c r="A411" s="411"/>
      <c r="B411" s="488" t="s">
        <v>724</v>
      </c>
      <c r="C411" s="488"/>
      <c r="D411" s="488"/>
      <c r="E411" s="488"/>
      <c r="F411" s="488"/>
      <c r="G411" s="488"/>
      <c r="H411" s="488"/>
      <c r="I411" s="488"/>
    </row>
    <row r="412" spans="1:9" ht="12.75" customHeight="1">
      <c r="A412" s="411"/>
      <c r="B412" s="33"/>
      <c r="C412" s="33"/>
      <c r="D412" s="33"/>
      <c r="E412" s="33"/>
      <c r="F412" s="33"/>
      <c r="G412" s="33"/>
      <c r="H412" s="33"/>
      <c r="I412" s="33"/>
    </row>
    <row r="413" spans="1:9" ht="12.75" customHeight="1">
      <c r="A413" s="411"/>
      <c r="B413" s="35" t="s">
        <v>726</v>
      </c>
      <c r="C413" s="35"/>
      <c r="D413" s="1"/>
      <c r="E413" s="31"/>
      <c r="F413" s="1"/>
      <c r="G413" s="1"/>
      <c r="H413" s="1"/>
      <c r="I413" s="30"/>
    </row>
    <row r="414" spans="1:7" ht="12.75" customHeight="1">
      <c r="A414" s="411"/>
      <c r="G414" s="63"/>
    </row>
    <row r="415" spans="1:7" ht="12.75" customHeight="1">
      <c r="A415" s="411"/>
      <c r="G415" s="63"/>
    </row>
    <row r="416" spans="1:10" ht="15">
      <c r="A416" s="403"/>
      <c r="B416" s="1"/>
      <c r="C416" s="1"/>
      <c r="D416" s="1"/>
      <c r="E416" s="1"/>
      <c r="F416" s="1"/>
      <c r="G416" s="1"/>
      <c r="H416" s="30"/>
      <c r="I416" s="77"/>
      <c r="J416" s="77"/>
    </row>
    <row r="417" spans="1:12" ht="15">
      <c r="A417" s="484" t="s">
        <v>699</v>
      </c>
      <c r="B417" s="484"/>
      <c r="C417" s="484"/>
      <c r="D417" s="484"/>
      <c r="E417" s="484"/>
      <c r="F417" s="484"/>
      <c r="G417" s="484"/>
      <c r="H417" s="484"/>
      <c r="I417" s="484"/>
      <c r="J417" s="484"/>
      <c r="K417" s="484"/>
      <c r="L417" s="484"/>
    </row>
    <row r="418" spans="1:12" ht="15">
      <c r="A418" s="485" t="s">
        <v>700</v>
      </c>
      <c r="B418" s="485"/>
      <c r="C418" s="485"/>
      <c r="D418" s="485"/>
      <c r="E418" s="485"/>
      <c r="F418" s="485"/>
      <c r="G418" s="485"/>
      <c r="H418" s="485"/>
      <c r="I418" s="485"/>
      <c r="J418" s="485"/>
      <c r="K418" s="485"/>
      <c r="L418" s="485"/>
    </row>
    <row r="419" spans="2:12" ht="15">
      <c r="B419" s="400" t="s">
        <v>701</v>
      </c>
      <c r="C419" s="3"/>
      <c r="D419" s="5"/>
      <c r="E419" s="3"/>
      <c r="F419" s="3"/>
      <c r="G419" s="3"/>
      <c r="H419" s="6"/>
      <c r="I419"/>
      <c r="J419"/>
      <c r="K419"/>
      <c r="L419"/>
    </row>
    <row r="420" spans="2:12" ht="15">
      <c r="B420" s="400"/>
      <c r="C420" s="3"/>
      <c r="D420" s="5"/>
      <c r="E420" s="3"/>
      <c r="F420" s="3"/>
      <c r="G420" s="3"/>
      <c r="H420" s="6"/>
      <c r="I420"/>
      <c r="J420"/>
      <c r="K420"/>
      <c r="L420"/>
    </row>
    <row r="421" spans="2:12" ht="15">
      <c r="B421" s="400" t="s">
        <v>702</v>
      </c>
      <c r="C421" s="3"/>
      <c r="D421" s="5"/>
      <c r="E421" s="3"/>
      <c r="F421" s="3"/>
      <c r="G421" s="3"/>
      <c r="H421" s="6"/>
      <c r="I421"/>
      <c r="J421"/>
      <c r="K421"/>
      <c r="L421"/>
    </row>
    <row r="422" spans="2:12" ht="15">
      <c r="B422" s="400"/>
      <c r="C422" s="3"/>
      <c r="D422" s="5"/>
      <c r="E422" s="3"/>
      <c r="F422" s="3"/>
      <c r="G422" s="3"/>
      <c r="H422" s="6"/>
      <c r="I422"/>
      <c r="J422"/>
      <c r="K422"/>
      <c r="L422"/>
    </row>
    <row r="423" spans="2:12" ht="15">
      <c r="B423" s="400" t="s">
        <v>703</v>
      </c>
      <c r="C423" s="3"/>
      <c r="D423" s="5"/>
      <c r="E423" s="3" t="s">
        <v>704</v>
      </c>
      <c r="F423" s="3"/>
      <c r="G423" s="3"/>
      <c r="H423" s="6"/>
      <c r="I423"/>
      <c r="J423"/>
      <c r="K423"/>
      <c r="L423"/>
    </row>
    <row r="424" spans="2:12" ht="15">
      <c r="B424" s="400"/>
      <c r="C424" s="3"/>
      <c r="D424" s="5"/>
      <c r="E424" s="3"/>
      <c r="F424" s="3"/>
      <c r="G424" s="3"/>
      <c r="H424" s="6"/>
      <c r="I424"/>
      <c r="J424"/>
      <c r="K424"/>
      <c r="L424"/>
    </row>
    <row r="425" spans="2:12" ht="15">
      <c r="B425" s="400" t="s">
        <v>876</v>
      </c>
      <c r="C425" s="3"/>
      <c r="D425" s="5"/>
      <c r="E425" s="3"/>
      <c r="F425" s="3"/>
      <c r="G425" s="3"/>
      <c r="H425" s="6"/>
      <c r="I425"/>
      <c r="J425"/>
      <c r="K425"/>
      <c r="L425"/>
    </row>
    <row r="426" spans="1:12" ht="15">
      <c r="A426" s="400"/>
      <c r="B426" s="4"/>
      <c r="C426" s="3"/>
      <c r="D426" s="7"/>
      <c r="E426" s="3"/>
      <c r="F426" s="3"/>
      <c r="G426" s="3"/>
      <c r="H426" s="6"/>
      <c r="I426"/>
      <c r="J426"/>
      <c r="K426"/>
      <c r="L426"/>
    </row>
    <row r="427" spans="1:10" ht="15">
      <c r="A427" s="413"/>
      <c r="B427" s="181" t="s">
        <v>877</v>
      </c>
      <c r="C427" s="78"/>
      <c r="D427" s="143"/>
      <c r="E427" s="78"/>
      <c r="F427" s="78"/>
      <c r="G427" s="77"/>
      <c r="H427" s="76"/>
      <c r="I427" s="77"/>
      <c r="J427" s="77"/>
    </row>
    <row r="428" spans="1:8" ht="12.75">
      <c r="A428" s="411"/>
      <c r="B428" s="1"/>
      <c r="C428" s="1"/>
      <c r="D428" s="1"/>
      <c r="E428" s="1"/>
      <c r="F428" s="1"/>
      <c r="G428" s="1"/>
      <c r="H428" s="1"/>
    </row>
    <row r="429" spans="1:12" ht="40.5">
      <c r="A429" s="397" t="s">
        <v>707</v>
      </c>
      <c r="B429" s="182" t="s">
        <v>708</v>
      </c>
      <c r="C429" s="182" t="s">
        <v>709</v>
      </c>
      <c r="D429" s="182" t="s">
        <v>710</v>
      </c>
      <c r="E429" s="182" t="s">
        <v>711</v>
      </c>
      <c r="F429" s="182" t="s">
        <v>712</v>
      </c>
      <c r="G429" s="182" t="s">
        <v>713</v>
      </c>
      <c r="H429" s="182" t="s">
        <v>714</v>
      </c>
      <c r="I429" s="182" t="s">
        <v>715</v>
      </c>
      <c r="J429" s="182" t="s">
        <v>716</v>
      </c>
      <c r="K429" s="182" t="s">
        <v>717</v>
      </c>
      <c r="L429" s="183" t="s">
        <v>718</v>
      </c>
    </row>
    <row r="430" spans="1:12" s="46" customFormat="1" ht="12.75">
      <c r="A430" s="424">
        <v>1</v>
      </c>
      <c r="B430" s="81" t="s">
        <v>878</v>
      </c>
      <c r="C430" s="39" t="s">
        <v>747</v>
      </c>
      <c r="D430" s="83">
        <v>60</v>
      </c>
      <c r="E430" s="39"/>
      <c r="F430" s="39"/>
      <c r="G430" s="57"/>
      <c r="H430" s="22"/>
      <c r="I430" s="21"/>
      <c r="J430" s="21">
        <f aca="true" t="shared" si="9" ref="J430:J446">G430*D430</f>
        <v>0</v>
      </c>
      <c r="K430" s="21"/>
      <c r="L430" s="116"/>
    </row>
    <row r="431" spans="1:12" ht="12.75">
      <c r="A431" s="424">
        <v>2</v>
      </c>
      <c r="B431" s="18" t="s">
        <v>879</v>
      </c>
      <c r="C431" s="19" t="s">
        <v>747</v>
      </c>
      <c r="D431" s="20">
        <v>160</v>
      </c>
      <c r="E431" s="19"/>
      <c r="F431" s="19"/>
      <c r="G431" s="57"/>
      <c r="H431" s="22"/>
      <c r="I431" s="21"/>
      <c r="J431" s="21">
        <f t="shared" si="9"/>
        <v>0</v>
      </c>
      <c r="K431" s="21"/>
      <c r="L431" s="116"/>
    </row>
    <row r="432" spans="1:12" ht="12.75">
      <c r="A432" s="424">
        <v>3</v>
      </c>
      <c r="B432" s="18" t="s">
        <v>880</v>
      </c>
      <c r="C432" s="19" t="s">
        <v>747</v>
      </c>
      <c r="D432" s="20">
        <v>250</v>
      </c>
      <c r="E432" s="19"/>
      <c r="F432" s="19"/>
      <c r="G432" s="57"/>
      <c r="H432" s="22"/>
      <c r="I432" s="21"/>
      <c r="J432" s="21">
        <f t="shared" si="9"/>
        <v>0</v>
      </c>
      <c r="K432" s="21"/>
      <c r="L432" s="116"/>
    </row>
    <row r="433" spans="1:12" ht="12.75">
      <c r="A433" s="424">
        <v>4</v>
      </c>
      <c r="B433" s="18" t="s">
        <v>881</v>
      </c>
      <c r="C433" s="19" t="s">
        <v>747</v>
      </c>
      <c r="D433" s="20">
        <v>10</v>
      </c>
      <c r="E433" s="19"/>
      <c r="F433" s="19"/>
      <c r="G433" s="57"/>
      <c r="H433" s="22"/>
      <c r="I433" s="21"/>
      <c r="J433" s="21">
        <f t="shared" si="9"/>
        <v>0</v>
      </c>
      <c r="K433" s="21"/>
      <c r="L433" s="116"/>
    </row>
    <row r="434" spans="1:12" ht="12.75">
      <c r="A434" s="424">
        <v>5</v>
      </c>
      <c r="B434" s="18" t="s">
        <v>882</v>
      </c>
      <c r="C434" s="39" t="s">
        <v>747</v>
      </c>
      <c r="D434" s="83">
        <v>60</v>
      </c>
      <c r="E434" s="19"/>
      <c r="F434" s="19"/>
      <c r="G434" s="57"/>
      <c r="H434" s="22"/>
      <c r="I434" s="21"/>
      <c r="J434" s="21">
        <f t="shared" si="9"/>
        <v>0</v>
      </c>
      <c r="K434" s="21"/>
      <c r="L434" s="116"/>
    </row>
    <row r="435" spans="1:12" ht="12.75">
      <c r="A435" s="424">
        <v>6</v>
      </c>
      <c r="B435" s="18" t="s">
        <v>883</v>
      </c>
      <c r="C435" s="19" t="s">
        <v>747</v>
      </c>
      <c r="D435" s="20">
        <v>10</v>
      </c>
      <c r="E435" s="19"/>
      <c r="F435" s="19"/>
      <c r="G435" s="57"/>
      <c r="H435" s="22"/>
      <c r="I435" s="21"/>
      <c r="J435" s="21">
        <f t="shared" si="9"/>
        <v>0</v>
      </c>
      <c r="K435" s="21"/>
      <c r="L435" s="116"/>
    </row>
    <row r="436" spans="1:12" ht="12" customHeight="1">
      <c r="A436" s="424">
        <v>7</v>
      </c>
      <c r="B436" s="206" t="s">
        <v>884</v>
      </c>
      <c r="C436" s="207" t="s">
        <v>747</v>
      </c>
      <c r="D436" s="208">
        <v>50</v>
      </c>
      <c r="E436" s="207"/>
      <c r="F436" s="207"/>
      <c r="G436" s="209"/>
      <c r="H436" s="128"/>
      <c r="I436" s="21"/>
      <c r="J436" s="21">
        <f t="shared" si="9"/>
        <v>0</v>
      </c>
      <c r="K436" s="21"/>
      <c r="L436" s="116"/>
    </row>
    <row r="437" spans="1:12" ht="12.75">
      <c r="A437" s="424">
        <v>8</v>
      </c>
      <c r="B437" s="206" t="s">
        <v>885</v>
      </c>
      <c r="C437" s="207" t="s">
        <v>747</v>
      </c>
      <c r="D437" s="208">
        <v>200</v>
      </c>
      <c r="E437" s="207"/>
      <c r="F437" s="207"/>
      <c r="G437" s="209"/>
      <c r="H437" s="128"/>
      <c r="I437" s="21"/>
      <c r="J437" s="21">
        <f t="shared" si="9"/>
        <v>0</v>
      </c>
      <c r="K437" s="21"/>
      <c r="L437" s="116"/>
    </row>
    <row r="438" spans="1:12" ht="12.75">
      <c r="A438" s="424">
        <v>9</v>
      </c>
      <c r="B438" s="18" t="s">
        <v>886</v>
      </c>
      <c r="C438" s="39" t="s">
        <v>747</v>
      </c>
      <c r="D438" s="20">
        <v>10</v>
      </c>
      <c r="E438" s="19"/>
      <c r="F438" s="19"/>
      <c r="G438" s="184"/>
      <c r="H438" s="22"/>
      <c r="I438" s="21"/>
      <c r="J438" s="21">
        <f t="shared" si="9"/>
        <v>0</v>
      </c>
      <c r="K438" s="127"/>
      <c r="L438" s="210"/>
    </row>
    <row r="439" spans="1:12" ht="12.75">
      <c r="A439" s="424">
        <v>10</v>
      </c>
      <c r="B439" s="18" t="s">
        <v>887</v>
      </c>
      <c r="C439" s="39" t="s">
        <v>747</v>
      </c>
      <c r="D439" s="20">
        <v>30</v>
      </c>
      <c r="E439" s="19"/>
      <c r="F439" s="19"/>
      <c r="G439" s="184"/>
      <c r="H439" s="22"/>
      <c r="I439" s="21"/>
      <c r="J439" s="21">
        <f t="shared" si="9"/>
        <v>0</v>
      </c>
      <c r="K439" s="127"/>
      <c r="L439" s="210"/>
    </row>
    <row r="440" spans="1:12" ht="12.75">
      <c r="A440" s="424">
        <v>11</v>
      </c>
      <c r="B440" s="18" t="s">
        <v>888</v>
      </c>
      <c r="C440" s="39" t="s">
        <v>747</v>
      </c>
      <c r="D440" s="20">
        <v>20</v>
      </c>
      <c r="E440" s="19"/>
      <c r="F440" s="19"/>
      <c r="G440" s="184"/>
      <c r="H440" s="22"/>
      <c r="I440" s="21"/>
      <c r="J440" s="21">
        <f t="shared" si="9"/>
        <v>0</v>
      </c>
      <c r="K440" s="127"/>
      <c r="L440" s="210"/>
    </row>
    <row r="441" spans="1:12" ht="12.75">
      <c r="A441" s="424">
        <v>12</v>
      </c>
      <c r="B441" s="18" t="s">
        <v>889</v>
      </c>
      <c r="C441" s="39" t="s">
        <v>747</v>
      </c>
      <c r="D441" s="20">
        <v>60</v>
      </c>
      <c r="E441" s="19"/>
      <c r="F441" s="19"/>
      <c r="G441" s="184"/>
      <c r="H441" s="22"/>
      <c r="I441" s="21"/>
      <c r="J441" s="21">
        <f t="shared" si="9"/>
        <v>0</v>
      </c>
      <c r="K441" s="127"/>
      <c r="L441" s="210"/>
    </row>
    <row r="442" spans="1:12" ht="12.75">
      <c r="A442" s="424">
        <v>13</v>
      </c>
      <c r="B442" s="18" t="s">
        <v>890</v>
      </c>
      <c r="C442" s="19" t="s">
        <v>747</v>
      </c>
      <c r="D442" s="20">
        <v>10</v>
      </c>
      <c r="E442" s="19"/>
      <c r="F442" s="19"/>
      <c r="G442" s="184"/>
      <c r="H442" s="22"/>
      <c r="I442" s="21"/>
      <c r="J442" s="21">
        <f t="shared" si="9"/>
        <v>0</v>
      </c>
      <c r="K442" s="127"/>
      <c r="L442" s="210"/>
    </row>
    <row r="443" spans="1:12" ht="12.75">
      <c r="A443" s="424">
        <v>14</v>
      </c>
      <c r="B443" s="18" t="s">
        <v>891</v>
      </c>
      <c r="C443" s="19" t="s">
        <v>747</v>
      </c>
      <c r="D443" s="20">
        <v>30</v>
      </c>
      <c r="E443" s="19"/>
      <c r="F443" s="19"/>
      <c r="G443" s="184"/>
      <c r="H443" s="22"/>
      <c r="I443" s="21"/>
      <c r="J443" s="21">
        <f t="shared" si="9"/>
        <v>0</v>
      </c>
      <c r="K443" s="127"/>
      <c r="L443" s="210"/>
    </row>
    <row r="444" spans="1:12" ht="12.75">
      <c r="A444" s="424">
        <v>15</v>
      </c>
      <c r="B444" s="81" t="s">
        <v>892</v>
      </c>
      <c r="C444" s="39" t="s">
        <v>747</v>
      </c>
      <c r="D444" s="83">
        <v>5</v>
      </c>
      <c r="E444" s="19"/>
      <c r="F444" s="19"/>
      <c r="G444" s="184"/>
      <c r="H444" s="22"/>
      <c r="I444" s="21"/>
      <c r="J444" s="21">
        <f t="shared" si="9"/>
        <v>0</v>
      </c>
      <c r="K444" s="127"/>
      <c r="L444" s="210"/>
    </row>
    <row r="445" spans="1:12" ht="12.75">
      <c r="A445" s="424">
        <v>16</v>
      </c>
      <c r="B445" s="81" t="s">
        <v>893</v>
      </c>
      <c r="C445" s="39" t="s">
        <v>747</v>
      </c>
      <c r="D445" s="83">
        <v>30</v>
      </c>
      <c r="E445" s="19"/>
      <c r="F445" s="19"/>
      <c r="G445" s="184"/>
      <c r="H445" s="22"/>
      <c r="I445" s="21"/>
      <c r="J445" s="21">
        <f t="shared" si="9"/>
        <v>0</v>
      </c>
      <c r="K445" s="127"/>
      <c r="L445" s="210"/>
    </row>
    <row r="446" spans="1:12" ht="12.75">
      <c r="A446" s="424">
        <v>17</v>
      </c>
      <c r="B446" s="81" t="s">
        <v>0</v>
      </c>
      <c r="C446" s="39" t="s">
        <v>747</v>
      </c>
      <c r="D446" s="83">
        <v>50</v>
      </c>
      <c r="E446" s="19"/>
      <c r="F446" s="19"/>
      <c r="G446" s="184"/>
      <c r="H446" s="22"/>
      <c r="I446" s="21"/>
      <c r="J446" s="21">
        <f t="shared" si="9"/>
        <v>0</v>
      </c>
      <c r="K446" s="127"/>
      <c r="L446" s="210"/>
    </row>
    <row r="447" spans="1:12" ht="13.5" customHeight="1">
      <c r="A447" s="486" t="s">
        <v>722</v>
      </c>
      <c r="B447" s="486"/>
      <c r="C447" s="486"/>
      <c r="D447" s="486"/>
      <c r="E447" s="486"/>
      <c r="F447" s="486"/>
      <c r="G447" s="486"/>
      <c r="H447" s="486"/>
      <c r="I447" s="198">
        <f>SUM(I282:I437)</f>
        <v>0</v>
      </c>
      <c r="J447" s="25">
        <f>SUM(J430:J437)</f>
        <v>0</v>
      </c>
      <c r="K447" s="199"/>
      <c r="L447" s="211"/>
    </row>
    <row r="448" spans="1:12" ht="12.75">
      <c r="A448" s="395"/>
      <c r="B448" s="180"/>
      <c r="C448" s="180"/>
      <c r="D448" s="180"/>
      <c r="E448" s="180"/>
      <c r="F448" s="180"/>
      <c r="G448" s="180"/>
      <c r="H448" s="180"/>
      <c r="I448" s="77"/>
      <c r="J448" s="201"/>
      <c r="K448" s="77"/>
      <c r="L448" s="77"/>
    </row>
    <row r="449" spans="1:12" ht="12.75">
      <c r="A449" s="395"/>
      <c r="B449" s="180"/>
      <c r="C449" s="180"/>
      <c r="D449" s="180"/>
      <c r="E449" s="180"/>
      <c r="F449" s="180"/>
      <c r="G449" s="180"/>
      <c r="H449" s="180"/>
      <c r="I449" s="77"/>
      <c r="J449" s="201"/>
      <c r="K449" s="77"/>
      <c r="L449" s="77"/>
    </row>
    <row r="450" spans="1:8" ht="12.75">
      <c r="A450" s="413"/>
      <c r="B450" s="108" t="s">
        <v>865</v>
      </c>
      <c r="C450" s="108"/>
      <c r="D450" s="108"/>
      <c r="E450" s="108"/>
      <c r="F450" s="108"/>
      <c r="G450" s="108"/>
      <c r="H450" s="1"/>
    </row>
    <row r="451" spans="1:8" ht="12.75">
      <c r="A451" s="413"/>
      <c r="B451" s="108" t="s">
        <v>1</v>
      </c>
      <c r="C451" s="108"/>
      <c r="D451" s="108"/>
      <c r="E451" s="108"/>
      <c r="F451" s="108"/>
      <c r="G451" s="108"/>
      <c r="H451" s="1"/>
    </row>
    <row r="452" spans="1:8" ht="12.75">
      <c r="A452" s="413"/>
      <c r="B452" s="108" t="s">
        <v>2</v>
      </c>
      <c r="C452" s="108"/>
      <c r="D452" s="108"/>
      <c r="E452" s="108"/>
      <c r="F452" s="108"/>
      <c r="G452" s="108"/>
      <c r="H452" s="1"/>
    </row>
    <row r="453" spans="1:8" ht="12.75">
      <c r="A453" s="413"/>
      <c r="B453" s="108" t="s">
        <v>3</v>
      </c>
      <c r="C453" s="108"/>
      <c r="D453" s="108"/>
      <c r="E453" s="108"/>
      <c r="F453" s="108"/>
      <c r="G453" s="108"/>
      <c r="H453" s="1"/>
    </row>
    <row r="454" spans="1:8" ht="12.75">
      <c r="A454" s="413"/>
      <c r="B454" s="108" t="s">
        <v>4</v>
      </c>
      <c r="C454" s="108"/>
      <c r="D454" s="108"/>
      <c r="E454" s="108"/>
      <c r="F454" s="108"/>
      <c r="G454" s="108"/>
      <c r="H454" s="1"/>
    </row>
    <row r="455" spans="2:4" ht="12.75" customHeight="1">
      <c r="B455" s="9" t="s">
        <v>866</v>
      </c>
      <c r="C455" s="1"/>
      <c r="D455" s="29"/>
    </row>
    <row r="456" spans="1:8" ht="12.75">
      <c r="A456" s="411"/>
      <c r="B456" s="9" t="s">
        <v>856</v>
      </c>
      <c r="E456" s="1"/>
      <c r="F456" s="1"/>
      <c r="G456" s="1"/>
      <c r="H456" s="1"/>
    </row>
    <row r="457" spans="1:8" ht="12.75">
      <c r="A457" s="411"/>
      <c r="B457" s="1"/>
      <c r="C457" s="1"/>
      <c r="D457" s="1"/>
      <c r="E457" s="1"/>
      <c r="F457" s="1"/>
      <c r="G457" s="1"/>
      <c r="H457" s="1"/>
    </row>
    <row r="458" spans="1:7" ht="12.75">
      <c r="A458" s="411"/>
      <c r="E458" s="1"/>
      <c r="F458" s="1"/>
      <c r="G458" s="12"/>
    </row>
    <row r="459" ht="12.75">
      <c r="A459" s="411"/>
    </row>
    <row r="460" ht="12.75">
      <c r="A460" s="411"/>
    </row>
    <row r="461" spans="2:8" ht="15">
      <c r="B461" s="33" t="s">
        <v>724</v>
      </c>
      <c r="C461" s="33"/>
      <c r="D461" s="33"/>
      <c r="E461" s="33"/>
      <c r="F461" s="33"/>
      <c r="G461" s="33"/>
      <c r="H461" s="33"/>
    </row>
    <row r="462" spans="1:8" ht="15">
      <c r="A462" s="409"/>
      <c r="B462" s="33"/>
      <c r="C462" s="33"/>
      <c r="D462" s="33"/>
      <c r="E462" s="33"/>
      <c r="F462" s="33"/>
      <c r="G462" s="33"/>
      <c r="H462" s="33"/>
    </row>
    <row r="463" spans="2:12" ht="12.75" customHeight="1">
      <c r="B463" s="487" t="s">
        <v>726</v>
      </c>
      <c r="C463" s="487"/>
      <c r="D463" s="31"/>
      <c r="E463" s="1"/>
      <c r="F463" s="1"/>
      <c r="G463" s="1"/>
      <c r="H463" s="30"/>
      <c r="I463" s="77"/>
      <c r="J463" s="77"/>
      <c r="K463" s="77"/>
      <c r="L463" s="77"/>
    </row>
    <row r="464" spans="1:12" ht="15">
      <c r="A464" s="403"/>
      <c r="B464" s="35"/>
      <c r="C464" s="1"/>
      <c r="D464" s="31"/>
      <c r="E464" s="1"/>
      <c r="F464" s="1"/>
      <c r="G464" s="1"/>
      <c r="H464" s="30"/>
      <c r="I464" s="77"/>
      <c r="J464" s="77"/>
      <c r="K464" s="77"/>
      <c r="L464" s="77"/>
    </row>
    <row r="465" spans="1:12" ht="15">
      <c r="A465" s="409"/>
      <c r="B465" s="33"/>
      <c r="C465" s="1"/>
      <c r="D465" s="31"/>
      <c r="E465" s="1"/>
      <c r="F465" s="1"/>
      <c r="G465" s="1"/>
      <c r="H465" s="30"/>
      <c r="I465" s="77"/>
      <c r="J465" s="77"/>
      <c r="K465" s="77"/>
      <c r="L465" s="77"/>
    </row>
    <row r="466" spans="1:12" ht="15">
      <c r="A466" s="484" t="s">
        <v>699</v>
      </c>
      <c r="B466" s="484"/>
      <c r="C466" s="484"/>
      <c r="D466" s="484"/>
      <c r="E466" s="484"/>
      <c r="F466" s="484"/>
      <c r="G466" s="484"/>
      <c r="H466" s="484"/>
      <c r="I466" s="484"/>
      <c r="J466" s="484"/>
      <c r="K466" s="484"/>
      <c r="L466" s="484"/>
    </row>
    <row r="467" spans="1:12" ht="15">
      <c r="A467" s="485" t="s">
        <v>700</v>
      </c>
      <c r="B467" s="485"/>
      <c r="C467" s="485"/>
      <c r="D467" s="485"/>
      <c r="E467" s="485"/>
      <c r="F467" s="485"/>
      <c r="G467" s="485"/>
      <c r="H467" s="485"/>
      <c r="I467" s="485"/>
      <c r="J467" s="485"/>
      <c r="K467" s="485"/>
      <c r="L467" s="485"/>
    </row>
    <row r="468" spans="2:12" ht="15">
      <c r="B468" s="400" t="s">
        <v>701</v>
      </c>
      <c r="C468" s="3"/>
      <c r="D468" s="5"/>
      <c r="E468" s="3"/>
      <c r="F468" s="3"/>
      <c r="G468" s="3"/>
      <c r="H468" s="6"/>
      <c r="I468"/>
      <c r="J468"/>
      <c r="K468"/>
      <c r="L468"/>
    </row>
    <row r="469" spans="2:12" ht="15">
      <c r="B469" s="400"/>
      <c r="C469" s="3"/>
      <c r="D469" s="5"/>
      <c r="E469" s="3"/>
      <c r="F469" s="3"/>
      <c r="G469" s="3"/>
      <c r="H469" s="6"/>
      <c r="I469"/>
      <c r="J469"/>
      <c r="K469"/>
      <c r="L469"/>
    </row>
    <row r="470" spans="2:12" ht="15">
      <c r="B470" s="400" t="s">
        <v>702</v>
      </c>
      <c r="C470" s="3"/>
      <c r="D470" s="5"/>
      <c r="E470" s="3"/>
      <c r="F470" s="3"/>
      <c r="G470" s="3"/>
      <c r="H470" s="6"/>
      <c r="I470"/>
      <c r="J470"/>
      <c r="K470"/>
      <c r="L470"/>
    </row>
    <row r="471" spans="2:12" ht="15">
      <c r="B471" s="400"/>
      <c r="C471" s="3"/>
      <c r="D471" s="5"/>
      <c r="E471" s="3"/>
      <c r="F471" s="3"/>
      <c r="G471" s="3"/>
      <c r="H471" s="6"/>
      <c r="I471"/>
      <c r="J471"/>
      <c r="K471"/>
      <c r="L471"/>
    </row>
    <row r="472" spans="2:12" ht="15">
      <c r="B472" s="400" t="s">
        <v>703</v>
      </c>
      <c r="C472" s="3"/>
      <c r="D472" s="5"/>
      <c r="E472" s="3" t="s">
        <v>704</v>
      </c>
      <c r="F472" s="3"/>
      <c r="G472" s="3"/>
      <c r="H472" s="6"/>
      <c r="I472"/>
      <c r="J472"/>
      <c r="K472"/>
      <c r="L472"/>
    </row>
    <row r="473" spans="2:12" ht="15">
      <c r="B473" s="400"/>
      <c r="C473" s="3"/>
      <c r="D473" s="5"/>
      <c r="E473" s="3"/>
      <c r="F473" s="3"/>
      <c r="G473" s="3"/>
      <c r="H473" s="6"/>
      <c r="I473"/>
      <c r="J473"/>
      <c r="K473"/>
      <c r="L473"/>
    </row>
    <row r="474" spans="2:12" ht="15">
      <c r="B474" s="400" t="s">
        <v>5</v>
      </c>
      <c r="C474" s="3"/>
      <c r="D474" s="7"/>
      <c r="E474" s="3"/>
      <c r="F474" s="3"/>
      <c r="G474" s="3"/>
      <c r="H474" s="6"/>
      <c r="I474"/>
      <c r="J474"/>
      <c r="K474"/>
      <c r="L474"/>
    </row>
    <row r="475" spans="1:12" ht="15">
      <c r="A475" s="409"/>
      <c r="B475" s="33"/>
      <c r="C475" s="1"/>
      <c r="D475" s="31"/>
      <c r="E475" s="1"/>
      <c r="F475" s="1"/>
      <c r="G475" s="1"/>
      <c r="H475" s="30"/>
      <c r="I475" s="77"/>
      <c r="J475" s="77"/>
      <c r="K475" s="77"/>
      <c r="L475" s="77"/>
    </row>
    <row r="476" spans="1:12" ht="15">
      <c r="A476" s="409"/>
      <c r="B476" s="181" t="s">
        <v>6</v>
      </c>
      <c r="C476" s="1"/>
      <c r="D476" s="31"/>
      <c r="E476" s="1"/>
      <c r="F476" s="1"/>
      <c r="G476" s="1"/>
      <c r="H476" s="30"/>
      <c r="I476" s="77"/>
      <c r="J476" s="77"/>
      <c r="K476" s="77"/>
      <c r="L476" s="77"/>
    </row>
    <row r="477" spans="1:12" ht="12.75">
      <c r="A477" s="411"/>
      <c r="B477" s="1"/>
      <c r="D477" s="9"/>
      <c r="H477" s="36"/>
      <c r="I477" s="77"/>
      <c r="J477" s="77"/>
      <c r="K477" s="77"/>
      <c r="L477" s="77"/>
    </row>
    <row r="478" spans="1:12" ht="40.5">
      <c r="A478" s="390" t="s">
        <v>707</v>
      </c>
      <c r="B478" s="66" t="s">
        <v>708</v>
      </c>
      <c r="C478" s="66" t="s">
        <v>709</v>
      </c>
      <c r="D478" s="66" t="s">
        <v>710</v>
      </c>
      <c r="E478" s="66" t="s">
        <v>711</v>
      </c>
      <c r="F478" s="66" t="s">
        <v>712</v>
      </c>
      <c r="G478" s="66" t="s">
        <v>713</v>
      </c>
      <c r="H478" s="66" t="s">
        <v>714</v>
      </c>
      <c r="I478" s="66" t="s">
        <v>715</v>
      </c>
      <c r="J478" s="66" t="s">
        <v>716</v>
      </c>
      <c r="K478" s="66" t="s">
        <v>717</v>
      </c>
      <c r="L478" s="67" t="s">
        <v>718</v>
      </c>
    </row>
    <row r="479" spans="1:12" ht="12.75">
      <c r="A479" s="423">
        <v>1</v>
      </c>
      <c r="B479" s="192" t="s">
        <v>7</v>
      </c>
      <c r="C479" s="195" t="s">
        <v>759</v>
      </c>
      <c r="D479" s="197">
        <v>2</v>
      </c>
      <c r="E479" s="195"/>
      <c r="F479" s="195"/>
      <c r="G479" s="212"/>
      <c r="H479" s="22"/>
      <c r="I479" s="21"/>
      <c r="J479" s="186">
        <f aca="true" t="shared" si="10" ref="J479:J487">G479*D479</f>
        <v>0</v>
      </c>
      <c r="K479" s="21"/>
      <c r="L479" s="116"/>
    </row>
    <row r="480" spans="1:12" ht="12.75">
      <c r="A480" s="423">
        <v>2</v>
      </c>
      <c r="B480" s="192" t="s">
        <v>8</v>
      </c>
      <c r="C480" s="195" t="s">
        <v>759</v>
      </c>
      <c r="D480" s="197">
        <v>2</v>
      </c>
      <c r="E480" s="195"/>
      <c r="F480" s="195"/>
      <c r="G480" s="212"/>
      <c r="H480" s="22"/>
      <c r="I480" s="21"/>
      <c r="J480" s="186">
        <f t="shared" si="10"/>
        <v>0</v>
      </c>
      <c r="K480" s="21"/>
      <c r="L480" s="116"/>
    </row>
    <row r="481" spans="1:12" ht="12.75">
      <c r="A481" s="423">
        <v>3</v>
      </c>
      <c r="B481" s="192" t="s">
        <v>9</v>
      </c>
      <c r="C481" s="195" t="s">
        <v>759</v>
      </c>
      <c r="D481" s="197">
        <v>4</v>
      </c>
      <c r="E481" s="195"/>
      <c r="F481" s="195"/>
      <c r="G481" s="212"/>
      <c r="H481" s="22"/>
      <c r="I481" s="21"/>
      <c r="J481" s="186">
        <f t="shared" si="10"/>
        <v>0</v>
      </c>
      <c r="K481" s="21"/>
      <c r="L481" s="116"/>
    </row>
    <row r="482" spans="1:12" ht="12.75">
      <c r="A482" s="423">
        <v>4</v>
      </c>
      <c r="B482" s="192" t="s">
        <v>10</v>
      </c>
      <c r="C482" s="195" t="s">
        <v>759</v>
      </c>
      <c r="D482" s="197">
        <v>6</v>
      </c>
      <c r="E482" s="195"/>
      <c r="F482" s="195"/>
      <c r="G482" s="212"/>
      <c r="H482" s="22"/>
      <c r="I482" s="21"/>
      <c r="J482" s="186">
        <f t="shared" si="10"/>
        <v>0</v>
      </c>
      <c r="K482" s="21"/>
      <c r="L482" s="116"/>
    </row>
    <row r="483" spans="1:12" ht="12.75">
      <c r="A483" s="423">
        <v>5</v>
      </c>
      <c r="B483" s="192" t="s">
        <v>11</v>
      </c>
      <c r="C483" s="195" t="s">
        <v>759</v>
      </c>
      <c r="D483" s="197">
        <v>1</v>
      </c>
      <c r="E483" s="195"/>
      <c r="F483" s="195"/>
      <c r="G483" s="213"/>
      <c r="H483" s="22"/>
      <c r="I483" s="21"/>
      <c r="J483" s="186">
        <f t="shared" si="10"/>
        <v>0</v>
      </c>
      <c r="K483" s="21"/>
      <c r="L483" s="116"/>
    </row>
    <row r="484" spans="1:12" ht="12.75">
      <c r="A484" s="423">
        <v>6</v>
      </c>
      <c r="B484" s="18" t="s">
        <v>12</v>
      </c>
      <c r="C484" s="39" t="s">
        <v>747</v>
      </c>
      <c r="D484" s="20">
        <v>430</v>
      </c>
      <c r="E484" s="19"/>
      <c r="F484" s="19"/>
      <c r="G484" s="212"/>
      <c r="H484" s="22"/>
      <c r="I484" s="21"/>
      <c r="J484" s="21">
        <f t="shared" si="10"/>
        <v>0</v>
      </c>
      <c r="K484" s="21"/>
      <c r="L484" s="214"/>
    </row>
    <row r="485" spans="1:12" ht="12.75">
      <c r="A485" s="423">
        <v>7</v>
      </c>
      <c r="B485" s="18" t="s">
        <v>13</v>
      </c>
      <c r="C485" s="39" t="s">
        <v>747</v>
      </c>
      <c r="D485" s="20">
        <v>700</v>
      </c>
      <c r="E485" s="19"/>
      <c r="F485" s="19"/>
      <c r="G485" s="212"/>
      <c r="H485" s="22"/>
      <c r="I485" s="21"/>
      <c r="J485" s="21">
        <f t="shared" si="10"/>
        <v>0</v>
      </c>
      <c r="K485" s="21"/>
      <c r="L485" s="214"/>
    </row>
    <row r="486" spans="1:12" ht="12.75">
      <c r="A486" s="423">
        <v>8</v>
      </c>
      <c r="B486" s="81" t="s">
        <v>14</v>
      </c>
      <c r="C486" s="39" t="s">
        <v>747</v>
      </c>
      <c r="D486" s="188">
        <v>150</v>
      </c>
      <c r="E486" s="39"/>
      <c r="F486" s="39"/>
      <c r="G486" s="215"/>
      <c r="H486" s="22"/>
      <c r="I486" s="21"/>
      <c r="J486" s="21">
        <f t="shared" si="10"/>
        <v>0</v>
      </c>
      <c r="K486" s="216"/>
      <c r="L486" s="214"/>
    </row>
    <row r="487" spans="1:12" ht="12.75">
      <c r="A487" s="423">
        <v>9</v>
      </c>
      <c r="B487" s="217" t="s">
        <v>15</v>
      </c>
      <c r="C487" s="82" t="s">
        <v>759</v>
      </c>
      <c r="D487" s="83">
        <v>50</v>
      </c>
      <c r="E487" s="217"/>
      <c r="F487" s="39"/>
      <c r="G487" s="212"/>
      <c r="H487" s="22"/>
      <c r="I487" s="21"/>
      <c r="J487" s="21">
        <f t="shared" si="10"/>
        <v>0</v>
      </c>
      <c r="K487" s="21"/>
      <c r="L487" s="116"/>
    </row>
    <row r="488" spans="1:12" ht="12.75" customHeight="1">
      <c r="A488" s="486" t="s">
        <v>722</v>
      </c>
      <c r="B488" s="486"/>
      <c r="C488" s="486"/>
      <c r="D488" s="486"/>
      <c r="E488" s="486"/>
      <c r="F488" s="486"/>
      <c r="G488" s="486"/>
      <c r="H488" s="486"/>
      <c r="I488" s="25"/>
      <c r="J488" s="25">
        <f>SUM(J479:J483)</f>
        <v>0</v>
      </c>
      <c r="K488" s="218"/>
      <c r="L488" s="200">
        <f>SUM(L479:L481)</f>
        <v>0</v>
      </c>
    </row>
    <row r="489" spans="1:12" ht="12.75" customHeight="1">
      <c r="A489" s="395"/>
      <c r="B489" s="180"/>
      <c r="C489" s="180"/>
      <c r="D489" s="180"/>
      <c r="E489" s="180"/>
      <c r="F489" s="180"/>
      <c r="G489" s="180"/>
      <c r="H489" s="180"/>
      <c r="I489" s="77"/>
      <c r="J489" s="201"/>
      <c r="K489" s="77"/>
      <c r="L489" s="77"/>
    </row>
    <row r="490" spans="1:12" ht="12.75" customHeight="1">
      <c r="A490" s="395"/>
      <c r="B490" s="180"/>
      <c r="C490" s="180"/>
      <c r="D490" s="180"/>
      <c r="E490" s="180"/>
      <c r="F490" s="180"/>
      <c r="G490" s="180"/>
      <c r="H490" s="180"/>
      <c r="I490" s="77"/>
      <c r="J490" s="201"/>
      <c r="K490" s="77"/>
      <c r="L490" s="77"/>
    </row>
    <row r="491" spans="1:12" ht="12.75" customHeight="1">
      <c r="A491" s="395"/>
      <c r="B491" s="180"/>
      <c r="C491" s="180"/>
      <c r="D491" s="180"/>
      <c r="E491" s="180"/>
      <c r="F491" s="180"/>
      <c r="G491" s="180"/>
      <c r="H491" s="180"/>
      <c r="I491" s="77"/>
      <c r="J491" s="201"/>
      <c r="K491" s="77"/>
      <c r="L491" s="77"/>
    </row>
    <row r="492" spans="1:12" ht="12.75">
      <c r="A492" s="413"/>
      <c r="B492" s="219" t="s">
        <v>865</v>
      </c>
      <c r="C492" s="220"/>
      <c r="D492" s="221"/>
      <c r="E492" s="220"/>
      <c r="F492" s="220"/>
      <c r="G492" s="75"/>
      <c r="H492" s="76"/>
      <c r="I492" s="77"/>
      <c r="J492" s="77"/>
      <c r="K492" s="77"/>
      <c r="L492" s="77"/>
    </row>
    <row r="493" spans="1:12" ht="12.75">
      <c r="A493" s="411"/>
      <c r="B493" s="9" t="s">
        <v>856</v>
      </c>
      <c r="I493" s="77"/>
      <c r="J493" s="77"/>
      <c r="K493" s="77"/>
      <c r="L493" s="77"/>
    </row>
    <row r="494" spans="1:12" ht="12.75">
      <c r="A494" s="411"/>
      <c r="B494" s="9" t="s">
        <v>16</v>
      </c>
      <c r="I494" s="77"/>
      <c r="J494" s="77"/>
      <c r="K494" s="77"/>
      <c r="L494" s="77"/>
    </row>
    <row r="495" spans="1:12" ht="12.75">
      <c r="A495" s="411"/>
      <c r="B495" s="9" t="s">
        <v>17</v>
      </c>
      <c r="D495" s="9"/>
      <c r="I495" s="77"/>
      <c r="J495" s="77"/>
      <c r="K495" s="77"/>
      <c r="L495" s="77"/>
    </row>
    <row r="496" spans="1:12" ht="12.75">
      <c r="A496" s="411"/>
      <c r="B496" s="9"/>
      <c r="D496" s="9"/>
      <c r="I496" s="77"/>
      <c r="J496" s="77"/>
      <c r="K496" s="77"/>
      <c r="L496" s="77"/>
    </row>
    <row r="497" spans="2:12" ht="14.25" customHeight="1">
      <c r="B497" s="33" t="s">
        <v>724</v>
      </c>
      <c r="C497" s="33"/>
      <c r="D497" s="33"/>
      <c r="E497" s="33"/>
      <c r="F497" s="33"/>
      <c r="G497" s="33"/>
      <c r="H497" s="33"/>
      <c r="I497" s="77"/>
      <c r="J497" s="77"/>
      <c r="K497" s="77"/>
      <c r="L497" s="77"/>
    </row>
    <row r="498" spans="1:12" ht="15">
      <c r="A498" s="409"/>
      <c r="B498" s="33"/>
      <c r="C498" s="33"/>
      <c r="D498" s="33"/>
      <c r="E498" s="33"/>
      <c r="F498" s="33"/>
      <c r="G498" s="33"/>
      <c r="H498" s="33"/>
      <c r="I498" s="77"/>
      <c r="J498" s="77"/>
      <c r="K498" s="77"/>
      <c r="L498" s="77"/>
    </row>
    <row r="499" spans="2:12" ht="15">
      <c r="B499" s="487" t="s">
        <v>726</v>
      </c>
      <c r="C499" s="487"/>
      <c r="D499" s="31"/>
      <c r="E499" s="1"/>
      <c r="F499" s="1"/>
      <c r="G499" s="1"/>
      <c r="H499" s="30"/>
      <c r="I499" s="77"/>
      <c r="J499" s="77"/>
      <c r="K499" s="77"/>
      <c r="L499" s="77"/>
    </row>
    <row r="500" spans="1:12" ht="15">
      <c r="A500" s="403"/>
      <c r="B500" s="35"/>
      <c r="C500" s="1"/>
      <c r="D500" s="31"/>
      <c r="E500" s="1"/>
      <c r="F500" s="1"/>
      <c r="G500" s="1"/>
      <c r="H500" s="30"/>
      <c r="I500" s="77"/>
      <c r="J500" s="77"/>
      <c r="K500" s="77"/>
      <c r="L500" s="77"/>
    </row>
    <row r="501" spans="1:12" ht="15">
      <c r="A501" s="409"/>
      <c r="B501" s="33"/>
      <c r="C501" s="1"/>
      <c r="D501" s="31"/>
      <c r="E501" s="1"/>
      <c r="F501" s="1"/>
      <c r="G501" s="1"/>
      <c r="H501" s="30"/>
      <c r="I501" s="77"/>
      <c r="J501" s="77"/>
      <c r="K501" s="77"/>
      <c r="L501" s="77"/>
    </row>
    <row r="502" spans="1:12" ht="15">
      <c r="A502" s="484" t="s">
        <v>699</v>
      </c>
      <c r="B502" s="484"/>
      <c r="C502" s="484"/>
      <c r="D502" s="484"/>
      <c r="E502" s="484"/>
      <c r="F502" s="484"/>
      <c r="G502" s="484"/>
      <c r="H502" s="484"/>
      <c r="I502" s="484"/>
      <c r="J502" s="484"/>
      <c r="K502" s="484"/>
      <c r="L502" s="484"/>
    </row>
    <row r="503" spans="1:12" ht="15">
      <c r="A503" s="485" t="s">
        <v>700</v>
      </c>
      <c r="B503" s="485"/>
      <c r="C503" s="485"/>
      <c r="D503" s="485"/>
      <c r="E503" s="485"/>
      <c r="F503" s="485"/>
      <c r="G503" s="485"/>
      <c r="H503" s="485"/>
      <c r="I503" s="485"/>
      <c r="J503" s="485"/>
      <c r="K503" s="485"/>
      <c r="L503" s="485"/>
    </row>
    <row r="504" spans="2:12" ht="15">
      <c r="B504" s="400" t="s">
        <v>701</v>
      </c>
      <c r="C504" s="3"/>
      <c r="D504" s="5"/>
      <c r="E504" s="3"/>
      <c r="F504" s="3"/>
      <c r="G504" s="3"/>
      <c r="H504" s="6"/>
      <c r="I504"/>
      <c r="J504"/>
      <c r="K504"/>
      <c r="L504"/>
    </row>
    <row r="505" spans="2:12" ht="15">
      <c r="B505" s="400"/>
      <c r="C505" s="3"/>
      <c r="D505" s="5"/>
      <c r="E505" s="3"/>
      <c r="F505" s="3"/>
      <c r="G505" s="3"/>
      <c r="H505" s="6"/>
      <c r="I505"/>
      <c r="J505"/>
      <c r="K505"/>
      <c r="L505"/>
    </row>
    <row r="506" spans="2:12" ht="12.75" customHeight="1">
      <c r="B506" s="400" t="s">
        <v>702</v>
      </c>
      <c r="C506" s="3"/>
      <c r="D506" s="5"/>
      <c r="E506" s="3"/>
      <c r="F506" s="3"/>
      <c r="G506" s="3"/>
      <c r="H506" s="6"/>
      <c r="I506"/>
      <c r="J506"/>
      <c r="K506"/>
      <c r="L506"/>
    </row>
    <row r="507" spans="2:12" ht="15">
      <c r="B507" s="400"/>
      <c r="C507" s="3"/>
      <c r="D507" s="5"/>
      <c r="E507" s="3"/>
      <c r="F507" s="3"/>
      <c r="G507" s="3"/>
      <c r="H507" s="6"/>
      <c r="I507"/>
      <c r="J507"/>
      <c r="K507"/>
      <c r="L507"/>
    </row>
    <row r="508" spans="2:12" ht="15">
      <c r="B508" s="400" t="s">
        <v>703</v>
      </c>
      <c r="C508" s="3"/>
      <c r="D508" s="5"/>
      <c r="E508" s="3" t="s">
        <v>704</v>
      </c>
      <c r="F508" s="3"/>
      <c r="G508" s="3"/>
      <c r="H508" s="6"/>
      <c r="I508"/>
      <c r="J508"/>
      <c r="K508"/>
      <c r="L508"/>
    </row>
    <row r="509" spans="2:12" ht="15">
      <c r="B509" s="400"/>
      <c r="C509" s="3"/>
      <c r="D509" s="222"/>
      <c r="E509" s="3"/>
      <c r="F509" s="3"/>
      <c r="G509" s="3"/>
      <c r="H509" s="6"/>
      <c r="I509"/>
      <c r="J509"/>
      <c r="K509"/>
      <c r="L509"/>
    </row>
    <row r="510" spans="2:12" ht="15">
      <c r="B510" s="400" t="s">
        <v>18</v>
      </c>
      <c r="C510" s="3"/>
      <c r="D510" s="7"/>
      <c r="E510" s="3"/>
      <c r="F510" s="3"/>
      <c r="G510" s="3"/>
      <c r="H510" s="6"/>
      <c r="I510"/>
      <c r="J510"/>
      <c r="K510"/>
      <c r="L510"/>
    </row>
    <row r="511" spans="3:12" ht="15">
      <c r="C511" s="3"/>
      <c r="D511" s="5"/>
      <c r="E511" s="3"/>
      <c r="F511" s="3"/>
      <c r="G511" s="3"/>
      <c r="H511" s="6"/>
      <c r="I511"/>
      <c r="J511"/>
      <c r="K511"/>
      <c r="L511"/>
    </row>
    <row r="512" spans="1:8" ht="15">
      <c r="A512" s="411"/>
      <c r="B512" s="181" t="s">
        <v>19</v>
      </c>
      <c r="C512" s="1"/>
      <c r="D512" s="1"/>
      <c r="E512" s="1"/>
      <c r="F512" s="1"/>
      <c r="G512" s="1"/>
      <c r="H512" s="1"/>
    </row>
    <row r="513" spans="1:8" ht="12.75">
      <c r="A513" s="411"/>
      <c r="B513" s="1"/>
      <c r="C513" s="1"/>
      <c r="D513" s="1"/>
      <c r="E513" s="1"/>
      <c r="F513" s="1"/>
      <c r="G513" s="1"/>
      <c r="H513" s="1"/>
    </row>
    <row r="514" spans="1:12" ht="40.5">
      <c r="A514" s="390" t="s">
        <v>707</v>
      </c>
      <c r="B514" s="66" t="s">
        <v>708</v>
      </c>
      <c r="C514" s="66" t="s">
        <v>709</v>
      </c>
      <c r="D514" s="66" t="s">
        <v>710</v>
      </c>
      <c r="E514" s="66" t="s">
        <v>711</v>
      </c>
      <c r="F514" s="66" t="s">
        <v>712</v>
      </c>
      <c r="G514" s="66" t="s">
        <v>713</v>
      </c>
      <c r="H514" s="66" t="s">
        <v>714</v>
      </c>
      <c r="I514" s="66" t="s">
        <v>715</v>
      </c>
      <c r="J514" s="223" t="s">
        <v>716</v>
      </c>
      <c r="K514" s="182" t="s">
        <v>717</v>
      </c>
      <c r="L514" s="183" t="s">
        <v>718</v>
      </c>
    </row>
    <row r="515" spans="1:12" ht="12.75">
      <c r="A515" s="420">
        <v>1</v>
      </c>
      <c r="B515" s="18" t="s">
        <v>20</v>
      </c>
      <c r="C515" s="19" t="s">
        <v>747</v>
      </c>
      <c r="D515" s="20">
        <v>10</v>
      </c>
      <c r="E515" s="19"/>
      <c r="F515" s="19"/>
      <c r="G515" s="224"/>
      <c r="H515" s="22"/>
      <c r="I515" s="21"/>
      <c r="J515" s="186">
        <f>G515*D515</f>
        <v>0</v>
      </c>
      <c r="K515" s="21"/>
      <c r="L515" s="116"/>
    </row>
    <row r="516" spans="1:12" s="46" customFormat="1" ht="12.75">
      <c r="A516" s="421">
        <v>2</v>
      </c>
      <c r="B516" s="225" t="s">
        <v>21</v>
      </c>
      <c r="C516" s="193" t="s">
        <v>759</v>
      </c>
      <c r="D516" s="194">
        <v>5</v>
      </c>
      <c r="E516" s="193"/>
      <c r="F516" s="193"/>
      <c r="G516" s="226"/>
      <c r="H516" s="22"/>
      <c r="I516" s="21"/>
      <c r="J516" s="186">
        <f>G516*D516</f>
        <v>0</v>
      </c>
      <c r="K516" s="21"/>
      <c r="L516" s="116"/>
    </row>
    <row r="517" spans="1:12" s="46" customFormat="1" ht="12.75">
      <c r="A517" s="420">
        <v>3</v>
      </c>
      <c r="B517" s="81" t="s">
        <v>22</v>
      </c>
      <c r="C517" s="39" t="s">
        <v>759</v>
      </c>
      <c r="D517" s="83">
        <v>5</v>
      </c>
      <c r="E517" s="39"/>
      <c r="F517" s="39"/>
      <c r="G517" s="226"/>
      <c r="H517" s="22"/>
      <c r="I517" s="21"/>
      <c r="J517" s="186">
        <f>G517*D517</f>
        <v>0</v>
      </c>
      <c r="K517" s="21"/>
      <c r="L517" s="116"/>
    </row>
    <row r="518" spans="1:12" ht="12.75">
      <c r="A518" s="420">
        <v>4</v>
      </c>
      <c r="B518" s="18" t="s">
        <v>23</v>
      </c>
      <c r="C518" s="19" t="s">
        <v>747</v>
      </c>
      <c r="D518" s="20">
        <v>10</v>
      </c>
      <c r="E518" s="19"/>
      <c r="F518" s="19"/>
      <c r="G518" s="224"/>
      <c r="H518" s="22"/>
      <c r="I518" s="21"/>
      <c r="J518" s="186">
        <f>G518*D518</f>
        <v>0</v>
      </c>
      <c r="K518" s="21"/>
      <c r="L518" s="116"/>
    </row>
    <row r="519" spans="1:12" ht="12.75" customHeight="1">
      <c r="A519" s="494" t="s">
        <v>722</v>
      </c>
      <c r="B519" s="494"/>
      <c r="C519" s="494"/>
      <c r="D519" s="494"/>
      <c r="E519" s="494"/>
      <c r="F519" s="494"/>
      <c r="G519" s="494"/>
      <c r="H519" s="494"/>
      <c r="I519" s="25"/>
      <c r="J519" s="25">
        <f>SUM(J515:J518)</f>
        <v>0</v>
      </c>
      <c r="K519" s="199"/>
      <c r="L519" s="211"/>
    </row>
    <row r="520" spans="1:12" ht="12.75">
      <c r="A520" s="395"/>
      <c r="B520" s="180"/>
      <c r="C520" s="180"/>
      <c r="D520" s="180"/>
      <c r="E520" s="180"/>
      <c r="F520" s="180"/>
      <c r="G520" s="180"/>
      <c r="H520" s="180"/>
      <c r="I520" s="77"/>
      <c r="J520" s="201"/>
      <c r="K520" s="77"/>
      <c r="L520" s="77"/>
    </row>
    <row r="521" spans="1:12" ht="12.75">
      <c r="A521" s="395"/>
      <c r="B521" s="180"/>
      <c r="C521" s="180"/>
      <c r="D521" s="180"/>
      <c r="E521" s="180"/>
      <c r="F521" s="180"/>
      <c r="G521" s="180"/>
      <c r="H521" s="180"/>
      <c r="I521" s="77"/>
      <c r="J521" s="201"/>
      <c r="K521" s="77"/>
      <c r="L521" s="77"/>
    </row>
    <row r="522" spans="1:12" ht="12.75">
      <c r="A522" s="395"/>
      <c r="B522" s="219" t="s">
        <v>865</v>
      </c>
      <c r="C522" s="220"/>
      <c r="D522" s="221"/>
      <c r="E522" s="220"/>
      <c r="F522" s="220"/>
      <c r="G522" s="75"/>
      <c r="H522" s="76"/>
      <c r="I522" s="77"/>
      <c r="J522" s="201"/>
      <c r="K522" s="77"/>
      <c r="L522" s="77"/>
    </row>
    <row r="523" spans="1:12" ht="12.75">
      <c r="A523" s="395"/>
      <c r="B523" s="9" t="s">
        <v>24</v>
      </c>
      <c r="C523" s="220"/>
      <c r="D523" s="221"/>
      <c r="E523" s="220"/>
      <c r="F523" s="220"/>
      <c r="G523" s="75"/>
      <c r="H523" s="76"/>
      <c r="I523" s="77"/>
      <c r="J523" s="201"/>
      <c r="K523" s="77"/>
      <c r="L523" s="77"/>
    </row>
    <row r="524" spans="1:12" ht="12.75">
      <c r="A524" s="395"/>
      <c r="B524" s="9" t="s">
        <v>866</v>
      </c>
      <c r="C524" s="1"/>
      <c r="D524" s="29"/>
      <c r="E524" s="1"/>
      <c r="F524" s="180"/>
      <c r="G524" s="180"/>
      <c r="H524" s="180"/>
      <c r="I524" s="77"/>
      <c r="J524" s="201"/>
      <c r="K524" s="77"/>
      <c r="L524" s="77"/>
    </row>
    <row r="525" spans="1:12" ht="12.75">
      <c r="A525" s="395"/>
      <c r="B525" s="9" t="s">
        <v>856</v>
      </c>
      <c r="F525" s="180"/>
      <c r="G525" s="180"/>
      <c r="H525" s="180"/>
      <c r="I525" s="77"/>
      <c r="J525" s="201"/>
      <c r="K525" s="77"/>
      <c r="L525" s="77"/>
    </row>
    <row r="526" spans="1:12" ht="12.75">
      <c r="A526" s="395"/>
      <c r="B526" s="9"/>
      <c r="F526" s="180"/>
      <c r="G526" s="180"/>
      <c r="H526" s="180"/>
      <c r="I526" s="77"/>
      <c r="J526" s="201"/>
      <c r="K526" s="77"/>
      <c r="L526" s="77"/>
    </row>
    <row r="527" spans="2:12" ht="15">
      <c r="B527" s="35" t="s">
        <v>724</v>
      </c>
      <c r="C527" s="35"/>
      <c r="D527" s="35"/>
      <c r="E527" s="35"/>
      <c r="F527" s="35"/>
      <c r="G527" s="35"/>
      <c r="H527" s="35"/>
      <c r="I527" s="77"/>
      <c r="J527" s="201"/>
      <c r="K527" s="77"/>
      <c r="L527" s="77"/>
    </row>
    <row r="528" spans="1:12" ht="15">
      <c r="A528" s="400"/>
      <c r="B528" s="3"/>
      <c r="C528" s="3"/>
      <c r="D528" s="3"/>
      <c r="E528" s="3"/>
      <c r="F528" s="3"/>
      <c r="G528" s="3"/>
      <c r="H528" s="3"/>
      <c r="I528" s="77"/>
      <c r="J528" s="77"/>
      <c r="K528" s="77"/>
      <c r="L528" s="77"/>
    </row>
    <row r="529" spans="1:12" ht="15">
      <c r="A529" s="400"/>
      <c r="B529" s="496" t="s">
        <v>726</v>
      </c>
      <c r="C529" s="496"/>
      <c r="D529" s="3"/>
      <c r="E529" s="3"/>
      <c r="F529" s="3"/>
      <c r="G529" s="3"/>
      <c r="H529" s="3"/>
      <c r="I529" s="77"/>
      <c r="J529" s="77"/>
      <c r="K529" s="77"/>
      <c r="L529" s="77"/>
    </row>
    <row r="530" spans="1:12" ht="12.75">
      <c r="A530" s="413"/>
      <c r="B530" s="144"/>
      <c r="C530" s="78"/>
      <c r="D530" s="143"/>
      <c r="E530" s="78"/>
      <c r="F530" s="78"/>
      <c r="G530" s="77"/>
      <c r="H530" s="76"/>
      <c r="I530" s="77"/>
      <c r="J530" s="77"/>
      <c r="K530" s="77"/>
      <c r="L530" s="77"/>
    </row>
    <row r="531" spans="1:256" ht="15">
      <c r="A531" s="484" t="s">
        <v>699</v>
      </c>
      <c r="B531" s="484"/>
      <c r="C531" s="484"/>
      <c r="D531" s="484"/>
      <c r="E531" s="484"/>
      <c r="F531" s="484"/>
      <c r="G531" s="484"/>
      <c r="H531" s="484"/>
      <c r="I531" s="484"/>
      <c r="J531" s="484"/>
      <c r="K531" s="484"/>
      <c r="L531" s="484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12" ht="15">
      <c r="A532" s="485" t="s">
        <v>700</v>
      </c>
      <c r="B532" s="485"/>
      <c r="C532" s="485"/>
      <c r="D532" s="485"/>
      <c r="E532" s="485"/>
      <c r="F532" s="485"/>
      <c r="G532" s="485"/>
      <c r="H532" s="485"/>
      <c r="I532" s="485"/>
      <c r="J532" s="485"/>
      <c r="K532" s="485"/>
      <c r="L532" s="485"/>
    </row>
    <row r="533" spans="2:12" ht="15">
      <c r="B533" s="400" t="s">
        <v>701</v>
      </c>
      <c r="C533" s="3"/>
      <c r="D533" s="5"/>
      <c r="E533" s="3"/>
      <c r="F533" s="3"/>
      <c r="G533" s="3"/>
      <c r="H533" s="6"/>
      <c r="I533"/>
      <c r="J533"/>
      <c r="K533"/>
      <c r="L533"/>
    </row>
    <row r="534" spans="2:12" ht="15">
      <c r="B534" s="400"/>
      <c r="C534" s="3"/>
      <c r="D534" s="5"/>
      <c r="E534" s="3"/>
      <c r="F534" s="3"/>
      <c r="G534" s="3"/>
      <c r="H534" s="6"/>
      <c r="I534"/>
      <c r="J534"/>
      <c r="K534"/>
      <c r="L534"/>
    </row>
    <row r="535" spans="2:12" ht="15">
      <c r="B535" s="400" t="s">
        <v>702</v>
      </c>
      <c r="C535" s="3"/>
      <c r="D535" s="5"/>
      <c r="E535" s="3"/>
      <c r="F535" s="3"/>
      <c r="G535" s="3"/>
      <c r="H535" s="6"/>
      <c r="I535"/>
      <c r="J535"/>
      <c r="K535"/>
      <c r="L535"/>
    </row>
    <row r="536" spans="2:12" ht="15">
      <c r="B536" s="400"/>
      <c r="C536" s="3"/>
      <c r="D536" s="5"/>
      <c r="E536" s="3"/>
      <c r="F536" s="3"/>
      <c r="G536" s="3"/>
      <c r="H536" s="6"/>
      <c r="I536"/>
      <c r="J536"/>
      <c r="K536"/>
      <c r="L536"/>
    </row>
    <row r="537" spans="2:12" ht="15">
      <c r="B537" s="400" t="s">
        <v>703</v>
      </c>
      <c r="C537" s="3"/>
      <c r="D537" s="5"/>
      <c r="E537" s="3" t="s">
        <v>704</v>
      </c>
      <c r="F537" s="3"/>
      <c r="G537" s="3"/>
      <c r="H537" s="6"/>
      <c r="I537"/>
      <c r="J537"/>
      <c r="K537"/>
      <c r="L537"/>
    </row>
    <row r="538" spans="2:12" ht="15">
      <c r="B538" s="400"/>
      <c r="C538" s="3"/>
      <c r="D538" s="5"/>
      <c r="E538" s="3"/>
      <c r="F538" s="3"/>
      <c r="G538" s="3"/>
      <c r="H538" s="6"/>
      <c r="I538"/>
      <c r="J538"/>
      <c r="K538"/>
      <c r="L538"/>
    </row>
    <row r="539" spans="2:12" ht="15">
      <c r="B539" s="400" t="s">
        <v>25</v>
      </c>
      <c r="C539" s="3"/>
      <c r="D539" s="7"/>
      <c r="E539" s="3"/>
      <c r="F539" s="3"/>
      <c r="G539" s="3"/>
      <c r="H539" s="6"/>
      <c r="I539"/>
      <c r="J539"/>
      <c r="K539"/>
      <c r="L539"/>
    </row>
    <row r="540" spans="3:12" ht="15">
      <c r="C540" s="3"/>
      <c r="D540" s="222"/>
      <c r="E540" s="3"/>
      <c r="F540" s="3"/>
      <c r="G540" s="3"/>
      <c r="H540" s="6"/>
      <c r="I540"/>
      <c r="J540"/>
      <c r="K540"/>
      <c r="L540"/>
    </row>
    <row r="541" spans="1:8" ht="15">
      <c r="A541" s="411"/>
      <c r="B541" s="181" t="s">
        <v>904</v>
      </c>
      <c r="C541" s="1"/>
      <c r="D541" s="1"/>
      <c r="E541" s="1"/>
      <c r="F541" s="1"/>
      <c r="G541" s="1"/>
      <c r="H541" s="1"/>
    </row>
    <row r="542" spans="1:8" ht="15">
      <c r="A542" s="411"/>
      <c r="B542" s="5"/>
      <c r="C542" s="1"/>
      <c r="D542" s="1"/>
      <c r="E542" s="1"/>
      <c r="F542" s="1"/>
      <c r="G542" s="1"/>
      <c r="H542" s="1"/>
    </row>
    <row r="543" spans="1:12" ht="40.5">
      <c r="A543" s="390" t="s">
        <v>707</v>
      </c>
      <c r="B543" s="66" t="s">
        <v>708</v>
      </c>
      <c r="C543" s="66" t="s">
        <v>709</v>
      </c>
      <c r="D543" s="66" t="s">
        <v>710</v>
      </c>
      <c r="E543" s="66" t="s">
        <v>711</v>
      </c>
      <c r="F543" s="66" t="s">
        <v>712</v>
      </c>
      <c r="G543" s="66" t="s">
        <v>713</v>
      </c>
      <c r="H543" s="66" t="s">
        <v>714</v>
      </c>
      <c r="I543" s="66" t="s">
        <v>715</v>
      </c>
      <c r="J543" s="223" t="s">
        <v>716</v>
      </c>
      <c r="K543" s="182" t="s">
        <v>717</v>
      </c>
      <c r="L543" s="183" t="s">
        <v>718</v>
      </c>
    </row>
    <row r="544" spans="1:12" s="46" customFormat="1" ht="12.75">
      <c r="A544" s="410">
        <v>1</v>
      </c>
      <c r="B544" s="18" t="s">
        <v>739</v>
      </c>
      <c r="C544" s="19" t="s">
        <v>730</v>
      </c>
      <c r="D544" s="20">
        <v>2100</v>
      </c>
      <c r="E544" s="39"/>
      <c r="F544" s="39"/>
      <c r="G544" s="57"/>
      <c r="H544" s="58"/>
      <c r="I544" s="59"/>
      <c r="J544" s="21">
        <f>D544*G544</f>
        <v>0</v>
      </c>
      <c r="K544" s="21"/>
      <c r="L544" s="214"/>
    </row>
    <row r="545" spans="1:12" s="46" customFormat="1" ht="12.75">
      <c r="A545" s="410">
        <v>2</v>
      </c>
      <c r="B545" s="18" t="s">
        <v>740</v>
      </c>
      <c r="C545" s="19" t="s">
        <v>730</v>
      </c>
      <c r="D545" s="20">
        <v>3100</v>
      </c>
      <c r="E545" s="39"/>
      <c r="F545" s="39"/>
      <c r="G545" s="21"/>
      <c r="H545" s="58"/>
      <c r="I545" s="59"/>
      <c r="J545" s="21">
        <f>D545*G545</f>
        <v>0</v>
      </c>
      <c r="K545" s="21"/>
      <c r="L545" s="116"/>
    </row>
    <row r="546" spans="1:12" s="46" customFormat="1" ht="12.75">
      <c r="A546" s="410">
        <v>3</v>
      </c>
      <c r="B546" s="18" t="s">
        <v>741</v>
      </c>
      <c r="C546" s="19" t="s">
        <v>730</v>
      </c>
      <c r="D546" s="20">
        <v>500</v>
      </c>
      <c r="E546" s="39"/>
      <c r="F546" s="39"/>
      <c r="G546" s="21"/>
      <c r="H546" s="58"/>
      <c r="I546" s="59"/>
      <c r="J546" s="21">
        <f>D546*G546</f>
        <v>0</v>
      </c>
      <c r="K546" s="127"/>
      <c r="L546" s="210"/>
    </row>
    <row r="547" spans="1:12" s="46" customFormat="1" ht="12.75">
      <c r="A547" s="410">
        <v>4</v>
      </c>
      <c r="B547" s="18" t="s">
        <v>742</v>
      </c>
      <c r="C547" s="19" t="s">
        <v>730</v>
      </c>
      <c r="D547" s="20">
        <v>1700</v>
      </c>
      <c r="E547" s="39"/>
      <c r="F547" s="39"/>
      <c r="G547" s="21"/>
      <c r="H547" s="58"/>
      <c r="I547" s="59"/>
      <c r="J547" s="21">
        <f>D547*G547</f>
        <v>0</v>
      </c>
      <c r="K547" s="127"/>
      <c r="L547" s="210"/>
    </row>
    <row r="548" spans="1:12" ht="13.5" customHeight="1">
      <c r="A548" s="495" t="s">
        <v>722</v>
      </c>
      <c r="B548" s="495"/>
      <c r="C548" s="495"/>
      <c r="D548" s="495"/>
      <c r="E548" s="495"/>
      <c r="F548" s="495"/>
      <c r="G548" s="495"/>
      <c r="H548" s="495"/>
      <c r="I548" s="177"/>
      <c r="J548" s="25">
        <f>SUM(J544:J547)</f>
        <v>0</v>
      </c>
      <c r="K548" s="178"/>
      <c r="L548" s="211">
        <f>SUM(L544:L545)</f>
        <v>0</v>
      </c>
    </row>
    <row r="549" spans="1:12" ht="12.75">
      <c r="A549" s="395"/>
      <c r="B549" s="180"/>
      <c r="C549" s="180"/>
      <c r="D549" s="180"/>
      <c r="E549" s="180"/>
      <c r="F549" s="180"/>
      <c r="G549" s="180"/>
      <c r="H549" s="180"/>
      <c r="I549" s="77"/>
      <c r="J549" s="54"/>
      <c r="K549" s="77"/>
      <c r="L549" s="54"/>
    </row>
    <row r="550" spans="1:12" ht="12.75">
      <c r="A550" s="411"/>
      <c r="B550" s="56"/>
      <c r="C550" s="220"/>
      <c r="D550" s="221"/>
      <c r="E550" s="220"/>
      <c r="F550" s="220"/>
      <c r="G550" s="75"/>
      <c r="H550" s="76"/>
      <c r="J550" s="54"/>
      <c r="K550" s="77"/>
      <c r="L550" s="54"/>
    </row>
    <row r="551" spans="1:12" ht="12.75">
      <c r="A551" s="411"/>
      <c r="B551" s="32"/>
      <c r="C551" s="1"/>
      <c r="D551" s="29"/>
      <c r="E551" s="1"/>
      <c r="F551" s="180"/>
      <c r="G551" s="180"/>
      <c r="H551" s="180"/>
      <c r="J551" s="54"/>
      <c r="K551" s="77"/>
      <c r="L551" s="54"/>
    </row>
    <row r="552" spans="1:12" ht="12.75">
      <c r="A552" s="411"/>
      <c r="B552" s="9"/>
      <c r="C552" s="1"/>
      <c r="D552" s="29"/>
      <c r="E552" s="1"/>
      <c r="F552" s="180"/>
      <c r="G552" s="180"/>
      <c r="H552" s="180"/>
      <c r="J552" s="54"/>
      <c r="K552" s="77"/>
      <c r="L552" s="54"/>
    </row>
    <row r="553" spans="1:12" ht="12.75">
      <c r="A553" s="411"/>
      <c r="B553" s="31"/>
      <c r="F553" s="180"/>
      <c r="G553" s="180"/>
      <c r="H553" s="180"/>
      <c r="J553" s="54"/>
      <c r="K553" s="77"/>
      <c r="L553" s="54"/>
    </row>
    <row r="554" spans="1:12" ht="12.75">
      <c r="A554" s="411"/>
      <c r="B554" s="9"/>
      <c r="F554" s="180"/>
      <c r="G554" s="180"/>
      <c r="H554" s="180"/>
      <c r="J554" s="54"/>
      <c r="K554" s="77"/>
      <c r="L554" s="54"/>
    </row>
    <row r="555" spans="2:12" ht="15">
      <c r="B555" s="35" t="s">
        <v>724</v>
      </c>
      <c r="C555" s="35"/>
      <c r="D555" s="35"/>
      <c r="E555" s="35"/>
      <c r="F555" s="35"/>
      <c r="G555" s="35"/>
      <c r="H555" s="35"/>
      <c r="J555" s="54"/>
      <c r="K555" s="77"/>
      <c r="L555" s="54"/>
    </row>
    <row r="556" spans="1:12" ht="15">
      <c r="A556" s="400"/>
      <c r="B556" s="3"/>
      <c r="C556" s="3"/>
      <c r="D556" s="3"/>
      <c r="E556" s="3"/>
      <c r="F556" s="3"/>
      <c r="G556" s="3"/>
      <c r="H556" s="3"/>
      <c r="J556" s="54"/>
      <c r="K556" s="77"/>
      <c r="L556" s="54"/>
    </row>
    <row r="557" spans="1:12" ht="15">
      <c r="A557" s="400"/>
      <c r="B557" s="496" t="s">
        <v>726</v>
      </c>
      <c r="C557" s="496"/>
      <c r="D557" s="3"/>
      <c r="E557" s="3"/>
      <c r="F557" s="3"/>
      <c r="G557" s="3"/>
      <c r="H557" s="3"/>
      <c r="J557" s="54"/>
      <c r="K557" s="77"/>
      <c r="L557" s="54"/>
    </row>
    <row r="558" spans="2:12" ht="12.75">
      <c r="B558" s="74"/>
      <c r="C558" s="74"/>
      <c r="J558" s="54"/>
      <c r="K558" s="77"/>
      <c r="L558" s="54"/>
    </row>
    <row r="559" spans="2:12" ht="12.75">
      <c r="B559" s="74"/>
      <c r="C559" s="74"/>
      <c r="J559" s="54"/>
      <c r="K559" s="77"/>
      <c r="L559" s="54"/>
    </row>
    <row r="560" spans="1:256" ht="15">
      <c r="A560" s="484" t="s">
        <v>699</v>
      </c>
      <c r="B560" s="484"/>
      <c r="C560" s="484"/>
      <c r="D560" s="484"/>
      <c r="E560" s="484"/>
      <c r="F560" s="484"/>
      <c r="G560" s="484"/>
      <c r="H560" s="484"/>
      <c r="I560" s="484"/>
      <c r="J560" s="484"/>
      <c r="K560" s="484"/>
      <c r="L560" s="484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12" ht="15">
      <c r="A561" s="485" t="s">
        <v>700</v>
      </c>
      <c r="B561" s="485"/>
      <c r="C561" s="485"/>
      <c r="D561" s="485"/>
      <c r="E561" s="485"/>
      <c r="F561" s="485"/>
      <c r="G561" s="485"/>
      <c r="H561" s="485"/>
      <c r="I561" s="485"/>
      <c r="J561" s="485"/>
      <c r="K561" s="485"/>
      <c r="L561" s="485"/>
    </row>
    <row r="562" spans="2:12" ht="15">
      <c r="B562" s="400" t="s">
        <v>701</v>
      </c>
      <c r="C562" s="3"/>
      <c r="D562" s="5"/>
      <c r="E562" s="3"/>
      <c r="F562" s="3"/>
      <c r="G562" s="3"/>
      <c r="H562" s="6"/>
      <c r="I562"/>
      <c r="J562"/>
      <c r="K562"/>
      <c r="L562"/>
    </row>
    <row r="563" spans="2:12" ht="15">
      <c r="B563" s="400"/>
      <c r="C563" s="3"/>
      <c r="D563" s="5"/>
      <c r="E563" s="3"/>
      <c r="F563" s="3"/>
      <c r="G563" s="3"/>
      <c r="H563" s="6"/>
      <c r="I563"/>
      <c r="J563"/>
      <c r="K563"/>
      <c r="L563"/>
    </row>
    <row r="564" spans="2:12" ht="15">
      <c r="B564" s="400" t="s">
        <v>702</v>
      </c>
      <c r="C564" s="3"/>
      <c r="D564" s="5"/>
      <c r="E564" s="3"/>
      <c r="F564" s="3"/>
      <c r="G564" s="3"/>
      <c r="H564" s="6"/>
      <c r="I564"/>
      <c r="J564"/>
      <c r="K564"/>
      <c r="L564"/>
    </row>
    <row r="565" spans="2:12" ht="15">
      <c r="B565" s="400"/>
      <c r="C565" s="3"/>
      <c r="D565" s="5"/>
      <c r="E565" s="3"/>
      <c r="F565" s="3"/>
      <c r="G565" s="3"/>
      <c r="H565" s="6"/>
      <c r="I565"/>
      <c r="J565"/>
      <c r="K565"/>
      <c r="L565"/>
    </row>
    <row r="566" spans="2:12" ht="15">
      <c r="B566" s="400" t="s">
        <v>703</v>
      </c>
      <c r="C566" s="3"/>
      <c r="D566" s="5"/>
      <c r="E566" s="3" t="s">
        <v>704</v>
      </c>
      <c r="F566" s="3"/>
      <c r="G566" s="3"/>
      <c r="H566" s="6"/>
      <c r="I566"/>
      <c r="J566"/>
      <c r="K566"/>
      <c r="L566"/>
    </row>
    <row r="567" spans="2:12" ht="15">
      <c r="B567" s="400"/>
      <c r="C567" s="3"/>
      <c r="D567" s="5"/>
      <c r="E567" s="3"/>
      <c r="F567" s="3"/>
      <c r="G567" s="3"/>
      <c r="H567" s="6"/>
      <c r="I567"/>
      <c r="J567"/>
      <c r="K567"/>
      <c r="L567"/>
    </row>
    <row r="568" spans="2:12" ht="15">
      <c r="B568" s="400" t="s">
        <v>28</v>
      </c>
      <c r="C568" s="3"/>
      <c r="D568" s="5"/>
      <c r="E568" s="3"/>
      <c r="F568" s="3"/>
      <c r="G568" s="3"/>
      <c r="H568" s="6"/>
      <c r="I568"/>
      <c r="J568"/>
      <c r="K568"/>
      <c r="L568"/>
    </row>
    <row r="569" spans="3:12" ht="15">
      <c r="C569" s="3"/>
      <c r="D569" s="5"/>
      <c r="E569" s="3"/>
      <c r="F569" s="3"/>
      <c r="G569" s="3"/>
      <c r="H569" s="6"/>
      <c r="I569"/>
      <c r="J569"/>
      <c r="K569"/>
      <c r="L569"/>
    </row>
    <row r="570" spans="1:8" ht="15">
      <c r="A570" s="411"/>
      <c r="B570" s="476" t="s">
        <v>29</v>
      </c>
      <c r="C570" s="1"/>
      <c r="D570" s="46"/>
      <c r="E570" s="1"/>
      <c r="F570" s="1"/>
      <c r="G570" s="1"/>
      <c r="H570" s="1"/>
    </row>
    <row r="571" spans="1:8" ht="15">
      <c r="A571" s="411"/>
      <c r="B571" s="5"/>
      <c r="C571" s="1"/>
      <c r="D571" s="1"/>
      <c r="E571" s="1"/>
      <c r="F571" s="1"/>
      <c r="G571" s="1"/>
      <c r="H571" s="1"/>
    </row>
    <row r="572" spans="1:12" ht="40.5">
      <c r="A572" s="390" t="s">
        <v>707</v>
      </c>
      <c r="B572" s="66" t="s">
        <v>708</v>
      </c>
      <c r="C572" s="66" t="s">
        <v>709</v>
      </c>
      <c r="D572" s="66" t="s">
        <v>710</v>
      </c>
      <c r="E572" s="66" t="s">
        <v>711</v>
      </c>
      <c r="F572" s="66" t="s">
        <v>712</v>
      </c>
      <c r="G572" s="66" t="s">
        <v>713</v>
      </c>
      <c r="H572" s="66" t="s">
        <v>714</v>
      </c>
      <c r="I572" s="66" t="s">
        <v>715</v>
      </c>
      <c r="J572" s="223" t="s">
        <v>716</v>
      </c>
      <c r="K572" s="182" t="s">
        <v>717</v>
      </c>
      <c r="L572" s="183" t="s">
        <v>718</v>
      </c>
    </row>
    <row r="573" spans="1:12" ht="12.75">
      <c r="A573" s="420">
        <v>1</v>
      </c>
      <c r="B573" s="18" t="s">
        <v>30</v>
      </c>
      <c r="C573" s="39" t="s">
        <v>759</v>
      </c>
      <c r="D573" s="20">
        <v>10</v>
      </c>
      <c r="E573" s="19"/>
      <c r="F573" s="19"/>
      <c r="G573" s="21"/>
      <c r="H573" s="22"/>
      <c r="I573" s="21"/>
      <c r="J573" s="186">
        <f>G573*D573</f>
        <v>0</v>
      </c>
      <c r="K573" s="21"/>
      <c r="L573" s="116"/>
    </row>
    <row r="574" spans="1:12" ht="12.75">
      <c r="A574" s="420">
        <v>2</v>
      </c>
      <c r="B574" s="18" t="s">
        <v>31</v>
      </c>
      <c r="C574" s="19" t="s">
        <v>759</v>
      </c>
      <c r="D574" s="20">
        <v>10</v>
      </c>
      <c r="E574" s="19"/>
      <c r="F574" s="19"/>
      <c r="G574" s="21"/>
      <c r="H574" s="22"/>
      <c r="I574" s="21"/>
      <c r="J574" s="186">
        <f>G574*D574</f>
        <v>0</v>
      </c>
      <c r="K574" s="21"/>
      <c r="L574" s="116"/>
    </row>
    <row r="575" spans="1:12" ht="13.5" customHeight="1">
      <c r="A575" s="495" t="s">
        <v>722</v>
      </c>
      <c r="B575" s="495"/>
      <c r="C575" s="495"/>
      <c r="D575" s="495"/>
      <c r="E575" s="495"/>
      <c r="F575" s="495"/>
      <c r="G575" s="495"/>
      <c r="H575" s="495"/>
      <c r="I575" s="177"/>
      <c r="J575" s="25">
        <f>SUM(J573:J574)</f>
        <v>0</v>
      </c>
      <c r="K575" s="178"/>
      <c r="L575" s="211">
        <f>SUM(L573:L574)</f>
        <v>0</v>
      </c>
    </row>
    <row r="576" spans="1:12" ht="12.75">
      <c r="A576" s="395"/>
      <c r="B576" s="180"/>
      <c r="C576" s="180"/>
      <c r="D576" s="180"/>
      <c r="E576" s="180"/>
      <c r="F576" s="180"/>
      <c r="G576" s="180"/>
      <c r="H576" s="180"/>
      <c r="I576" s="77"/>
      <c r="J576" s="54"/>
      <c r="K576" s="77"/>
      <c r="L576" s="54"/>
    </row>
    <row r="577" spans="1:8" ht="12.75">
      <c r="A577" s="411"/>
      <c r="B577" s="219" t="s">
        <v>865</v>
      </c>
      <c r="C577" s="220"/>
      <c r="D577" s="221"/>
      <c r="E577" s="220"/>
      <c r="F577" s="220"/>
      <c r="G577" s="75"/>
      <c r="H577" s="76"/>
    </row>
    <row r="578" spans="1:8" ht="12.75">
      <c r="A578" s="411"/>
      <c r="B578" s="9" t="s">
        <v>856</v>
      </c>
      <c r="C578" s="1"/>
      <c r="D578" s="29"/>
      <c r="E578" s="1"/>
      <c r="F578" s="180"/>
      <c r="G578" s="180"/>
      <c r="H578" s="180"/>
    </row>
    <row r="579" spans="1:8" ht="12.75">
      <c r="A579" s="411"/>
      <c r="B579" s="9" t="s">
        <v>16</v>
      </c>
      <c r="C579" s="1"/>
      <c r="F579" s="180"/>
      <c r="G579" s="180"/>
      <c r="H579" s="180"/>
    </row>
    <row r="580" spans="1:8" ht="12.75">
      <c r="A580" s="411"/>
      <c r="B580" s="9"/>
      <c r="F580" s="180"/>
      <c r="G580" s="180"/>
      <c r="H580" s="180"/>
    </row>
    <row r="581" spans="2:8" ht="15">
      <c r="B581" s="35" t="s">
        <v>724</v>
      </c>
      <c r="C581" s="35"/>
      <c r="D581" s="35"/>
      <c r="E581" s="35"/>
      <c r="F581" s="35"/>
      <c r="G581" s="35"/>
      <c r="H581" s="35"/>
    </row>
    <row r="582" spans="1:8" ht="15">
      <c r="A582" s="400"/>
      <c r="B582" s="3"/>
      <c r="C582" s="3"/>
      <c r="D582" s="3"/>
      <c r="E582" s="3"/>
      <c r="F582" s="3"/>
      <c r="G582" s="3"/>
      <c r="H582" s="3"/>
    </row>
    <row r="583" spans="1:8" ht="15">
      <c r="A583" s="400"/>
      <c r="B583" s="496" t="s">
        <v>726</v>
      </c>
      <c r="C583" s="496"/>
      <c r="D583" s="3"/>
      <c r="E583" s="3"/>
      <c r="F583" s="3"/>
      <c r="G583" s="3"/>
      <c r="H583" s="3"/>
    </row>
    <row r="584" spans="1:8" ht="15">
      <c r="A584" s="411"/>
      <c r="B584" s="5"/>
      <c r="C584" s="1"/>
      <c r="D584" s="1"/>
      <c r="E584" s="1"/>
      <c r="F584" s="1"/>
      <c r="G584" s="1"/>
      <c r="H584" s="1"/>
    </row>
    <row r="585" spans="1:12" ht="15">
      <c r="A585" s="484" t="s">
        <v>699</v>
      </c>
      <c r="B585" s="484"/>
      <c r="C585" s="484"/>
      <c r="D585" s="484"/>
      <c r="E585" s="484"/>
      <c r="F585" s="484"/>
      <c r="G585" s="484"/>
      <c r="H585" s="484"/>
      <c r="I585" s="484"/>
      <c r="J585" s="484"/>
      <c r="K585" s="484"/>
      <c r="L585" s="484"/>
    </row>
    <row r="586" spans="1:12" ht="12.75" customHeight="1">
      <c r="A586" s="485" t="s">
        <v>700</v>
      </c>
      <c r="B586" s="485"/>
      <c r="C586" s="485"/>
      <c r="D586" s="485"/>
      <c r="E586" s="485"/>
      <c r="F586" s="485"/>
      <c r="G586" s="485"/>
      <c r="H586" s="485"/>
      <c r="I586" s="485"/>
      <c r="J586" s="485"/>
      <c r="K586" s="485"/>
      <c r="L586" s="485"/>
    </row>
    <row r="587" spans="2:12" ht="15">
      <c r="B587" s="400" t="s">
        <v>701</v>
      </c>
      <c r="C587" s="3"/>
      <c r="D587" s="5"/>
      <c r="E587" s="3"/>
      <c r="F587" s="3"/>
      <c r="G587" s="3"/>
      <c r="H587" s="6"/>
      <c r="I587"/>
      <c r="J587"/>
      <c r="K587"/>
      <c r="L587"/>
    </row>
    <row r="588" spans="2:12" ht="15">
      <c r="B588" s="400"/>
      <c r="C588" s="3"/>
      <c r="D588" s="5"/>
      <c r="E588" s="3"/>
      <c r="F588" s="3"/>
      <c r="G588" s="3"/>
      <c r="H588" s="6"/>
      <c r="I588"/>
      <c r="J588"/>
      <c r="K588"/>
      <c r="L588"/>
    </row>
    <row r="589" spans="2:12" ht="15">
      <c r="B589" s="400" t="s">
        <v>702</v>
      </c>
      <c r="C589" s="3"/>
      <c r="D589" s="5"/>
      <c r="E589" s="3"/>
      <c r="F589" s="3"/>
      <c r="G589" s="3"/>
      <c r="H589" s="6"/>
      <c r="I589"/>
      <c r="J589"/>
      <c r="K589"/>
      <c r="L589"/>
    </row>
    <row r="590" spans="2:12" ht="15">
      <c r="B590" s="400"/>
      <c r="C590" s="3"/>
      <c r="D590" s="5"/>
      <c r="E590" s="3"/>
      <c r="F590" s="3"/>
      <c r="G590" s="3"/>
      <c r="H590" s="6"/>
      <c r="I590"/>
      <c r="J590"/>
      <c r="K590"/>
      <c r="L590"/>
    </row>
    <row r="591" spans="2:12" ht="15">
      <c r="B591" s="400" t="s">
        <v>703</v>
      </c>
      <c r="C591" s="3"/>
      <c r="D591" s="5"/>
      <c r="E591" s="3" t="s">
        <v>704</v>
      </c>
      <c r="F591" s="3"/>
      <c r="G591" s="3"/>
      <c r="H591" s="6"/>
      <c r="I591"/>
      <c r="J591"/>
      <c r="K591"/>
      <c r="L591"/>
    </row>
    <row r="592" spans="2:12" ht="15">
      <c r="B592" s="400"/>
      <c r="C592" s="3"/>
      <c r="D592" s="5"/>
      <c r="E592" s="3"/>
      <c r="F592" s="3"/>
      <c r="G592" s="3"/>
      <c r="H592" s="6"/>
      <c r="I592"/>
      <c r="J592"/>
      <c r="K592"/>
      <c r="L592"/>
    </row>
    <row r="593" spans="2:12" ht="15">
      <c r="B593" s="400" t="s">
        <v>32</v>
      </c>
      <c r="C593" s="3"/>
      <c r="D593" s="7"/>
      <c r="E593" s="3"/>
      <c r="F593" s="3"/>
      <c r="G593" s="3"/>
      <c r="H593" s="6"/>
      <c r="I593"/>
      <c r="J593"/>
      <c r="K593"/>
      <c r="L593"/>
    </row>
    <row r="594" spans="1:12" ht="12.75">
      <c r="A594" s="413"/>
      <c r="B594" s="144"/>
      <c r="C594" s="78"/>
      <c r="D594" s="143"/>
      <c r="E594" s="78"/>
      <c r="F594" s="78"/>
      <c r="G594" s="77"/>
      <c r="H594" s="76"/>
      <c r="I594" s="77"/>
      <c r="J594" s="77"/>
      <c r="K594" s="77"/>
      <c r="L594" s="77"/>
    </row>
    <row r="595" spans="1:12" ht="15">
      <c r="A595" s="413"/>
      <c r="B595" s="181" t="s">
        <v>33</v>
      </c>
      <c r="C595" s="78"/>
      <c r="D595" s="143"/>
      <c r="E595" s="78"/>
      <c r="F595" s="78"/>
      <c r="G595" s="77"/>
      <c r="H595" s="76"/>
      <c r="I595" s="77"/>
      <c r="J595" s="77"/>
      <c r="K595" s="77"/>
      <c r="L595" s="77"/>
    </row>
    <row r="596" spans="1:12" ht="12.75">
      <c r="A596" s="413"/>
      <c r="B596" s="144"/>
      <c r="C596" s="78"/>
      <c r="D596" s="143"/>
      <c r="E596" s="78"/>
      <c r="F596" s="78"/>
      <c r="G596" s="77"/>
      <c r="H596" s="76"/>
      <c r="I596" s="77"/>
      <c r="J596" s="77"/>
      <c r="K596" s="77"/>
      <c r="L596" s="77"/>
    </row>
    <row r="597" spans="1:12" ht="40.5">
      <c r="A597" s="390" t="s">
        <v>707</v>
      </c>
      <c r="B597" s="66" t="s">
        <v>708</v>
      </c>
      <c r="C597" s="66" t="s">
        <v>709</v>
      </c>
      <c r="D597" s="66" t="s">
        <v>710</v>
      </c>
      <c r="E597" s="66" t="s">
        <v>711</v>
      </c>
      <c r="F597" s="66" t="s">
        <v>712</v>
      </c>
      <c r="G597" s="66" t="s">
        <v>713</v>
      </c>
      <c r="H597" s="223" t="s">
        <v>714</v>
      </c>
      <c r="I597" s="182" t="s">
        <v>715</v>
      </c>
      <c r="J597" s="228" t="s">
        <v>716</v>
      </c>
      <c r="K597" s="228" t="s">
        <v>717</v>
      </c>
      <c r="L597" s="229" t="s">
        <v>718</v>
      </c>
    </row>
    <row r="598" spans="1:12" ht="12.75">
      <c r="A598" s="423">
        <v>1</v>
      </c>
      <c r="B598" s="18" t="s">
        <v>34</v>
      </c>
      <c r="C598" s="39" t="s">
        <v>759</v>
      </c>
      <c r="D598" s="20">
        <v>50</v>
      </c>
      <c r="E598" s="19"/>
      <c r="F598" s="19"/>
      <c r="G598" s="21"/>
      <c r="H598" s="22"/>
      <c r="I598" s="21">
        <f>J598*H598</f>
        <v>0</v>
      </c>
      <c r="J598" s="21">
        <f>D598*G598</f>
        <v>0</v>
      </c>
      <c r="K598" s="21"/>
      <c r="L598" s="116">
        <f>J598*H598+J598</f>
        <v>0</v>
      </c>
    </row>
    <row r="599" spans="1:12" ht="12.75" customHeight="1">
      <c r="A599" s="494" t="s">
        <v>722</v>
      </c>
      <c r="B599" s="494"/>
      <c r="C599" s="494"/>
      <c r="D599" s="494"/>
      <c r="E599" s="494"/>
      <c r="F599" s="494"/>
      <c r="G599" s="494"/>
      <c r="H599" s="494"/>
      <c r="I599" s="25"/>
      <c r="J599" s="25">
        <f>SUM(J598:J598)</f>
        <v>0</v>
      </c>
      <c r="K599" s="199"/>
      <c r="L599" s="211">
        <f>SUM(L598:L598)</f>
        <v>0</v>
      </c>
    </row>
    <row r="601" spans="1:9" ht="12.75">
      <c r="A601" s="411"/>
      <c r="B601" s="219" t="s">
        <v>865</v>
      </c>
      <c r="C601" s="220"/>
      <c r="D601" s="221"/>
      <c r="E601" s="220"/>
      <c r="F601" s="220"/>
      <c r="G601" s="75"/>
      <c r="H601" s="76"/>
      <c r="I601" s="77"/>
    </row>
    <row r="602" spans="1:7" ht="12.75">
      <c r="A602" s="411"/>
      <c r="B602" s="9" t="s">
        <v>16</v>
      </c>
      <c r="C602" s="1"/>
      <c r="D602" s="29"/>
      <c r="E602" s="1"/>
      <c r="F602" s="1"/>
      <c r="G602" s="12"/>
    </row>
    <row r="603" spans="1:2" ht="12.75">
      <c r="A603" s="411"/>
      <c r="B603" s="9" t="s">
        <v>856</v>
      </c>
    </row>
    <row r="604" spans="1:2" ht="12.75">
      <c r="A604" s="411"/>
      <c r="B604" s="9"/>
    </row>
    <row r="605" spans="2:8" ht="15">
      <c r="B605" s="35" t="s">
        <v>724</v>
      </c>
      <c r="C605" s="35"/>
      <c r="D605" s="35"/>
      <c r="E605" s="35"/>
      <c r="F605" s="35"/>
      <c r="G605" s="35"/>
      <c r="H605" s="35"/>
    </row>
    <row r="606" spans="1:8" ht="15">
      <c r="A606" s="400"/>
      <c r="B606" s="3"/>
      <c r="C606" s="3"/>
      <c r="D606" s="3"/>
      <c r="E606" s="3"/>
      <c r="F606" s="3"/>
      <c r="G606" s="3"/>
      <c r="H606" s="3"/>
    </row>
    <row r="607" spans="1:10" ht="15">
      <c r="A607" s="400"/>
      <c r="B607" s="496" t="s">
        <v>726</v>
      </c>
      <c r="C607" s="496"/>
      <c r="D607" s="3"/>
      <c r="E607" s="3"/>
      <c r="F607" s="3"/>
      <c r="G607" s="3"/>
      <c r="H607" s="3"/>
      <c r="J607" s="144"/>
    </row>
    <row r="608" spans="1:10" ht="15">
      <c r="A608" s="403"/>
      <c r="B608" s="35"/>
      <c r="C608" s="1"/>
      <c r="D608" s="31"/>
      <c r="E608" s="1"/>
      <c r="F608" s="1"/>
      <c r="G608" s="1"/>
      <c r="H608" s="30"/>
      <c r="J608" s="144"/>
    </row>
    <row r="609" spans="1:12" ht="15">
      <c r="A609" s="484" t="s">
        <v>699</v>
      </c>
      <c r="B609" s="484"/>
      <c r="C609" s="484"/>
      <c r="D609" s="484"/>
      <c r="E609" s="484"/>
      <c r="F609" s="484"/>
      <c r="G609" s="484"/>
      <c r="H609" s="484"/>
      <c r="I609" s="484"/>
      <c r="J609" s="484"/>
      <c r="K609" s="484"/>
      <c r="L609" s="484"/>
    </row>
    <row r="610" spans="1:12" s="46" customFormat="1" ht="12.75" customHeight="1">
      <c r="A610" s="497" t="s">
        <v>700</v>
      </c>
      <c r="B610" s="497"/>
      <c r="C610" s="497"/>
      <c r="D610" s="497"/>
      <c r="E610" s="497"/>
      <c r="F610" s="497"/>
      <c r="G610" s="497"/>
      <c r="H610" s="497"/>
      <c r="I610" s="497"/>
      <c r="J610" s="497"/>
      <c r="K610" s="497"/>
      <c r="L610" s="497"/>
    </row>
    <row r="611" spans="2:12" ht="15">
      <c r="B611" s="400" t="s">
        <v>701</v>
      </c>
      <c r="C611" s="3"/>
      <c r="D611" s="5"/>
      <c r="E611" s="3"/>
      <c r="F611" s="3"/>
      <c r="G611" s="3"/>
      <c r="H611" s="6"/>
      <c r="I611"/>
      <c r="J611"/>
      <c r="K611"/>
      <c r="L611"/>
    </row>
    <row r="612" spans="2:12" ht="15">
      <c r="B612" s="400"/>
      <c r="C612" s="3"/>
      <c r="D612" s="5"/>
      <c r="E612" s="3"/>
      <c r="F612" s="3"/>
      <c r="G612" s="3"/>
      <c r="H612" s="6"/>
      <c r="I612"/>
      <c r="J612"/>
      <c r="K612"/>
      <c r="L612"/>
    </row>
    <row r="613" spans="2:12" ht="15">
      <c r="B613" s="400" t="s">
        <v>702</v>
      </c>
      <c r="C613" s="3"/>
      <c r="D613" s="5"/>
      <c r="E613" s="3"/>
      <c r="F613" s="3"/>
      <c r="G613" s="3"/>
      <c r="H613" s="6"/>
      <c r="I613"/>
      <c r="J613"/>
      <c r="K613"/>
      <c r="L613"/>
    </row>
    <row r="614" spans="2:12" ht="15">
      <c r="B614" s="400"/>
      <c r="C614" s="3"/>
      <c r="D614" s="5"/>
      <c r="E614" s="3"/>
      <c r="F614" s="3"/>
      <c r="G614" s="3"/>
      <c r="H614" s="6"/>
      <c r="I614"/>
      <c r="J614"/>
      <c r="K614"/>
      <c r="L614"/>
    </row>
    <row r="615" spans="2:12" ht="15">
      <c r="B615" s="400" t="s">
        <v>703</v>
      </c>
      <c r="C615" s="3"/>
      <c r="D615" s="5"/>
      <c r="E615" s="3" t="s">
        <v>704</v>
      </c>
      <c r="F615" s="3"/>
      <c r="G615" s="3"/>
      <c r="H615" s="6"/>
      <c r="I615"/>
      <c r="J615"/>
      <c r="K615"/>
      <c r="L615"/>
    </row>
    <row r="616" spans="2:12" ht="15">
      <c r="B616" s="400"/>
      <c r="C616" s="3"/>
      <c r="D616" s="5"/>
      <c r="E616" s="3"/>
      <c r="F616" s="3"/>
      <c r="G616" s="3"/>
      <c r="H616" s="6"/>
      <c r="I616"/>
      <c r="J616"/>
      <c r="K616"/>
      <c r="L616"/>
    </row>
    <row r="617" spans="2:12" ht="15">
      <c r="B617" s="400" t="s">
        <v>35</v>
      </c>
      <c r="C617" s="3"/>
      <c r="D617" s="5"/>
      <c r="E617" s="3"/>
      <c r="F617" s="3"/>
      <c r="G617" s="3"/>
      <c r="H617" s="6"/>
      <c r="I617"/>
      <c r="J617"/>
      <c r="K617"/>
      <c r="L617"/>
    </row>
    <row r="618" spans="1:12" ht="12.75">
      <c r="A618" s="413"/>
      <c r="B618" s="144"/>
      <c r="C618" s="78"/>
      <c r="D618" s="174"/>
      <c r="E618" s="78"/>
      <c r="F618" s="78"/>
      <c r="G618" s="77"/>
      <c r="H618" s="76"/>
      <c r="I618" s="77"/>
      <c r="J618" s="77"/>
      <c r="K618" s="77"/>
      <c r="L618" s="77"/>
    </row>
    <row r="619" spans="1:12" ht="15">
      <c r="A619" s="413"/>
      <c r="B619" s="181" t="s">
        <v>36</v>
      </c>
      <c r="C619" s="78"/>
      <c r="D619" s="143"/>
      <c r="E619" s="78"/>
      <c r="F619" s="78"/>
      <c r="G619" s="77"/>
      <c r="H619" s="76"/>
      <c r="I619" s="77"/>
      <c r="J619" s="77"/>
      <c r="K619" s="77"/>
      <c r="L619" s="77"/>
    </row>
    <row r="620" spans="1:12" ht="12.75">
      <c r="A620" s="413"/>
      <c r="B620" s="144"/>
      <c r="C620" s="78"/>
      <c r="D620" s="143"/>
      <c r="E620" s="78"/>
      <c r="F620" s="78"/>
      <c r="G620" s="77"/>
      <c r="H620" s="76"/>
      <c r="I620" s="77"/>
      <c r="J620" s="77"/>
      <c r="K620" s="77"/>
      <c r="L620" s="77"/>
    </row>
    <row r="621" spans="1:12" ht="40.5">
      <c r="A621" s="390" t="s">
        <v>707</v>
      </c>
      <c r="B621" s="66" t="s">
        <v>708</v>
      </c>
      <c r="C621" s="66" t="s">
        <v>709</v>
      </c>
      <c r="D621" s="66" t="s">
        <v>710</v>
      </c>
      <c r="E621" s="66" t="s">
        <v>711</v>
      </c>
      <c r="F621" s="66" t="s">
        <v>712</v>
      </c>
      <c r="G621" s="66" t="s">
        <v>713</v>
      </c>
      <c r="H621" s="223" t="s">
        <v>714</v>
      </c>
      <c r="I621" s="182" t="s">
        <v>715</v>
      </c>
      <c r="J621" s="228" t="s">
        <v>716</v>
      </c>
      <c r="K621" s="228" t="s">
        <v>717</v>
      </c>
      <c r="L621" s="229" t="s">
        <v>718</v>
      </c>
    </row>
    <row r="622" spans="1:12" s="46" customFormat="1" ht="12.75">
      <c r="A622" s="407">
        <v>1</v>
      </c>
      <c r="B622" s="81" t="s">
        <v>37</v>
      </c>
      <c r="C622" s="39" t="s">
        <v>759</v>
      </c>
      <c r="D622" s="83">
        <v>210</v>
      </c>
      <c r="E622" s="39"/>
      <c r="F622" s="39"/>
      <c r="G622" s="21"/>
      <c r="H622" s="22"/>
      <c r="I622" s="21">
        <f>J622*H622</f>
        <v>0</v>
      </c>
      <c r="J622" s="21">
        <f>D622*G622</f>
        <v>0</v>
      </c>
      <c r="K622" s="21"/>
      <c r="L622" s="116">
        <f>J622*H622+J622</f>
        <v>0</v>
      </c>
    </row>
    <row r="623" spans="1:12" ht="12.75" customHeight="1">
      <c r="A623" s="494" t="s">
        <v>722</v>
      </c>
      <c r="B623" s="494"/>
      <c r="C623" s="494"/>
      <c r="D623" s="494"/>
      <c r="E623" s="494"/>
      <c r="F623" s="494"/>
      <c r="G623" s="494"/>
      <c r="H623" s="494"/>
      <c r="I623" s="25"/>
      <c r="J623" s="25">
        <f>SUM(J622:J622)</f>
        <v>0</v>
      </c>
      <c r="K623" s="199"/>
      <c r="L623" s="211">
        <f>SUM(L622:L622)</f>
        <v>0</v>
      </c>
    </row>
    <row r="625" spans="1:9" ht="12.75">
      <c r="A625" s="411"/>
      <c r="B625" s="219" t="s">
        <v>865</v>
      </c>
      <c r="C625" s="220"/>
      <c r="D625" s="221"/>
      <c r="E625" s="220"/>
      <c r="F625" s="220"/>
      <c r="G625" s="75"/>
      <c r="H625" s="76"/>
      <c r="I625" s="77"/>
    </row>
    <row r="626" spans="1:7" ht="12.75">
      <c r="A626" s="411"/>
      <c r="B626" s="9" t="s">
        <v>16</v>
      </c>
      <c r="C626" s="1"/>
      <c r="D626" s="29"/>
      <c r="E626" s="1"/>
      <c r="F626" s="1"/>
      <c r="G626" s="12"/>
    </row>
    <row r="627" spans="1:2" ht="12.75">
      <c r="A627" s="411"/>
      <c r="B627" s="9" t="s">
        <v>856</v>
      </c>
    </row>
    <row r="628" spans="1:2" ht="12.75">
      <c r="A628" s="411"/>
      <c r="B628" s="9"/>
    </row>
    <row r="629" spans="2:8" ht="15">
      <c r="B629" s="35" t="s">
        <v>724</v>
      </c>
      <c r="C629" s="35"/>
      <c r="D629" s="35"/>
      <c r="E629" s="35"/>
      <c r="F629" s="35"/>
      <c r="G629" s="35"/>
      <c r="H629" s="35"/>
    </row>
    <row r="630" spans="1:8" ht="15">
      <c r="A630" s="400"/>
      <c r="B630" s="3"/>
      <c r="C630" s="3"/>
      <c r="D630" s="3"/>
      <c r="E630" s="3"/>
      <c r="F630" s="3"/>
      <c r="G630" s="3"/>
      <c r="H630" s="3"/>
    </row>
    <row r="631" spans="1:10" ht="15">
      <c r="A631" s="400"/>
      <c r="B631" s="496" t="s">
        <v>726</v>
      </c>
      <c r="C631" s="496"/>
      <c r="D631" s="3"/>
      <c r="E631" s="3"/>
      <c r="F631" s="3"/>
      <c r="G631" s="3"/>
      <c r="H631" s="3"/>
      <c r="J631" s="144"/>
    </row>
    <row r="632" spans="1:10" ht="15">
      <c r="A632" s="403"/>
      <c r="B632" s="35"/>
      <c r="C632" s="1"/>
      <c r="D632" s="31"/>
      <c r="E632" s="1"/>
      <c r="F632" s="1"/>
      <c r="G632" s="1"/>
      <c r="H632" s="30"/>
      <c r="J632" s="144"/>
    </row>
    <row r="633" spans="1:12" ht="15">
      <c r="A633" s="484" t="s">
        <v>699</v>
      </c>
      <c r="B633" s="484"/>
      <c r="C633" s="484"/>
      <c r="D633" s="484"/>
      <c r="E633" s="484"/>
      <c r="F633" s="484"/>
      <c r="G633" s="484"/>
      <c r="H633" s="484"/>
      <c r="I633" s="484"/>
      <c r="J633" s="484"/>
      <c r="K633" s="484"/>
      <c r="L633" s="484"/>
    </row>
    <row r="634" spans="1:12" ht="15">
      <c r="A634" s="485" t="s">
        <v>700</v>
      </c>
      <c r="B634" s="485"/>
      <c r="C634" s="485"/>
      <c r="D634" s="485"/>
      <c r="E634" s="485"/>
      <c r="F634" s="485"/>
      <c r="G634" s="485"/>
      <c r="H634" s="485"/>
      <c r="I634" s="485"/>
      <c r="J634" s="485"/>
      <c r="K634" s="485"/>
      <c r="L634" s="485"/>
    </row>
    <row r="635" spans="2:12" ht="12.75" customHeight="1">
      <c r="B635" s="400" t="s">
        <v>701</v>
      </c>
      <c r="C635" s="3"/>
      <c r="D635" s="5"/>
      <c r="E635" s="3"/>
      <c r="F635" s="3"/>
      <c r="G635" s="3"/>
      <c r="H635" s="6"/>
      <c r="I635"/>
      <c r="J635"/>
      <c r="K635"/>
      <c r="L635"/>
    </row>
    <row r="636" spans="2:12" ht="15">
      <c r="B636" s="400"/>
      <c r="C636" s="3"/>
      <c r="D636" s="5"/>
      <c r="E636" s="3"/>
      <c r="F636" s="3"/>
      <c r="G636" s="3"/>
      <c r="H636" s="6"/>
      <c r="I636"/>
      <c r="J636"/>
      <c r="K636"/>
      <c r="L636"/>
    </row>
    <row r="637" spans="2:12" ht="15">
      <c r="B637" s="400" t="s">
        <v>702</v>
      </c>
      <c r="C637" s="3"/>
      <c r="D637" s="5"/>
      <c r="E637" s="3"/>
      <c r="F637" s="3"/>
      <c r="G637" s="3"/>
      <c r="H637" s="6"/>
      <c r="I637"/>
      <c r="J637"/>
      <c r="K637"/>
      <c r="L637"/>
    </row>
    <row r="638" spans="2:12" ht="13.5" customHeight="1">
      <c r="B638" s="400"/>
      <c r="C638" s="3"/>
      <c r="D638" s="5"/>
      <c r="E638" s="3"/>
      <c r="F638" s="3"/>
      <c r="G638" s="3"/>
      <c r="H638" s="6"/>
      <c r="I638"/>
      <c r="J638"/>
      <c r="K638"/>
      <c r="L638"/>
    </row>
    <row r="639" spans="2:12" ht="15">
      <c r="B639" s="400" t="s">
        <v>703</v>
      </c>
      <c r="C639" s="3"/>
      <c r="D639" s="5"/>
      <c r="E639" s="3" t="s">
        <v>704</v>
      </c>
      <c r="F639" s="3"/>
      <c r="G639" s="3"/>
      <c r="H639" s="6"/>
      <c r="I639"/>
      <c r="J639"/>
      <c r="K639"/>
      <c r="L639"/>
    </row>
    <row r="640" spans="2:12" ht="15">
      <c r="B640" s="400"/>
      <c r="C640" s="3"/>
      <c r="D640" s="5"/>
      <c r="E640" s="3"/>
      <c r="F640" s="3"/>
      <c r="G640" s="3"/>
      <c r="H640" s="6"/>
      <c r="I640"/>
      <c r="J640"/>
      <c r="K640"/>
      <c r="L640"/>
    </row>
    <row r="641" spans="2:12" ht="15">
      <c r="B641" s="400" t="s">
        <v>38</v>
      </c>
      <c r="C641" s="3"/>
      <c r="D641" s="5"/>
      <c r="E641" s="3"/>
      <c r="F641" s="3"/>
      <c r="G641" s="3"/>
      <c r="H641" s="6"/>
      <c r="I641"/>
      <c r="J641"/>
      <c r="K641"/>
      <c r="L641"/>
    </row>
    <row r="642" spans="1:12" ht="15">
      <c r="A642" s="400"/>
      <c r="B642" s="4"/>
      <c r="C642" s="3"/>
      <c r="D642" s="7"/>
      <c r="E642" s="3"/>
      <c r="F642" s="3"/>
      <c r="G642" s="3"/>
      <c r="H642" s="6"/>
      <c r="I642"/>
      <c r="J642"/>
      <c r="K642"/>
      <c r="L642"/>
    </row>
    <row r="643" spans="1:12" ht="15">
      <c r="A643" s="413"/>
      <c r="B643" s="476" t="s">
        <v>39</v>
      </c>
      <c r="C643" s="78"/>
      <c r="D643" s="143"/>
      <c r="E643" s="78"/>
      <c r="F643" s="78"/>
      <c r="G643" s="77"/>
      <c r="H643" s="76"/>
      <c r="I643" s="77"/>
      <c r="J643" s="77"/>
      <c r="K643" s="77"/>
      <c r="L643" s="77"/>
    </row>
    <row r="644" spans="1:12" ht="12.75">
      <c r="A644" s="413"/>
      <c r="B644" s="144"/>
      <c r="C644" s="78"/>
      <c r="D644" s="143"/>
      <c r="E644" s="78"/>
      <c r="F644" s="78"/>
      <c r="G644" s="77"/>
      <c r="H644" s="76"/>
      <c r="I644" s="77"/>
      <c r="J644" s="77"/>
      <c r="K644" s="77"/>
      <c r="L644" s="77"/>
    </row>
    <row r="645" spans="1:12" ht="40.5">
      <c r="A645" s="390" t="s">
        <v>707</v>
      </c>
      <c r="B645" s="66" t="s">
        <v>708</v>
      </c>
      <c r="C645" s="66" t="s">
        <v>709</v>
      </c>
      <c r="D645" s="66" t="s">
        <v>710</v>
      </c>
      <c r="E645" s="66" t="s">
        <v>711</v>
      </c>
      <c r="F645" s="66" t="s">
        <v>712</v>
      </c>
      <c r="G645" s="66" t="s">
        <v>713</v>
      </c>
      <c r="H645" s="66" t="s">
        <v>714</v>
      </c>
      <c r="I645" s="223" t="s">
        <v>715</v>
      </c>
      <c r="J645" s="228" t="s">
        <v>716</v>
      </c>
      <c r="K645" s="228" t="s">
        <v>717</v>
      </c>
      <c r="L645" s="229" t="s">
        <v>718</v>
      </c>
    </row>
    <row r="646" spans="1:12" ht="12.75">
      <c r="A646" s="423">
        <v>1</v>
      </c>
      <c r="B646" s="18" t="s">
        <v>40</v>
      </c>
      <c r="C646" s="39" t="s">
        <v>759</v>
      </c>
      <c r="D646" s="20">
        <v>5</v>
      </c>
      <c r="E646" s="19"/>
      <c r="F646" s="19"/>
      <c r="G646" s="21"/>
      <c r="H646" s="22"/>
      <c r="I646" s="21"/>
      <c r="J646" s="21">
        <f>G646*D646</f>
        <v>0</v>
      </c>
      <c r="K646" s="21"/>
      <c r="L646" s="214"/>
    </row>
    <row r="647" spans="1:12" ht="12.75">
      <c r="A647" s="423">
        <v>2</v>
      </c>
      <c r="B647" s="18" t="s">
        <v>41</v>
      </c>
      <c r="C647" s="39" t="s">
        <v>759</v>
      </c>
      <c r="D647" s="20">
        <v>5</v>
      </c>
      <c r="E647" s="19"/>
      <c r="F647" s="19"/>
      <c r="G647" s="21"/>
      <c r="H647" s="22"/>
      <c r="I647" s="21"/>
      <c r="J647" s="21">
        <f>G647*D647</f>
        <v>0</v>
      </c>
      <c r="K647" s="21"/>
      <c r="L647" s="214"/>
    </row>
    <row r="648" spans="1:12" ht="12.75" customHeight="1">
      <c r="A648" s="486" t="s">
        <v>722</v>
      </c>
      <c r="B648" s="486"/>
      <c r="C648" s="486"/>
      <c r="D648" s="486"/>
      <c r="E648" s="486"/>
      <c r="F648" s="486"/>
      <c r="G648" s="486"/>
      <c r="H648" s="486"/>
      <c r="I648" s="231">
        <f>SUM(I646:I646)</f>
        <v>0</v>
      </c>
      <c r="J648" s="25">
        <f>SUM(J646:J647)</f>
        <v>0</v>
      </c>
      <c r="K648" s="26"/>
      <c r="L648" s="27">
        <f>SUM(L646:L647)</f>
        <v>0</v>
      </c>
    </row>
    <row r="649" spans="1:12" ht="12.75" customHeight="1">
      <c r="A649" s="389"/>
      <c r="B649" s="52"/>
      <c r="C649" s="52"/>
      <c r="D649" s="52"/>
      <c r="E649" s="52"/>
      <c r="F649" s="52"/>
      <c r="G649" s="52"/>
      <c r="H649" s="52"/>
      <c r="I649" s="53"/>
      <c r="J649" s="54"/>
      <c r="K649" s="55"/>
      <c r="L649" s="53"/>
    </row>
    <row r="650" spans="1:9" ht="12.75">
      <c r="A650" s="411"/>
      <c r="B650" s="219" t="s">
        <v>865</v>
      </c>
      <c r="C650" s="220"/>
      <c r="D650" s="221"/>
      <c r="E650" s="220"/>
      <c r="F650" s="220"/>
      <c r="G650" s="75"/>
      <c r="H650" s="76"/>
      <c r="I650" s="77"/>
    </row>
    <row r="651" spans="2:12" ht="12.75">
      <c r="B651" s="9" t="s">
        <v>16</v>
      </c>
      <c r="C651" s="1"/>
      <c r="D651" s="29"/>
      <c r="E651" s="9"/>
      <c r="H651" s="36"/>
      <c r="I651"/>
      <c r="J651"/>
      <c r="K651"/>
      <c r="L651"/>
    </row>
    <row r="652" spans="2:12" ht="12.75">
      <c r="B652" s="9" t="s">
        <v>856</v>
      </c>
      <c r="E652" s="9"/>
      <c r="H652" s="36"/>
      <c r="I652"/>
      <c r="J652"/>
      <c r="K652"/>
      <c r="L652"/>
    </row>
    <row r="653" spans="4:12" ht="12.75">
      <c r="D653" s="9"/>
      <c r="H653" s="36"/>
      <c r="I653"/>
      <c r="J653"/>
      <c r="K653"/>
      <c r="L653"/>
    </row>
    <row r="654" spans="2:12" ht="15">
      <c r="B654" s="35" t="s">
        <v>724</v>
      </c>
      <c r="C654" s="35"/>
      <c r="D654" s="35"/>
      <c r="E654" s="35"/>
      <c r="F654" s="35"/>
      <c r="G654" s="35"/>
      <c r="H654" s="35"/>
      <c r="I654"/>
      <c r="J654"/>
      <c r="K654"/>
      <c r="L654"/>
    </row>
    <row r="655" spans="1:12" ht="15">
      <c r="A655" s="400"/>
      <c r="B655" s="3"/>
      <c r="C655" s="3"/>
      <c r="D655" s="3"/>
      <c r="E655" s="3"/>
      <c r="F655" s="3"/>
      <c r="G655" s="3"/>
      <c r="H655" s="3"/>
      <c r="I655"/>
      <c r="J655"/>
      <c r="K655"/>
      <c r="L655"/>
    </row>
    <row r="656" spans="1:12" ht="15">
      <c r="A656" s="400"/>
      <c r="B656" s="496" t="s">
        <v>726</v>
      </c>
      <c r="C656" s="496"/>
      <c r="D656" s="3"/>
      <c r="E656" s="3"/>
      <c r="F656" s="3"/>
      <c r="G656" s="3"/>
      <c r="H656" s="3"/>
      <c r="I656"/>
      <c r="J656"/>
      <c r="K656"/>
      <c r="L656"/>
    </row>
    <row r="657" spans="4:12" ht="12.75">
      <c r="D657" s="9"/>
      <c r="H657" s="36"/>
      <c r="I657"/>
      <c r="J657"/>
      <c r="K657"/>
      <c r="L657"/>
    </row>
    <row r="658" spans="1:12" ht="15">
      <c r="A658" s="484" t="s">
        <v>699</v>
      </c>
      <c r="B658" s="484"/>
      <c r="C658" s="484"/>
      <c r="D658" s="484"/>
      <c r="E658" s="484"/>
      <c r="F658" s="484"/>
      <c r="G658" s="484"/>
      <c r="H658" s="484"/>
      <c r="I658" s="484"/>
      <c r="J658" s="484"/>
      <c r="K658" s="484"/>
      <c r="L658" s="484"/>
    </row>
    <row r="659" spans="1:12" ht="15">
      <c r="A659" s="485" t="s">
        <v>700</v>
      </c>
      <c r="B659" s="485"/>
      <c r="C659" s="485"/>
      <c r="D659" s="485"/>
      <c r="E659" s="485"/>
      <c r="F659" s="485"/>
      <c r="G659" s="485"/>
      <c r="H659" s="485"/>
      <c r="I659" s="485"/>
      <c r="J659" s="485"/>
      <c r="K659" s="485"/>
      <c r="L659" s="485"/>
    </row>
    <row r="660" spans="2:12" ht="15">
      <c r="B660" s="400" t="s">
        <v>701</v>
      </c>
      <c r="C660" s="3"/>
      <c r="D660" s="5"/>
      <c r="E660" s="3"/>
      <c r="F660" s="3"/>
      <c r="G660" s="3"/>
      <c r="H660" s="6"/>
      <c r="I660"/>
      <c r="J660"/>
      <c r="K660"/>
      <c r="L660"/>
    </row>
    <row r="661" spans="2:12" ht="15">
      <c r="B661" s="400"/>
      <c r="C661" s="3"/>
      <c r="D661" s="5"/>
      <c r="E661" s="3"/>
      <c r="F661" s="3"/>
      <c r="G661" s="3"/>
      <c r="H661" s="6"/>
      <c r="I661"/>
      <c r="J661"/>
      <c r="K661"/>
      <c r="L661"/>
    </row>
    <row r="662" spans="2:12" ht="15">
      <c r="B662" s="400" t="s">
        <v>702</v>
      </c>
      <c r="C662" s="3"/>
      <c r="D662" s="5"/>
      <c r="E662" s="3"/>
      <c r="F662" s="3"/>
      <c r="G662" s="3"/>
      <c r="H662" s="6"/>
      <c r="I662"/>
      <c r="J662"/>
      <c r="K662"/>
      <c r="L662"/>
    </row>
    <row r="663" spans="2:12" ht="15">
      <c r="B663" s="400"/>
      <c r="C663" s="3"/>
      <c r="D663" s="5"/>
      <c r="E663" s="3"/>
      <c r="F663" s="3"/>
      <c r="G663" s="3"/>
      <c r="H663" s="6"/>
      <c r="I663"/>
      <c r="J663"/>
      <c r="K663"/>
      <c r="L663"/>
    </row>
    <row r="664" spans="2:12" ht="15">
      <c r="B664" s="400" t="s">
        <v>703</v>
      </c>
      <c r="C664" s="3"/>
      <c r="D664" s="5"/>
      <c r="E664" s="3" t="s">
        <v>704</v>
      </c>
      <c r="F664" s="3"/>
      <c r="G664" s="3"/>
      <c r="H664" s="6"/>
      <c r="I664"/>
      <c r="J664"/>
      <c r="K664"/>
      <c r="L664"/>
    </row>
    <row r="665" spans="2:12" ht="12.75" customHeight="1">
      <c r="B665" s="400"/>
      <c r="C665" s="3"/>
      <c r="D665" s="5"/>
      <c r="E665" s="3"/>
      <c r="F665" s="3"/>
      <c r="G665" s="3"/>
      <c r="H665" s="6"/>
      <c r="I665"/>
      <c r="J665"/>
      <c r="K665"/>
      <c r="L665"/>
    </row>
    <row r="666" spans="2:12" ht="12.75" customHeight="1">
      <c r="B666" s="400" t="s">
        <v>42</v>
      </c>
      <c r="C666" s="3"/>
      <c r="D666" s="7"/>
      <c r="E666" s="3"/>
      <c r="F666" s="3"/>
      <c r="G666" s="3"/>
      <c r="H666" s="6"/>
      <c r="I666"/>
      <c r="J666"/>
      <c r="K666"/>
      <c r="L666"/>
    </row>
    <row r="667" spans="4:12" ht="12.75" customHeight="1">
      <c r="D667" s="9"/>
      <c r="H667" s="36"/>
      <c r="I667"/>
      <c r="J667"/>
      <c r="K667"/>
      <c r="L667"/>
    </row>
    <row r="668" spans="1:12" ht="12.75" customHeight="1">
      <c r="A668" s="413"/>
      <c r="B668" s="181" t="s">
        <v>43</v>
      </c>
      <c r="C668" s="78"/>
      <c r="D668" s="143"/>
      <c r="E668" s="78"/>
      <c r="F668" s="78"/>
      <c r="G668" s="77"/>
      <c r="H668" s="76"/>
      <c r="I668" s="77"/>
      <c r="J668" s="77"/>
      <c r="K668" s="77"/>
      <c r="L668" s="77"/>
    </row>
    <row r="669" spans="1:12" ht="12.75" customHeight="1">
      <c r="A669" s="413"/>
      <c r="B669" s="144"/>
      <c r="C669" s="78"/>
      <c r="D669" s="143"/>
      <c r="E669" s="78"/>
      <c r="F669" s="78"/>
      <c r="G669" s="77"/>
      <c r="H669" s="76"/>
      <c r="I669" s="77"/>
      <c r="J669" s="77"/>
      <c r="K669" s="77"/>
      <c r="L669" s="77"/>
    </row>
    <row r="670" spans="1:12" ht="48.75" customHeight="1">
      <c r="A670" s="390" t="s">
        <v>707</v>
      </c>
      <c r="B670" s="66" t="s">
        <v>708</v>
      </c>
      <c r="C670" s="66" t="s">
        <v>709</v>
      </c>
      <c r="D670" s="66" t="s">
        <v>710</v>
      </c>
      <c r="E670" s="66" t="s">
        <v>711</v>
      </c>
      <c r="F670" s="66" t="s">
        <v>712</v>
      </c>
      <c r="G670" s="66" t="s">
        <v>713</v>
      </c>
      <c r="H670" s="223" t="s">
        <v>714</v>
      </c>
      <c r="I670" s="182" t="s">
        <v>715</v>
      </c>
      <c r="J670" s="228" t="s">
        <v>716</v>
      </c>
      <c r="K670" s="228" t="s">
        <v>717</v>
      </c>
      <c r="L670" s="229" t="s">
        <v>718</v>
      </c>
    </row>
    <row r="671" spans="1:12" ht="12.75" customHeight="1">
      <c r="A671" s="420">
        <v>1</v>
      </c>
      <c r="B671" s="18" t="s">
        <v>44</v>
      </c>
      <c r="C671" s="39" t="s">
        <v>747</v>
      </c>
      <c r="D671" s="20">
        <v>220</v>
      </c>
      <c r="E671" s="19"/>
      <c r="F671" s="19"/>
      <c r="G671" s="212"/>
      <c r="H671" s="22"/>
      <c r="I671" s="169">
        <f>J671*H671</f>
        <v>0</v>
      </c>
      <c r="J671" s="169">
        <f>D671*G671</f>
        <v>0</v>
      </c>
      <c r="K671" s="169"/>
      <c r="L671" s="214">
        <f>J671*H671+J671</f>
        <v>0</v>
      </c>
    </row>
    <row r="672" spans="1:12" ht="12.75" customHeight="1">
      <c r="A672" s="486" t="s">
        <v>722</v>
      </c>
      <c r="B672" s="486"/>
      <c r="C672" s="486"/>
      <c r="D672" s="486"/>
      <c r="E672" s="486"/>
      <c r="F672" s="486"/>
      <c r="G672" s="486"/>
      <c r="H672" s="486"/>
      <c r="I672" s="231">
        <f>SUM(I671:I671)</f>
        <v>0</v>
      </c>
      <c r="J672" s="25">
        <f>SUM(J671)</f>
        <v>0</v>
      </c>
      <c r="K672" s="26"/>
      <c r="L672" s="27">
        <f>SUM(L671:L671)</f>
        <v>0</v>
      </c>
    </row>
    <row r="673" spans="1:8" ht="12.75" customHeight="1">
      <c r="A673" s="411"/>
      <c r="B673" s="1"/>
      <c r="C673" s="1"/>
      <c r="D673" s="1"/>
      <c r="E673" s="1"/>
      <c r="F673" s="1"/>
      <c r="G673" s="1"/>
      <c r="H673" s="1"/>
    </row>
    <row r="674" spans="1:12" ht="12.75" customHeight="1">
      <c r="A674" s="413"/>
      <c r="B674" s="219" t="s">
        <v>865</v>
      </c>
      <c r="C674" s="220"/>
      <c r="D674" s="221"/>
      <c r="E674" s="220"/>
      <c r="F674" s="220"/>
      <c r="G674" s="75"/>
      <c r="H674" s="76"/>
      <c r="I674" s="77"/>
      <c r="J674" s="77"/>
      <c r="K674" s="77"/>
      <c r="L674" s="77"/>
    </row>
    <row r="675" spans="2:12" ht="12.75" customHeight="1">
      <c r="B675" s="9" t="s">
        <v>16</v>
      </c>
      <c r="C675" s="1"/>
      <c r="D675" s="29"/>
      <c r="E675" s="9"/>
      <c r="F675" s="78"/>
      <c r="G675" s="77"/>
      <c r="H675" s="76"/>
      <c r="I675" s="77"/>
      <c r="J675" s="77"/>
      <c r="K675" s="77"/>
      <c r="L675" s="77"/>
    </row>
    <row r="676" spans="2:12" ht="12.75">
      <c r="B676" s="9" t="s">
        <v>856</v>
      </c>
      <c r="E676" s="9"/>
      <c r="F676" s="78"/>
      <c r="G676" s="77"/>
      <c r="H676" s="76"/>
      <c r="I676" s="77"/>
      <c r="J676" s="77"/>
      <c r="K676" s="77"/>
      <c r="L676" s="77"/>
    </row>
    <row r="677" spans="4:256" ht="12.75">
      <c r="D677" s="9"/>
      <c r="E677" s="78"/>
      <c r="F677" s="78"/>
      <c r="G677" s="77"/>
      <c r="H677" s="76"/>
      <c r="I677" s="77"/>
      <c r="J677" s="77"/>
      <c r="K677" s="77"/>
      <c r="L677" s="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2:256" ht="28.5" customHeight="1">
      <c r="B678" s="35" t="s">
        <v>724</v>
      </c>
      <c r="C678" s="35"/>
      <c r="D678" s="35"/>
      <c r="E678" s="35"/>
      <c r="F678" s="35"/>
      <c r="G678" s="35"/>
      <c r="H678" s="35"/>
      <c r="I678" s="77"/>
      <c r="J678" s="77"/>
      <c r="K678" s="77"/>
      <c r="L678" s="77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15">
      <c r="A679" s="400"/>
      <c r="B679" s="3"/>
      <c r="C679" s="3"/>
      <c r="D679" s="3"/>
      <c r="E679" s="3"/>
      <c r="F679" s="3"/>
      <c r="G679" s="3"/>
      <c r="H679" s="3"/>
      <c r="I679" s="77"/>
      <c r="J679" s="77"/>
      <c r="K679" s="77"/>
      <c r="L679" s="77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15">
      <c r="A680" s="400"/>
      <c r="B680" s="496" t="s">
        <v>726</v>
      </c>
      <c r="C680" s="496"/>
      <c r="D680" s="3"/>
      <c r="E680" s="3"/>
      <c r="F680" s="3"/>
      <c r="G680" s="3"/>
      <c r="H680" s="3"/>
      <c r="I680" s="77"/>
      <c r="J680" s="77"/>
      <c r="K680" s="77"/>
      <c r="L680" s="77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4:256" ht="12.75">
      <c r="D681" s="9"/>
      <c r="E681" s="78"/>
      <c r="F681" s="78"/>
      <c r="G681" s="77"/>
      <c r="H681" s="76"/>
      <c r="I681" s="77"/>
      <c r="J681" s="77"/>
      <c r="K681" s="77"/>
      <c r="L681" s="77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4:256" ht="12.75">
      <c r="D682" s="9"/>
      <c r="E682" s="78"/>
      <c r="F682" s="78"/>
      <c r="G682" s="77"/>
      <c r="H682" s="76"/>
      <c r="I682" s="77"/>
      <c r="J682" s="77"/>
      <c r="K682" s="77"/>
      <c r="L682" s="77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15">
      <c r="A683" s="484" t="s">
        <v>699</v>
      </c>
      <c r="B683" s="484"/>
      <c r="C683" s="484"/>
      <c r="D683" s="484"/>
      <c r="E683" s="484"/>
      <c r="F683" s="484"/>
      <c r="G683" s="484"/>
      <c r="H683" s="484"/>
      <c r="I683" s="484"/>
      <c r="J683" s="484"/>
      <c r="K683" s="484"/>
      <c r="L683" s="484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ht="15">
      <c r="A684" s="485" t="s">
        <v>700</v>
      </c>
      <c r="B684" s="485"/>
      <c r="C684" s="485"/>
      <c r="D684" s="485"/>
      <c r="E684" s="485"/>
      <c r="F684" s="485"/>
      <c r="G684" s="485"/>
      <c r="H684" s="485"/>
      <c r="I684" s="485"/>
      <c r="J684" s="485"/>
      <c r="K684" s="485"/>
      <c r="L684" s="485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2:256" ht="12.75" customHeight="1">
      <c r="B685" s="400" t="s">
        <v>701</v>
      </c>
      <c r="C685" s="3"/>
      <c r="D685" s="5"/>
      <c r="E685" s="3"/>
      <c r="F685" s="3"/>
      <c r="G685" s="3"/>
      <c r="H685" s="6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2:256" ht="12.75" customHeight="1">
      <c r="B686" s="400"/>
      <c r="C686" s="3"/>
      <c r="D686" s="5"/>
      <c r="E686" s="3"/>
      <c r="F686" s="3"/>
      <c r="G686" s="3"/>
      <c r="H686" s="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2:256" ht="12.75" customHeight="1">
      <c r="B687" s="400" t="s">
        <v>702</v>
      </c>
      <c r="C687" s="3"/>
      <c r="D687" s="5"/>
      <c r="E687" s="3"/>
      <c r="F687" s="3"/>
      <c r="G687" s="3"/>
      <c r="H687" s="6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2:256" ht="12.75" customHeight="1">
      <c r="B688" s="400"/>
      <c r="C688" s="3"/>
      <c r="D688" s="5"/>
      <c r="E688" s="3"/>
      <c r="F688" s="3"/>
      <c r="G688" s="3"/>
      <c r="H688" s="6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2:256" ht="12.75" customHeight="1">
      <c r="B689" s="400" t="s">
        <v>703</v>
      </c>
      <c r="C689" s="3"/>
      <c r="D689" s="5"/>
      <c r="E689" s="3" t="s">
        <v>704</v>
      </c>
      <c r="F689" s="3"/>
      <c r="G689" s="3"/>
      <c r="H689" s="6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2:256" ht="12.75" customHeight="1">
      <c r="B690" s="400"/>
      <c r="C690" s="3"/>
      <c r="D690" s="5"/>
      <c r="E690" s="3"/>
      <c r="F690" s="3"/>
      <c r="G690" s="3"/>
      <c r="H690" s="6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2:256" ht="6.75" customHeight="1">
      <c r="B691" s="400"/>
      <c r="C691" s="3"/>
      <c r="D691" s="5"/>
      <c r="E691" s="3"/>
      <c r="F691" s="3"/>
      <c r="G691" s="3"/>
      <c r="H691" s="6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2:256" ht="6.75" customHeight="1">
      <c r="B692" s="400"/>
      <c r="C692" s="3"/>
      <c r="D692" s="5"/>
      <c r="E692" s="3"/>
      <c r="F692" s="3"/>
      <c r="G692" s="3"/>
      <c r="H692" s="6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2:256" ht="15" customHeight="1">
      <c r="B693" s="400" t="s">
        <v>45</v>
      </c>
      <c r="C693" s="3"/>
      <c r="D693" s="7"/>
      <c r="E693" s="3"/>
      <c r="F693" s="3"/>
      <c r="G693" s="3"/>
      <c r="H693" s="6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15" customHeight="1">
      <c r="A694" s="400"/>
      <c r="B694" s="4"/>
      <c r="C694" s="3"/>
      <c r="D694" s="5"/>
      <c r="E694" s="3"/>
      <c r="F694" s="3"/>
      <c r="G694" s="3"/>
      <c r="H694" s="6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12.75" customHeight="1">
      <c r="A695" s="413"/>
      <c r="B695" s="181" t="s">
        <v>46</v>
      </c>
      <c r="C695" s="78"/>
      <c r="D695" s="143"/>
      <c r="E695" s="78"/>
      <c r="F695" s="78"/>
      <c r="G695" s="77"/>
      <c r="H695" s="76"/>
      <c r="I695" s="77"/>
      <c r="J695" s="77"/>
      <c r="K695" s="77"/>
      <c r="L695" s="77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ht="12.75" customHeight="1">
      <c r="A696" s="413"/>
      <c r="B696" s="144"/>
      <c r="C696" s="78"/>
      <c r="D696" s="143"/>
      <c r="E696" s="78"/>
      <c r="F696" s="78"/>
      <c r="G696" s="77"/>
      <c r="H696" s="76"/>
      <c r="I696" s="77"/>
      <c r="J696" s="77"/>
      <c r="K696" s="77"/>
      <c r="L696" s="77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ht="43.5" customHeight="1">
      <c r="A697" s="390" t="s">
        <v>707</v>
      </c>
      <c r="B697" s="66" t="s">
        <v>708</v>
      </c>
      <c r="C697" s="66" t="s">
        <v>709</v>
      </c>
      <c r="D697" s="66" t="s">
        <v>710</v>
      </c>
      <c r="E697" s="66" t="s">
        <v>711</v>
      </c>
      <c r="F697" s="66" t="s">
        <v>712</v>
      </c>
      <c r="G697" s="66" t="s">
        <v>713</v>
      </c>
      <c r="H697" s="66" t="s">
        <v>714</v>
      </c>
      <c r="I697" s="223" t="s">
        <v>715</v>
      </c>
      <c r="J697" s="228" t="s">
        <v>716</v>
      </c>
      <c r="K697" s="228" t="s">
        <v>717</v>
      </c>
      <c r="L697" s="229" t="s">
        <v>718</v>
      </c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1:256" ht="12.75" customHeight="1">
      <c r="A698" s="424">
        <v>1</v>
      </c>
      <c r="B698" s="81" t="s">
        <v>47</v>
      </c>
      <c r="C698" s="39" t="s">
        <v>759</v>
      </c>
      <c r="D698" s="83">
        <v>5</v>
      </c>
      <c r="E698" s="39"/>
      <c r="F698" s="39"/>
      <c r="G698" s="21"/>
      <c r="H698" s="22"/>
      <c r="I698" s="21"/>
      <c r="J698" s="21">
        <f aca="true" t="shared" si="11" ref="J698:J703">G698*D698</f>
        <v>0</v>
      </c>
      <c r="K698" s="21"/>
      <c r="L698" s="214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1:256" ht="12.75" customHeight="1">
      <c r="A699" s="424">
        <v>2</v>
      </c>
      <c r="B699" s="81" t="s">
        <v>48</v>
      </c>
      <c r="C699" s="39" t="s">
        <v>759</v>
      </c>
      <c r="D699" s="83">
        <v>320</v>
      </c>
      <c r="E699" s="39"/>
      <c r="F699" s="39"/>
      <c r="G699" s="21"/>
      <c r="H699" s="22"/>
      <c r="I699" s="21"/>
      <c r="J699" s="21">
        <f t="shared" si="11"/>
        <v>0</v>
      </c>
      <c r="K699" s="21"/>
      <c r="L699" s="187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ht="12.75" customHeight="1">
      <c r="A700" s="425">
        <v>3</v>
      </c>
      <c r="B700" s="81" t="s">
        <v>49</v>
      </c>
      <c r="C700" s="39" t="s">
        <v>759</v>
      </c>
      <c r="D700" s="83">
        <v>90</v>
      </c>
      <c r="E700" s="39"/>
      <c r="F700" s="39"/>
      <c r="G700" s="21"/>
      <c r="H700" s="22"/>
      <c r="I700" s="21"/>
      <c r="J700" s="21">
        <f t="shared" si="11"/>
        <v>0</v>
      </c>
      <c r="K700" s="478"/>
      <c r="L700" s="464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ht="12.75" customHeight="1">
      <c r="A701" s="424">
        <v>4</v>
      </c>
      <c r="B701" s="81" t="s">
        <v>50</v>
      </c>
      <c r="C701" s="39" t="s">
        <v>759</v>
      </c>
      <c r="D701" s="83">
        <v>80</v>
      </c>
      <c r="E701" s="39"/>
      <c r="F701" s="39"/>
      <c r="G701" s="21"/>
      <c r="H701" s="22"/>
      <c r="I701" s="21"/>
      <c r="J701" s="21">
        <f t="shared" si="11"/>
        <v>0</v>
      </c>
      <c r="K701" s="478"/>
      <c r="L701" s="464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ht="12.75" customHeight="1">
      <c r="A702" s="424">
        <v>5</v>
      </c>
      <c r="B702" s="81" t="s">
        <v>51</v>
      </c>
      <c r="C702" s="39" t="s">
        <v>759</v>
      </c>
      <c r="D702" s="83">
        <v>1</v>
      </c>
      <c r="E702" s="39"/>
      <c r="F702" s="39"/>
      <c r="G702" s="21"/>
      <c r="H702" s="22"/>
      <c r="I702" s="21"/>
      <c r="J702" s="21">
        <f t="shared" si="11"/>
        <v>0</v>
      </c>
      <c r="K702" s="478"/>
      <c r="L702" s="464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ht="12.75" customHeight="1">
      <c r="A703" s="425">
        <v>6</v>
      </c>
      <c r="B703" s="81" t="s">
        <v>52</v>
      </c>
      <c r="C703" s="39" t="s">
        <v>759</v>
      </c>
      <c r="D703" s="83">
        <v>1</v>
      </c>
      <c r="E703" s="39"/>
      <c r="F703" s="39"/>
      <c r="G703" s="21"/>
      <c r="H703" s="22"/>
      <c r="I703" s="21"/>
      <c r="J703" s="21">
        <f t="shared" si="11"/>
        <v>0</v>
      </c>
      <c r="K703" s="478"/>
      <c r="L703" s="464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12.75" customHeight="1" thickBot="1">
      <c r="A704" s="486"/>
      <c r="B704" s="486"/>
      <c r="C704" s="486"/>
      <c r="D704" s="486"/>
      <c r="E704" s="486"/>
      <c r="F704" s="486"/>
      <c r="G704" s="486"/>
      <c r="H704" s="486"/>
      <c r="I704" s="231" t="s">
        <v>905</v>
      </c>
      <c r="J704" s="25"/>
      <c r="K704" s="479"/>
      <c r="L704" s="48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12.75" customHeight="1">
      <c r="A705" s="411"/>
      <c r="B705" s="1"/>
      <c r="C705" s="1"/>
      <c r="D705" s="1"/>
      <c r="E705" s="1"/>
      <c r="F705" s="1"/>
      <c r="G705" s="1"/>
      <c r="H705" s="1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1:256" ht="12.75" customHeight="1">
      <c r="A706" s="413"/>
      <c r="B706" s="219" t="s">
        <v>865</v>
      </c>
      <c r="C706" s="220"/>
      <c r="D706" s="221"/>
      <c r="E706" s="220"/>
      <c r="F706" s="220"/>
      <c r="G706" s="75"/>
      <c r="H706" s="76"/>
      <c r="I706" s="77"/>
      <c r="J706" s="77"/>
      <c r="K706" s="77"/>
      <c r="L706" s="77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2:256" ht="12.75">
      <c r="B707" s="9" t="s">
        <v>855</v>
      </c>
      <c r="C707" s="1"/>
      <c r="D707" s="29"/>
      <c r="E707" s="9"/>
      <c r="F707" s="78"/>
      <c r="G707" s="77"/>
      <c r="H707" s="76"/>
      <c r="I707" s="77"/>
      <c r="J707" s="77"/>
      <c r="K707" s="77"/>
      <c r="L707" s="7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2:256" ht="12.75">
      <c r="B708" s="489" t="s">
        <v>769</v>
      </c>
      <c r="C708" s="489"/>
      <c r="D708" s="489"/>
      <c r="E708" s="489"/>
      <c r="F708" s="489"/>
      <c r="G708" s="489"/>
      <c r="H708" s="489"/>
      <c r="I708" s="489"/>
      <c r="J708" s="489"/>
      <c r="K708" s="77"/>
      <c r="L708" s="77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2:256" ht="12.75">
      <c r="B709" s="109" t="s">
        <v>770</v>
      </c>
      <c r="C709" s="109"/>
      <c r="D709" s="109"/>
      <c r="E709" s="109"/>
      <c r="F709" s="109"/>
      <c r="G709" s="109"/>
      <c r="H709" s="109"/>
      <c r="I709" s="109"/>
      <c r="J709" s="110"/>
      <c r="K709" s="77"/>
      <c r="L709" s="77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2:256" ht="12.75">
      <c r="B710" s="489" t="s">
        <v>771</v>
      </c>
      <c r="C710" s="489"/>
      <c r="D710" s="489"/>
      <c r="E710" s="489"/>
      <c r="F710" s="489"/>
      <c r="G710" s="489"/>
      <c r="H710" s="489"/>
      <c r="I710" s="489"/>
      <c r="K710" s="77"/>
      <c r="L710" s="77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2:256" ht="12.75">
      <c r="B711" s="9" t="s">
        <v>866</v>
      </c>
      <c r="D711" s="9"/>
      <c r="E711" s="78"/>
      <c r="F711" s="78"/>
      <c r="G711" s="77"/>
      <c r="H711" s="76"/>
      <c r="I711" s="77"/>
      <c r="J711" s="77"/>
      <c r="K711" s="77"/>
      <c r="L711" s="77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4:256" ht="12.75">
      <c r="D712" s="9"/>
      <c r="E712" s="78"/>
      <c r="F712" s="78"/>
      <c r="G712" s="77"/>
      <c r="H712" s="76"/>
      <c r="I712" s="77"/>
      <c r="J712" s="77"/>
      <c r="K712" s="77"/>
      <c r="L712" s="77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2:256" ht="15">
      <c r="B713" s="35" t="s">
        <v>724</v>
      </c>
      <c r="C713" s="35"/>
      <c r="D713" s="35"/>
      <c r="E713" s="35"/>
      <c r="F713" s="35"/>
      <c r="G713" s="35"/>
      <c r="H713" s="35"/>
      <c r="I713" s="77"/>
      <c r="J713" s="77"/>
      <c r="K713" s="77"/>
      <c r="L713" s="77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15">
      <c r="A714" s="400"/>
      <c r="B714" s="3"/>
      <c r="C714" s="3"/>
      <c r="D714" s="3"/>
      <c r="E714" s="3"/>
      <c r="F714" s="3"/>
      <c r="G714" s="3"/>
      <c r="H714" s="3"/>
      <c r="I714" s="77"/>
      <c r="J714" s="77"/>
      <c r="K714" s="77"/>
      <c r="L714" s="77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15">
      <c r="A715" s="400"/>
      <c r="B715" s="496" t="s">
        <v>726</v>
      </c>
      <c r="C715" s="496"/>
      <c r="D715" s="3"/>
      <c r="E715" s="3"/>
      <c r="F715" s="3"/>
      <c r="G715" s="3"/>
      <c r="H715" s="3"/>
      <c r="I715" s="77"/>
      <c r="J715" s="77"/>
      <c r="K715" s="77"/>
      <c r="L715" s="77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4:256" ht="12.75">
      <c r="D716" s="9"/>
      <c r="E716" s="78"/>
      <c r="F716" s="78"/>
      <c r="G716" s="77"/>
      <c r="H716" s="76"/>
      <c r="I716" s="77"/>
      <c r="J716" s="77"/>
      <c r="K716" s="77"/>
      <c r="L716" s="77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12" s="36" customFormat="1" ht="15">
      <c r="A717" s="498" t="s">
        <v>699</v>
      </c>
      <c r="B717" s="498"/>
      <c r="C717" s="498"/>
      <c r="D717" s="498"/>
      <c r="E717" s="498"/>
      <c r="F717" s="498"/>
      <c r="G717" s="498"/>
      <c r="H717" s="498"/>
      <c r="I717" s="498"/>
      <c r="J717" s="498"/>
      <c r="K717" s="498"/>
      <c r="L717" s="498"/>
    </row>
    <row r="718" spans="1:256" ht="15">
      <c r="A718" s="485" t="s">
        <v>700</v>
      </c>
      <c r="B718" s="485"/>
      <c r="C718" s="485"/>
      <c r="D718" s="485"/>
      <c r="E718" s="485"/>
      <c r="F718" s="485"/>
      <c r="G718" s="485"/>
      <c r="H718" s="485"/>
      <c r="I718" s="485"/>
      <c r="J718" s="485"/>
      <c r="K718" s="485"/>
      <c r="L718" s="485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2:256" ht="12.75" customHeight="1">
      <c r="B719" s="400" t="s">
        <v>701</v>
      </c>
      <c r="C719" s="3"/>
      <c r="D719" s="5"/>
      <c r="E719" s="3"/>
      <c r="F719" s="3"/>
      <c r="G719" s="3"/>
      <c r="H719" s="6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2:256" ht="12.75" customHeight="1">
      <c r="B720" s="400"/>
      <c r="C720" s="3"/>
      <c r="D720" s="5"/>
      <c r="E720" s="3"/>
      <c r="F720" s="3"/>
      <c r="G720" s="3"/>
      <c r="H720" s="6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2:256" ht="12.75" customHeight="1">
      <c r="B721" s="400" t="s">
        <v>702</v>
      </c>
      <c r="C721" s="3"/>
      <c r="D721" s="5"/>
      <c r="E721" s="3"/>
      <c r="F721" s="3"/>
      <c r="G721" s="3"/>
      <c r="H721" s="6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2:256" ht="12.75" customHeight="1">
      <c r="B722" s="400"/>
      <c r="C722" s="3"/>
      <c r="D722" s="5"/>
      <c r="E722" s="3"/>
      <c r="F722" s="3"/>
      <c r="G722" s="3"/>
      <c r="H722" s="6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2:256" ht="12.75" customHeight="1">
      <c r="B723" s="400" t="s">
        <v>703</v>
      </c>
      <c r="C723" s="3"/>
      <c r="D723" s="5"/>
      <c r="E723" s="3" t="s">
        <v>704</v>
      </c>
      <c r="F723" s="3"/>
      <c r="G723" s="3"/>
      <c r="H723" s="6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2:256" ht="12.75" customHeight="1">
      <c r="B724" s="400"/>
      <c r="C724" s="3"/>
      <c r="D724" s="5"/>
      <c r="E724" s="3"/>
      <c r="F724" s="3"/>
      <c r="G724" s="3"/>
      <c r="H724" s="6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2:256" ht="6.75" customHeight="1">
      <c r="B725" s="400"/>
      <c r="C725" s="3"/>
      <c r="D725" s="5"/>
      <c r="E725" s="3"/>
      <c r="F725" s="3"/>
      <c r="G725" s="3"/>
      <c r="H725" s="6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2:256" ht="6.75" customHeight="1">
      <c r="B726" s="400"/>
      <c r="C726" s="3"/>
      <c r="D726" s="5"/>
      <c r="E726" s="3"/>
      <c r="F726" s="3"/>
      <c r="G726" s="3"/>
      <c r="H726" s="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:256" ht="15" customHeight="1">
      <c r="B727" s="400" t="s">
        <v>53</v>
      </c>
      <c r="C727" s="3"/>
      <c r="D727" s="7"/>
      <c r="E727" s="3"/>
      <c r="F727" s="3"/>
      <c r="G727" s="3"/>
      <c r="H727" s="6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15" customHeight="1">
      <c r="A728" s="400"/>
      <c r="B728" s="4"/>
      <c r="C728" s="3"/>
      <c r="D728" s="5"/>
      <c r="E728" s="3"/>
      <c r="F728" s="3"/>
      <c r="G728" s="3"/>
      <c r="H728" s="6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12.75" customHeight="1">
      <c r="A729" s="413"/>
      <c r="B729" s="181" t="s">
        <v>54</v>
      </c>
      <c r="C729" s="78"/>
      <c r="D729" s="143"/>
      <c r="E729" s="78"/>
      <c r="F729" s="78"/>
      <c r="G729" s="77"/>
      <c r="H729" s="76"/>
      <c r="I729" s="77"/>
      <c r="J729" s="77"/>
      <c r="K729" s="77"/>
      <c r="L729" s="77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12.75" customHeight="1">
      <c r="A730" s="413"/>
      <c r="B730" s="144"/>
      <c r="C730" s="78"/>
      <c r="D730" s="143"/>
      <c r="E730" s="78"/>
      <c r="F730" s="78"/>
      <c r="G730" s="77"/>
      <c r="H730" s="76"/>
      <c r="I730" s="77"/>
      <c r="J730" s="77"/>
      <c r="K730" s="77"/>
      <c r="L730" s="77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43.5" customHeight="1">
      <c r="A731" s="390" t="s">
        <v>707</v>
      </c>
      <c r="B731" s="66" t="s">
        <v>708</v>
      </c>
      <c r="C731" s="66" t="s">
        <v>709</v>
      </c>
      <c r="D731" s="66" t="s">
        <v>710</v>
      </c>
      <c r="E731" s="66" t="s">
        <v>711</v>
      </c>
      <c r="F731" s="66" t="s">
        <v>712</v>
      </c>
      <c r="G731" s="66" t="s">
        <v>713</v>
      </c>
      <c r="H731" s="66" t="s">
        <v>714</v>
      </c>
      <c r="I731" s="223" t="s">
        <v>715</v>
      </c>
      <c r="J731" s="15" t="s">
        <v>716</v>
      </c>
      <c r="K731" s="228" t="s">
        <v>717</v>
      </c>
      <c r="L731" s="229" t="s">
        <v>718</v>
      </c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12" s="36" customFormat="1" ht="12.75" customHeight="1">
      <c r="A732" s="407">
        <v>1</v>
      </c>
      <c r="B732" s="81" t="s">
        <v>55</v>
      </c>
      <c r="C732" s="39" t="s">
        <v>759</v>
      </c>
      <c r="D732" s="188">
        <v>10</v>
      </c>
      <c r="E732" s="39"/>
      <c r="F732" s="39"/>
      <c r="G732" s="232"/>
      <c r="H732" s="22"/>
      <c r="I732" s="21"/>
      <c r="J732" s="21"/>
      <c r="K732" s="216"/>
      <c r="L732" s="214"/>
    </row>
    <row r="733" spans="1:256" ht="12.75" customHeight="1">
      <c r="A733" s="486" t="s">
        <v>722</v>
      </c>
      <c r="B733" s="486"/>
      <c r="C733" s="486"/>
      <c r="D733" s="486"/>
      <c r="E733" s="486"/>
      <c r="F733" s="486"/>
      <c r="G733" s="486"/>
      <c r="H733" s="486"/>
      <c r="I733" s="49">
        <f>SUM(I732:I732)</f>
        <v>0</v>
      </c>
      <c r="J733" s="50">
        <f>SUM(J732:J732)</f>
        <v>0</v>
      </c>
      <c r="K733" s="26"/>
      <c r="L733" s="27">
        <f>SUM(L732:L732)</f>
        <v>0</v>
      </c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2.75" customHeight="1">
      <c r="A734" s="411"/>
      <c r="B734" s="1"/>
      <c r="C734" s="1"/>
      <c r="D734" s="1"/>
      <c r="E734" s="1"/>
      <c r="F734" s="1"/>
      <c r="G734" s="1"/>
      <c r="H734" s="1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2.75" customHeight="1">
      <c r="A735" s="413"/>
      <c r="B735" s="219" t="s">
        <v>865</v>
      </c>
      <c r="C735" s="220"/>
      <c r="D735" s="221"/>
      <c r="E735" s="220"/>
      <c r="F735" s="220"/>
      <c r="G735" s="75"/>
      <c r="H735" s="76"/>
      <c r="I735" s="77"/>
      <c r="J735" s="77"/>
      <c r="K735" s="77"/>
      <c r="L735" s="77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2:256" ht="12.75">
      <c r="B736" s="9" t="s">
        <v>16</v>
      </c>
      <c r="C736" s="1"/>
      <c r="D736" s="29"/>
      <c r="E736" s="9"/>
      <c r="F736" s="78"/>
      <c r="G736" s="77"/>
      <c r="H736" s="76"/>
      <c r="I736" s="77"/>
      <c r="J736" s="77"/>
      <c r="K736" s="77"/>
      <c r="L736" s="77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2:256" ht="12.75">
      <c r="B737" s="9" t="s">
        <v>856</v>
      </c>
      <c r="C737" s="1"/>
      <c r="D737" s="29"/>
      <c r="E737" s="9"/>
      <c r="F737" s="78"/>
      <c r="G737" s="77"/>
      <c r="H737" s="76"/>
      <c r="I737" s="77"/>
      <c r="J737" s="77"/>
      <c r="K737" s="77"/>
      <c r="L737" s="7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4:256" ht="12.75">
      <c r="D738" s="9"/>
      <c r="E738" s="78"/>
      <c r="F738" s="78"/>
      <c r="G738" s="77"/>
      <c r="H738" s="76"/>
      <c r="I738" s="77"/>
      <c r="J738" s="77"/>
      <c r="K738" s="77"/>
      <c r="L738" s="77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2:256" ht="15">
      <c r="B739" s="35" t="s">
        <v>724</v>
      </c>
      <c r="C739" s="35"/>
      <c r="D739" s="35"/>
      <c r="E739" s="35"/>
      <c r="F739" s="35"/>
      <c r="G739" s="35"/>
      <c r="H739" s="35"/>
      <c r="I739" s="77"/>
      <c r="J739" s="77"/>
      <c r="K739" s="77"/>
      <c r="L739" s="77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">
      <c r="A740" s="400"/>
      <c r="B740" s="3"/>
      <c r="C740" s="3"/>
      <c r="D740" s="3"/>
      <c r="E740" s="3"/>
      <c r="F740" s="3"/>
      <c r="G740" s="3"/>
      <c r="H740" s="3"/>
      <c r="I740" s="77"/>
      <c r="J740" s="77"/>
      <c r="K740" s="77"/>
      <c r="L740" s="77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5">
      <c r="A741" s="400"/>
      <c r="B741" s="496" t="s">
        <v>726</v>
      </c>
      <c r="C741" s="496"/>
      <c r="D741" s="3"/>
      <c r="E741" s="3"/>
      <c r="F741" s="3"/>
      <c r="G741" s="3"/>
      <c r="H741" s="3"/>
      <c r="I741" s="77"/>
      <c r="J741" s="77"/>
      <c r="K741" s="77"/>
      <c r="L741" s="77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4:256" ht="12.75">
      <c r="D742" s="9"/>
      <c r="E742" s="78"/>
      <c r="F742" s="78"/>
      <c r="G742" s="77"/>
      <c r="H742" s="76"/>
      <c r="I742" s="77"/>
      <c r="J742" s="77"/>
      <c r="K742" s="77"/>
      <c r="L742" s="77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">
      <c r="A743" s="484" t="s">
        <v>699</v>
      </c>
      <c r="B743" s="484"/>
      <c r="C743" s="484"/>
      <c r="D743" s="484"/>
      <c r="E743" s="484"/>
      <c r="F743" s="484"/>
      <c r="G743" s="484"/>
      <c r="H743" s="484"/>
      <c r="I743" s="484"/>
      <c r="J743" s="484"/>
      <c r="K743" s="484"/>
      <c r="L743" s="484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18.75" customHeight="1">
      <c r="A744" s="485" t="s">
        <v>700</v>
      </c>
      <c r="B744" s="485"/>
      <c r="C744" s="485"/>
      <c r="D744" s="485"/>
      <c r="E744" s="485"/>
      <c r="F744" s="485"/>
      <c r="G744" s="485"/>
      <c r="H744" s="485"/>
      <c r="I744" s="485"/>
      <c r="J744" s="485"/>
      <c r="K744" s="485"/>
      <c r="L744" s="485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2:256" ht="15">
      <c r="B745" s="400" t="s">
        <v>701</v>
      </c>
      <c r="C745" s="3"/>
      <c r="D745" s="5"/>
      <c r="E745" s="3"/>
      <c r="F745" s="3"/>
      <c r="G745" s="3"/>
      <c r="H745" s="6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2:256" ht="15">
      <c r="B746" s="400"/>
      <c r="C746" s="3"/>
      <c r="D746" s="5"/>
      <c r="E746" s="3"/>
      <c r="F746" s="3"/>
      <c r="G746" s="3"/>
      <c r="H746" s="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2:256" ht="15">
      <c r="B747" s="400" t="s">
        <v>702</v>
      </c>
      <c r="C747" s="3"/>
      <c r="D747" s="5"/>
      <c r="E747" s="3"/>
      <c r="F747" s="3"/>
      <c r="G747" s="3"/>
      <c r="H747" s="6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2:256" ht="15">
      <c r="B748" s="400"/>
      <c r="C748" s="3"/>
      <c r="D748" s="5"/>
      <c r="E748" s="3"/>
      <c r="F748" s="3"/>
      <c r="G748" s="3"/>
      <c r="H748" s="6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2:256" ht="15">
      <c r="B749" s="400" t="s">
        <v>703</v>
      </c>
      <c r="C749" s="3"/>
      <c r="D749" s="5"/>
      <c r="E749" s="3" t="s">
        <v>704</v>
      </c>
      <c r="F749" s="3"/>
      <c r="G749" s="3"/>
      <c r="H749" s="6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2:256" ht="15">
      <c r="B750" s="400"/>
      <c r="C750" s="3"/>
      <c r="D750" s="5"/>
      <c r="E750" s="3"/>
      <c r="F750" s="3"/>
      <c r="G750" s="3"/>
      <c r="H750" s="6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2:256" ht="15">
      <c r="B751" s="400" t="s">
        <v>56</v>
      </c>
      <c r="C751" s="3"/>
      <c r="D751" s="5"/>
      <c r="E751" s="3"/>
      <c r="F751" s="3"/>
      <c r="G751" s="3"/>
      <c r="H751" s="6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15">
      <c r="A752" s="400"/>
      <c r="B752" s="4"/>
      <c r="C752" s="3"/>
      <c r="D752" s="7"/>
      <c r="E752" s="3"/>
      <c r="F752" s="3"/>
      <c r="G752" s="3"/>
      <c r="H752" s="6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15">
      <c r="A753" s="413"/>
      <c r="B753" s="181" t="s">
        <v>57</v>
      </c>
      <c r="C753" s="78"/>
      <c r="D753" s="143"/>
      <c r="E753" s="78"/>
      <c r="F753" s="78"/>
      <c r="G753" s="77"/>
      <c r="H753" s="76"/>
      <c r="I753" s="77"/>
      <c r="J753" s="77"/>
      <c r="K753" s="77"/>
      <c r="L753" s="77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12.75">
      <c r="A754" s="413"/>
      <c r="B754" s="144"/>
      <c r="C754" s="158"/>
      <c r="D754" s="143"/>
      <c r="E754" s="78"/>
      <c r="F754" s="78"/>
      <c r="G754" s="77"/>
      <c r="H754" s="76"/>
      <c r="I754" s="77"/>
      <c r="J754" s="77"/>
      <c r="K754" s="77"/>
      <c r="L754" s="77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40.5">
      <c r="A755" s="390" t="s">
        <v>707</v>
      </c>
      <c r="B755" s="66" t="s">
        <v>708</v>
      </c>
      <c r="C755" s="66" t="s">
        <v>709</v>
      </c>
      <c r="D755" s="66" t="s">
        <v>710</v>
      </c>
      <c r="E755" s="66" t="s">
        <v>711</v>
      </c>
      <c r="F755" s="66" t="s">
        <v>712</v>
      </c>
      <c r="G755" s="66" t="s">
        <v>713</v>
      </c>
      <c r="H755" s="66" t="s">
        <v>714</v>
      </c>
      <c r="I755" s="66" t="s">
        <v>715</v>
      </c>
      <c r="J755" s="15" t="s">
        <v>716</v>
      </c>
      <c r="K755" s="233" t="s">
        <v>717</v>
      </c>
      <c r="L755" s="234" t="s">
        <v>718</v>
      </c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12.75">
      <c r="A756" s="423">
        <v>1</v>
      </c>
      <c r="B756" s="18" t="s">
        <v>58</v>
      </c>
      <c r="C756" s="39" t="s">
        <v>747</v>
      </c>
      <c r="D756" s="20">
        <v>160</v>
      </c>
      <c r="E756" s="19"/>
      <c r="F756" s="19"/>
      <c r="G756" s="21"/>
      <c r="H756" s="22"/>
      <c r="I756" s="21"/>
      <c r="J756" s="21">
        <f>G756*D756</f>
        <v>0</v>
      </c>
      <c r="K756" s="21"/>
      <c r="L756" s="214">
        <f>J756*H756+J756</f>
        <v>0</v>
      </c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ht="12.75">
      <c r="A757" s="426">
        <v>2</v>
      </c>
      <c r="B757" s="18" t="s">
        <v>59</v>
      </c>
      <c r="C757" s="126" t="s">
        <v>60</v>
      </c>
      <c r="D757" s="208">
        <v>72</v>
      </c>
      <c r="E757" s="207"/>
      <c r="F757" s="207"/>
      <c r="G757" s="127"/>
      <c r="H757" s="128"/>
      <c r="I757" s="127"/>
      <c r="J757" s="127"/>
      <c r="K757" s="127"/>
      <c r="L757" s="18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12.75" customHeight="1">
      <c r="A758" s="486" t="s">
        <v>722</v>
      </c>
      <c r="B758" s="486"/>
      <c r="C758" s="486"/>
      <c r="D758" s="486"/>
      <c r="E758" s="486"/>
      <c r="F758" s="486"/>
      <c r="G758" s="486"/>
      <c r="H758" s="486"/>
      <c r="I758" s="231">
        <f>SUM(I598:I598)</f>
        <v>0</v>
      </c>
      <c r="J758" s="25">
        <f>SUM(J756)</f>
        <v>0</v>
      </c>
      <c r="K758" s="26"/>
      <c r="L758" s="27">
        <f>SUM(L756)</f>
        <v>0</v>
      </c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12.75" customHeight="1">
      <c r="A759" s="389"/>
      <c r="B759" s="52"/>
      <c r="C759" s="52"/>
      <c r="D759" s="52"/>
      <c r="E759" s="52"/>
      <c r="F759" s="52"/>
      <c r="G759" s="52"/>
      <c r="H759" s="52"/>
      <c r="I759" s="53"/>
      <c r="J759" s="54"/>
      <c r="K759" s="55"/>
      <c r="L759" s="53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2:256" ht="12.75">
      <c r="B760" s="219" t="s">
        <v>865</v>
      </c>
      <c r="C760" s="220"/>
      <c r="D760" s="221"/>
      <c r="E760" s="220"/>
      <c r="F760" s="220"/>
      <c r="G760" s="75"/>
      <c r="H760" s="76"/>
      <c r="I760" s="77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2:256" ht="12.75">
      <c r="B761" s="9" t="s">
        <v>16</v>
      </c>
      <c r="C761" s="1"/>
      <c r="D761" s="29"/>
      <c r="E761" s="9"/>
      <c r="F761" s="78"/>
      <c r="G761" s="77"/>
      <c r="H761" s="76"/>
      <c r="I761" s="77"/>
      <c r="J761" s="77"/>
      <c r="K761" s="77"/>
      <c r="L761" s="77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2:256" ht="12.75">
      <c r="B762" s="9" t="s">
        <v>856</v>
      </c>
      <c r="E762" s="9"/>
      <c r="F762" s="78"/>
      <c r="G762" s="77"/>
      <c r="H762" s="76"/>
      <c r="I762" s="77"/>
      <c r="J762" s="77"/>
      <c r="K762" s="77"/>
      <c r="L762" s="77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4:256" ht="12.75">
      <c r="D763" s="9"/>
      <c r="E763" s="78"/>
      <c r="F763" s="78"/>
      <c r="G763" s="77"/>
      <c r="H763" s="76"/>
      <c r="I763" s="77"/>
      <c r="J763" s="77"/>
      <c r="K763" s="77"/>
      <c r="L763" s="77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4:256" ht="12.75">
      <c r="D764" s="9"/>
      <c r="E764" s="78"/>
      <c r="F764" s="78"/>
      <c r="G764" s="77"/>
      <c r="H764" s="76"/>
      <c r="I764" s="77"/>
      <c r="J764" s="77"/>
      <c r="K764" s="77"/>
      <c r="L764" s="77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2:256" ht="15">
      <c r="B765" s="35" t="s">
        <v>724</v>
      </c>
      <c r="C765" s="35"/>
      <c r="D765" s="35"/>
      <c r="E765" s="35"/>
      <c r="F765" s="35"/>
      <c r="G765" s="35"/>
      <c r="H765" s="35"/>
      <c r="I765" s="77"/>
      <c r="J765" s="77"/>
      <c r="K765" s="77"/>
      <c r="L765" s="77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15">
      <c r="A766" s="400"/>
      <c r="B766" s="3"/>
      <c r="C766" s="3"/>
      <c r="D766" s="3"/>
      <c r="E766" s="3"/>
      <c r="F766" s="3"/>
      <c r="G766" s="3"/>
      <c r="H766" s="3"/>
      <c r="I766" s="77"/>
      <c r="J766" s="77"/>
      <c r="K766" s="77"/>
      <c r="L766" s="77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15">
      <c r="A767" s="400"/>
      <c r="B767" s="496" t="s">
        <v>726</v>
      </c>
      <c r="C767" s="496"/>
      <c r="D767" s="3"/>
      <c r="E767" s="3"/>
      <c r="F767" s="3"/>
      <c r="G767" s="3"/>
      <c r="H767" s="3"/>
      <c r="I767" s="77"/>
      <c r="J767" s="77"/>
      <c r="K767" s="77"/>
      <c r="L767" s="7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4:256" ht="12.75">
      <c r="D768" s="9"/>
      <c r="E768" s="78"/>
      <c r="F768" s="78"/>
      <c r="G768" s="77"/>
      <c r="H768" s="76"/>
      <c r="I768" s="77"/>
      <c r="J768" s="77"/>
      <c r="K768" s="77"/>
      <c r="L768" s="77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4:256" ht="12.75">
      <c r="D769" s="9"/>
      <c r="E769" s="78"/>
      <c r="F769" s="78"/>
      <c r="G769" s="77"/>
      <c r="H769" s="76"/>
      <c r="I769" s="77"/>
      <c r="J769" s="77"/>
      <c r="K769" s="77"/>
      <c r="L769" s="77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ht="15">
      <c r="A770" s="484" t="s">
        <v>699</v>
      </c>
      <c r="B770" s="484"/>
      <c r="C770" s="484"/>
      <c r="D770" s="484"/>
      <c r="E770" s="484"/>
      <c r="F770" s="484"/>
      <c r="G770" s="484"/>
      <c r="H770" s="484"/>
      <c r="I770" s="484"/>
      <c r="J770" s="484"/>
      <c r="K770" s="484"/>
      <c r="L770" s="484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15">
      <c r="A771" s="485" t="s">
        <v>700</v>
      </c>
      <c r="B771" s="485"/>
      <c r="C771" s="485"/>
      <c r="D771" s="485"/>
      <c r="E771" s="485"/>
      <c r="F771" s="485"/>
      <c r="G771" s="485"/>
      <c r="H771" s="485"/>
      <c r="I771" s="485"/>
      <c r="J771" s="485"/>
      <c r="K771" s="485"/>
      <c r="L771" s="485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2:256" ht="12.75" customHeight="1">
      <c r="B772" s="400" t="s">
        <v>701</v>
      </c>
      <c r="C772" s="3"/>
      <c r="D772" s="5"/>
      <c r="E772" s="3"/>
      <c r="F772" s="3"/>
      <c r="G772" s="3"/>
      <c r="H772" s="6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2:256" ht="15">
      <c r="B773" s="400"/>
      <c r="C773" s="3"/>
      <c r="D773" s="5"/>
      <c r="E773" s="3"/>
      <c r="F773" s="3"/>
      <c r="G773" s="3"/>
      <c r="H773" s="6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2:256" ht="15">
      <c r="B774" s="400" t="s">
        <v>702</v>
      </c>
      <c r="C774" s="3"/>
      <c r="D774" s="5"/>
      <c r="E774" s="3"/>
      <c r="F774" s="3"/>
      <c r="G774" s="3"/>
      <c r="H774" s="6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2:256" ht="15">
      <c r="B775" s="400"/>
      <c r="C775" s="3"/>
      <c r="D775" s="5"/>
      <c r="E775" s="3"/>
      <c r="F775" s="3"/>
      <c r="G775" s="3"/>
      <c r="H775" s="6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2:256" ht="15">
      <c r="B776" s="400" t="s">
        <v>703</v>
      </c>
      <c r="C776" s="3"/>
      <c r="D776" s="5"/>
      <c r="E776" s="3" t="s">
        <v>704</v>
      </c>
      <c r="F776" s="3"/>
      <c r="G776" s="3"/>
      <c r="H776" s="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2:256" ht="15">
      <c r="B777" s="400"/>
      <c r="C777" s="3"/>
      <c r="D777" s="5"/>
      <c r="E777" s="3"/>
      <c r="F777" s="3"/>
      <c r="G777" s="3"/>
      <c r="H777" s="6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2:256" ht="15">
      <c r="B778" s="400" t="s">
        <v>61</v>
      </c>
      <c r="C778" s="3"/>
      <c r="D778" s="5"/>
      <c r="E778" s="3"/>
      <c r="F778" s="3"/>
      <c r="G778" s="3"/>
      <c r="H778" s="6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4:256" ht="12.75">
      <c r="D779" s="56"/>
      <c r="E779" s="78"/>
      <c r="F779" s="78"/>
      <c r="G779" s="77"/>
      <c r="H779" s="76"/>
      <c r="I779" s="77"/>
      <c r="J779" s="77"/>
      <c r="K779" s="77"/>
      <c r="L779" s="77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15">
      <c r="A780" s="413"/>
      <c r="B780" s="181" t="s">
        <v>62</v>
      </c>
      <c r="C780" s="78"/>
      <c r="D780" s="143"/>
      <c r="E780" s="78"/>
      <c r="F780" s="78"/>
      <c r="G780" s="77"/>
      <c r="H780" s="76"/>
      <c r="I780" s="77"/>
      <c r="J780" s="77"/>
      <c r="K780" s="77"/>
      <c r="L780" s="77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12.75">
      <c r="A781" s="413"/>
      <c r="B781" s="144"/>
      <c r="C781" s="158"/>
      <c r="D781" s="143"/>
      <c r="E781" s="78"/>
      <c r="F781" s="78"/>
      <c r="G781" s="77"/>
      <c r="H781" s="76"/>
      <c r="I781" s="77"/>
      <c r="J781" s="77"/>
      <c r="K781" s="77"/>
      <c r="L781" s="77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ht="40.5">
      <c r="A782" s="396" t="s">
        <v>707</v>
      </c>
      <c r="B782" s="182" t="s">
        <v>708</v>
      </c>
      <c r="C782" s="182" t="s">
        <v>709</v>
      </c>
      <c r="D782" s="182" t="s">
        <v>710</v>
      </c>
      <c r="E782" s="182" t="s">
        <v>711</v>
      </c>
      <c r="F782" s="182" t="s">
        <v>712</v>
      </c>
      <c r="G782" s="182" t="s">
        <v>713</v>
      </c>
      <c r="H782" s="182" t="s">
        <v>714</v>
      </c>
      <c r="I782" s="182" t="s">
        <v>715</v>
      </c>
      <c r="J782" s="228" t="s">
        <v>716</v>
      </c>
      <c r="K782" s="228" t="s">
        <v>717</v>
      </c>
      <c r="L782" s="235" t="s">
        <v>718</v>
      </c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ht="12.75">
      <c r="A783" s="427">
        <v>1</v>
      </c>
      <c r="B783" s="236" t="s">
        <v>63</v>
      </c>
      <c r="C783" s="100" t="s">
        <v>64</v>
      </c>
      <c r="D783" s="237">
        <v>90</v>
      </c>
      <c r="E783" s="238"/>
      <c r="F783" s="238"/>
      <c r="G783" s="239"/>
      <c r="H783" s="170"/>
      <c r="I783" s="169">
        <f>J783*H783</f>
        <v>0</v>
      </c>
      <c r="J783" s="169">
        <f>D783*G783</f>
        <v>0</v>
      </c>
      <c r="K783" s="169"/>
      <c r="L783" s="214">
        <f>J783*H783+J783</f>
        <v>0</v>
      </c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ht="12.75" customHeight="1">
      <c r="A784" s="486" t="s">
        <v>722</v>
      </c>
      <c r="B784" s="486"/>
      <c r="C784" s="486"/>
      <c r="D784" s="486"/>
      <c r="E784" s="486"/>
      <c r="F784" s="486"/>
      <c r="G784" s="486"/>
      <c r="H784" s="486"/>
      <c r="I784" s="231">
        <f>SUM(I756:I756)</f>
        <v>0</v>
      </c>
      <c r="J784" s="25">
        <f>SUM(J783)</f>
        <v>0</v>
      </c>
      <c r="K784" s="26"/>
      <c r="L784" s="27">
        <f>SUM(L783)</f>
        <v>0</v>
      </c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ht="12.75" customHeight="1">
      <c r="A785" s="389"/>
      <c r="B785" s="52"/>
      <c r="C785" s="52"/>
      <c r="D785" s="52"/>
      <c r="E785" s="52"/>
      <c r="F785" s="52"/>
      <c r="G785" s="52"/>
      <c r="H785" s="52"/>
      <c r="I785" s="53"/>
      <c r="J785" s="54"/>
      <c r="K785" s="55"/>
      <c r="L785" s="53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2:256" ht="12.75">
      <c r="B786" s="219" t="s">
        <v>865</v>
      </c>
      <c r="C786" s="220"/>
      <c r="D786" s="221"/>
      <c r="E786" s="220"/>
      <c r="F786" s="220"/>
      <c r="G786" s="75"/>
      <c r="H786" s="7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2:256" ht="12.75">
      <c r="B787" s="9" t="s">
        <v>16</v>
      </c>
      <c r="C787" s="1"/>
      <c r="D787" s="29"/>
      <c r="E787" s="9"/>
      <c r="F787" s="78"/>
      <c r="G787" s="77"/>
      <c r="H787" s="76"/>
      <c r="I787" s="77"/>
      <c r="J787" s="77"/>
      <c r="K787" s="77"/>
      <c r="L787" s="7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2:256" ht="12.75">
      <c r="B788" s="9" t="s">
        <v>856</v>
      </c>
      <c r="E788" s="9"/>
      <c r="F788" s="78"/>
      <c r="G788" s="77"/>
      <c r="H788" s="76"/>
      <c r="I788" s="77"/>
      <c r="J788" s="77"/>
      <c r="K788" s="77"/>
      <c r="L788" s="77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4:256" ht="12.75">
      <c r="D789" s="9"/>
      <c r="E789" s="78"/>
      <c r="F789" s="78"/>
      <c r="G789" s="77"/>
      <c r="H789" s="76"/>
      <c r="I789" s="77"/>
      <c r="J789" s="77"/>
      <c r="K789" s="77"/>
      <c r="L789" s="77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4:256" ht="12.75">
      <c r="D790" s="9"/>
      <c r="E790" s="78"/>
      <c r="F790" s="78"/>
      <c r="G790" s="77"/>
      <c r="H790" s="76"/>
      <c r="I790" s="77"/>
      <c r="J790" s="77"/>
      <c r="K790" s="77"/>
      <c r="L790" s="77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2:256" ht="15">
      <c r="B791" s="35" t="s">
        <v>724</v>
      </c>
      <c r="C791" s="35"/>
      <c r="D791" s="35"/>
      <c r="E791" s="35"/>
      <c r="F791" s="35"/>
      <c r="G791" s="35"/>
      <c r="H791" s="35"/>
      <c r="I791" s="77"/>
      <c r="J791" s="77"/>
      <c r="K791" s="77"/>
      <c r="L791" s="77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ht="15">
      <c r="A792" s="400"/>
      <c r="B792" s="3"/>
      <c r="C792" s="3"/>
      <c r="D792" s="3"/>
      <c r="E792" s="3"/>
      <c r="F792" s="3"/>
      <c r="G792" s="3"/>
      <c r="H792" s="3"/>
      <c r="I792" s="77"/>
      <c r="J792" s="77"/>
      <c r="K792" s="77"/>
      <c r="L792" s="77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ht="15">
      <c r="A793" s="400"/>
      <c r="B793" s="496" t="s">
        <v>726</v>
      </c>
      <c r="C793" s="496"/>
      <c r="D793" s="3"/>
      <c r="E793" s="3"/>
      <c r="F793" s="3"/>
      <c r="G793" s="3"/>
      <c r="H793" s="3"/>
      <c r="I793" s="77"/>
      <c r="J793" s="77"/>
      <c r="K793" s="77"/>
      <c r="L793" s="77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2:256" ht="12.75">
      <c r="B794" s="74"/>
      <c r="C794" s="74"/>
      <c r="I794" s="77"/>
      <c r="J794" s="77"/>
      <c r="K794" s="77"/>
      <c r="L794" s="77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2:256" ht="12.75">
      <c r="B795" s="74"/>
      <c r="C795" s="74"/>
      <c r="I795" s="77"/>
      <c r="J795" s="77"/>
      <c r="K795" s="77"/>
      <c r="L795" s="77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15">
      <c r="A796" s="484" t="s">
        <v>699</v>
      </c>
      <c r="B796" s="484"/>
      <c r="C796" s="484"/>
      <c r="D796" s="484"/>
      <c r="E796" s="484"/>
      <c r="F796" s="484"/>
      <c r="G796" s="484"/>
      <c r="H796" s="484"/>
      <c r="I796" s="484"/>
      <c r="J796" s="484"/>
      <c r="K796" s="484"/>
      <c r="L796" s="484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15">
      <c r="A797" s="485" t="s">
        <v>700</v>
      </c>
      <c r="B797" s="485"/>
      <c r="C797" s="485"/>
      <c r="D797" s="485"/>
      <c r="E797" s="485"/>
      <c r="F797" s="485"/>
      <c r="G797" s="485"/>
      <c r="H797" s="485"/>
      <c r="I797" s="485"/>
      <c r="J797" s="485"/>
      <c r="K797" s="485"/>
      <c r="L797" s="485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2:256" ht="15">
      <c r="B798" s="400" t="s">
        <v>701</v>
      </c>
      <c r="C798" s="3"/>
      <c r="D798" s="5"/>
      <c r="E798" s="3"/>
      <c r="F798" s="3"/>
      <c r="G798" s="3"/>
      <c r="H798" s="6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2:256" ht="15">
      <c r="B799" s="400"/>
      <c r="C799" s="3"/>
      <c r="D799" s="5"/>
      <c r="E799" s="3"/>
      <c r="F799" s="3"/>
      <c r="G799" s="3"/>
      <c r="H799" s="6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2:256" ht="15">
      <c r="B800" s="400" t="s">
        <v>702</v>
      </c>
      <c r="C800" s="3"/>
      <c r="D800" s="5"/>
      <c r="E800" s="3"/>
      <c r="F800" s="3"/>
      <c r="G800" s="3"/>
      <c r="H800" s="6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2:256" ht="15">
      <c r="B801" s="400"/>
      <c r="C801" s="3"/>
      <c r="D801" s="5"/>
      <c r="E801" s="3"/>
      <c r="F801" s="3"/>
      <c r="G801" s="3"/>
      <c r="H801" s="6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2:256" ht="15">
      <c r="B802" s="400" t="s">
        <v>703</v>
      </c>
      <c r="C802" s="3"/>
      <c r="D802" s="5"/>
      <c r="E802" s="3" t="s">
        <v>704</v>
      </c>
      <c r="F802" s="3"/>
      <c r="G802" s="3"/>
      <c r="H802" s="6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2:256" ht="15">
      <c r="B803" s="400"/>
      <c r="C803" s="3"/>
      <c r="D803" s="5"/>
      <c r="E803" s="3"/>
      <c r="F803" s="3"/>
      <c r="G803" s="3"/>
      <c r="H803" s="6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2:256" ht="15">
      <c r="B804" s="400" t="s">
        <v>65</v>
      </c>
      <c r="C804" s="3"/>
      <c r="D804" s="7"/>
      <c r="E804" s="3"/>
      <c r="F804" s="3"/>
      <c r="G804" s="3"/>
      <c r="H804" s="6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3:256" ht="12.75"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2:256" ht="15">
      <c r="B806" s="181" t="s">
        <v>66</v>
      </c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3:256" ht="12.75"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48">
      <c r="A808" s="399" t="s">
        <v>707</v>
      </c>
      <c r="B808" s="228" t="s">
        <v>708</v>
      </c>
      <c r="C808" s="228" t="s">
        <v>709</v>
      </c>
      <c r="D808" s="228" t="s">
        <v>710</v>
      </c>
      <c r="E808" s="228" t="s">
        <v>711</v>
      </c>
      <c r="F808" s="228" t="s">
        <v>712</v>
      </c>
      <c r="G808" s="228" t="s">
        <v>713</v>
      </c>
      <c r="H808" s="228" t="s">
        <v>714</v>
      </c>
      <c r="I808" s="228" t="s">
        <v>715</v>
      </c>
      <c r="J808" s="240" t="s">
        <v>716</v>
      </c>
      <c r="K808" s="228" t="s">
        <v>717</v>
      </c>
      <c r="L808" s="229" t="s">
        <v>718</v>
      </c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12" s="246" customFormat="1" ht="12.75">
      <c r="A809" s="428">
        <v>1</v>
      </c>
      <c r="B809" s="241" t="s">
        <v>67</v>
      </c>
      <c r="C809" s="242" t="s">
        <v>68</v>
      </c>
      <c r="D809" s="243">
        <v>50</v>
      </c>
      <c r="E809" s="242"/>
      <c r="F809" s="242"/>
      <c r="G809" s="244"/>
      <c r="H809" s="242"/>
      <c r="I809" s="21">
        <f>J809*H809</f>
        <v>0</v>
      </c>
      <c r="J809" s="244">
        <f>G809*D809</f>
        <v>0</v>
      </c>
      <c r="K809" s="244"/>
      <c r="L809" s="245"/>
    </row>
    <row r="810" spans="1:256" ht="13.5" customHeight="1">
      <c r="A810" s="499" t="s">
        <v>722</v>
      </c>
      <c r="B810" s="499"/>
      <c r="C810" s="499"/>
      <c r="D810" s="499"/>
      <c r="E810" s="499"/>
      <c r="F810" s="499"/>
      <c r="G810" s="499"/>
      <c r="H810" s="499"/>
      <c r="I810" s="49"/>
      <c r="J810" s="247">
        <f>SUM(J809)</f>
        <v>0</v>
      </c>
      <c r="K810" s="26"/>
      <c r="L810" s="248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12.75">
      <c r="A811" s="389"/>
      <c r="B811" s="52"/>
      <c r="C811" s="52"/>
      <c r="D811" s="52"/>
      <c r="E811" s="52"/>
      <c r="F811" s="52"/>
      <c r="G811" s="52"/>
      <c r="H811" s="52"/>
      <c r="I811" s="53"/>
      <c r="J811" s="54"/>
      <c r="K811" s="55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2.75">
      <c r="A812" s="389"/>
      <c r="B812" s="219" t="s">
        <v>865</v>
      </c>
      <c r="C812" s="220"/>
      <c r="D812" s="221"/>
      <c r="E812" s="220"/>
      <c r="F812" s="220"/>
      <c r="G812" s="75"/>
      <c r="H812" s="76"/>
      <c r="J812" s="54"/>
      <c r="K812" s="55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2.75">
      <c r="A813" s="389"/>
      <c r="B813" s="9" t="s">
        <v>16</v>
      </c>
      <c r="C813" s="1"/>
      <c r="D813" s="29"/>
      <c r="E813" s="52"/>
      <c r="F813" s="52"/>
      <c r="G813" s="52"/>
      <c r="H813" s="52"/>
      <c r="I813" s="53"/>
      <c r="J813" s="54"/>
      <c r="K813" s="55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2.75">
      <c r="A814" s="389"/>
      <c r="B814" s="9" t="s">
        <v>856</v>
      </c>
      <c r="C814" s="1"/>
      <c r="D814" s="29"/>
      <c r="E814" s="52"/>
      <c r="F814" s="52"/>
      <c r="G814" s="52"/>
      <c r="H814" s="52"/>
      <c r="I814" s="53"/>
      <c r="J814" s="54"/>
      <c r="K814" s="55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2.75">
      <c r="A815" s="389"/>
      <c r="B815" s="9"/>
      <c r="C815" s="1"/>
      <c r="D815" s="29"/>
      <c r="E815" s="52"/>
      <c r="F815" s="52"/>
      <c r="G815" s="52"/>
      <c r="H815" s="52"/>
      <c r="I815" s="53"/>
      <c r="J815" s="54"/>
      <c r="K815" s="5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2.75">
      <c r="A816" s="389"/>
      <c r="B816" s="52"/>
      <c r="C816" s="52"/>
      <c r="D816" s="52"/>
      <c r="E816" s="52"/>
      <c r="F816" s="52"/>
      <c r="G816" s="52"/>
      <c r="H816" s="52"/>
      <c r="I816" s="53"/>
      <c r="J816" s="54"/>
      <c r="K816" s="55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2:256" ht="15">
      <c r="B817" s="33" t="s">
        <v>724</v>
      </c>
      <c r="C817" s="33"/>
      <c r="D817" s="33"/>
      <c r="E817" s="33"/>
      <c r="F817" s="33"/>
      <c r="G817" s="33"/>
      <c r="H817" s="33"/>
      <c r="I817" s="53"/>
      <c r="J817" s="54"/>
      <c r="K817" s="55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15">
      <c r="A818" s="409"/>
      <c r="B818" s="33"/>
      <c r="C818" s="33"/>
      <c r="D818" s="33"/>
      <c r="E818" s="33"/>
      <c r="F818" s="33"/>
      <c r="G818" s="33"/>
      <c r="H818" s="33"/>
      <c r="I818" s="53"/>
      <c r="J818" s="54"/>
      <c r="K818" s="55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2:256" ht="15">
      <c r="B819" s="487" t="s">
        <v>726</v>
      </c>
      <c r="C819" s="487"/>
      <c r="I819" s="53"/>
      <c r="J819" s="54"/>
      <c r="K819" s="55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2:256" ht="15">
      <c r="B820" s="35"/>
      <c r="C820" s="35"/>
      <c r="I820" s="53"/>
      <c r="J820" s="54"/>
      <c r="K820" s="55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15">
      <c r="A821" s="484" t="s">
        <v>699</v>
      </c>
      <c r="B821" s="484"/>
      <c r="C821" s="484"/>
      <c r="D821" s="484"/>
      <c r="E821" s="484"/>
      <c r="F821" s="484"/>
      <c r="G821" s="484"/>
      <c r="H821" s="484"/>
      <c r="I821" s="484"/>
      <c r="J821" s="484"/>
      <c r="K821" s="484"/>
      <c r="L821" s="484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15">
      <c r="A822" s="485" t="s">
        <v>700</v>
      </c>
      <c r="B822" s="485"/>
      <c r="C822" s="485"/>
      <c r="D822" s="485"/>
      <c r="E822" s="485"/>
      <c r="F822" s="485"/>
      <c r="G822" s="485"/>
      <c r="H822" s="485"/>
      <c r="I822" s="485"/>
      <c r="J822" s="485"/>
      <c r="K822" s="485"/>
      <c r="L822" s="485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2:256" ht="15">
      <c r="B823" s="400" t="s">
        <v>701</v>
      </c>
      <c r="C823" s="3"/>
      <c r="D823" s="5"/>
      <c r="E823" s="3"/>
      <c r="F823" s="3"/>
      <c r="G823" s="3"/>
      <c r="H823" s="6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2:256" ht="15">
      <c r="B824" s="400"/>
      <c r="C824" s="3"/>
      <c r="D824" s="5"/>
      <c r="E824" s="3"/>
      <c r="F824" s="3"/>
      <c r="G824" s="3"/>
      <c r="H824" s="6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2:256" ht="15">
      <c r="B825" s="400" t="s">
        <v>702</v>
      </c>
      <c r="C825" s="3"/>
      <c r="D825" s="5"/>
      <c r="E825" s="3"/>
      <c r="F825" s="3"/>
      <c r="G825" s="3"/>
      <c r="H825" s="6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2:256" ht="15">
      <c r="B826" s="400"/>
      <c r="C826" s="3"/>
      <c r="D826" s="5"/>
      <c r="E826" s="3"/>
      <c r="F826" s="3"/>
      <c r="G826" s="3"/>
      <c r="H826" s="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2:256" ht="15">
      <c r="B827" s="400" t="s">
        <v>703</v>
      </c>
      <c r="C827" s="3"/>
      <c r="D827" s="5"/>
      <c r="E827" s="3" t="s">
        <v>704</v>
      </c>
      <c r="F827" s="3"/>
      <c r="G827" s="3"/>
      <c r="H827" s="6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2:256" ht="15">
      <c r="B828" s="400"/>
      <c r="C828" s="3"/>
      <c r="D828" s="5"/>
      <c r="E828" s="3"/>
      <c r="F828" s="3"/>
      <c r="G828" s="3"/>
      <c r="H828" s="6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2:256" ht="15">
      <c r="B829" s="400" t="s">
        <v>69</v>
      </c>
      <c r="C829" s="3"/>
      <c r="D829" s="5"/>
      <c r="E829" s="3"/>
      <c r="F829" s="3"/>
      <c r="G829" s="3"/>
      <c r="H829" s="6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2:256" ht="12.75">
      <c r="B830" s="1"/>
      <c r="C830" s="1"/>
      <c r="D830" s="249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3:256" ht="12.75"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2:256" ht="15">
      <c r="B832" s="181" t="s">
        <v>70</v>
      </c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3:256" ht="12.75"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ht="48">
      <c r="A834" s="399" t="s">
        <v>707</v>
      </c>
      <c r="B834" s="228" t="s">
        <v>708</v>
      </c>
      <c r="C834" s="228" t="s">
        <v>709</v>
      </c>
      <c r="D834" s="228" t="s">
        <v>710</v>
      </c>
      <c r="E834" s="228" t="s">
        <v>711</v>
      </c>
      <c r="F834" s="228" t="s">
        <v>712</v>
      </c>
      <c r="G834" s="228" t="s">
        <v>713</v>
      </c>
      <c r="H834" s="228" t="s">
        <v>714</v>
      </c>
      <c r="I834" s="228" t="s">
        <v>715</v>
      </c>
      <c r="J834" s="240" t="s">
        <v>716</v>
      </c>
      <c r="K834" s="228" t="s">
        <v>717</v>
      </c>
      <c r="L834" s="229" t="s">
        <v>718</v>
      </c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12" s="246" customFormat="1" ht="12.75">
      <c r="A835" s="428">
        <v>1</v>
      </c>
      <c r="B835" s="217" t="s">
        <v>71</v>
      </c>
      <c r="C835" s="82" t="s">
        <v>759</v>
      </c>
      <c r="D835" s="83">
        <v>10</v>
      </c>
      <c r="E835" s="217"/>
      <c r="F835" s="39"/>
      <c r="G835" s="21"/>
      <c r="H835" s="22"/>
      <c r="I835" s="21"/>
      <c r="J835" s="21"/>
      <c r="K835" s="21"/>
      <c r="L835" s="116"/>
    </row>
    <row r="836" spans="1:256" ht="13.5" customHeight="1">
      <c r="A836" s="499" t="s">
        <v>722</v>
      </c>
      <c r="B836" s="499"/>
      <c r="C836" s="499"/>
      <c r="D836" s="499"/>
      <c r="E836" s="499"/>
      <c r="F836" s="499"/>
      <c r="G836" s="499"/>
      <c r="H836" s="499"/>
      <c r="I836" s="49"/>
      <c r="J836" s="247">
        <f>SUM(J835)</f>
        <v>0</v>
      </c>
      <c r="K836" s="26"/>
      <c r="L836" s="211">
        <f>J836*H836+J836</f>
        <v>0</v>
      </c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2.75">
      <c r="A837" s="389"/>
      <c r="B837" s="52"/>
      <c r="C837" s="52"/>
      <c r="D837" s="52"/>
      <c r="E837" s="52"/>
      <c r="F837" s="52"/>
      <c r="G837" s="52"/>
      <c r="H837" s="52"/>
      <c r="I837" s="53"/>
      <c r="J837" s="54"/>
      <c r="K837" s="55"/>
      <c r="L837" s="54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2:256" ht="12.75">
      <c r="B838" s="219" t="s">
        <v>865</v>
      </c>
      <c r="C838" s="220"/>
      <c r="D838" s="221"/>
      <c r="E838" s="220"/>
      <c r="F838" s="220"/>
      <c r="G838" s="75"/>
      <c r="H838" s="76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2:256" ht="12.75">
      <c r="B839" s="9" t="s">
        <v>16</v>
      </c>
      <c r="C839" s="1"/>
      <c r="D839" s="2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2:256" ht="12.75">
      <c r="B840" s="9" t="s">
        <v>856</v>
      </c>
      <c r="C840" s="1"/>
      <c r="D840" s="29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2:256" ht="12.75">
      <c r="B841" s="9"/>
      <c r="C841" s="1"/>
      <c r="D841" s="29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3:256" ht="12.75"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2:256" ht="15">
      <c r="B843" s="33" t="s">
        <v>724</v>
      </c>
      <c r="C843" s="33"/>
      <c r="D843" s="33"/>
      <c r="E843" s="33"/>
      <c r="F843" s="33"/>
      <c r="G843" s="33"/>
      <c r="H843" s="3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5">
      <c r="A844" s="409"/>
      <c r="B844" s="33"/>
      <c r="C844" s="33"/>
      <c r="D844" s="33"/>
      <c r="E844" s="33"/>
      <c r="F844" s="33"/>
      <c r="G844" s="33"/>
      <c r="H844" s="33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2:256" ht="15">
      <c r="B845" s="487" t="s">
        <v>726</v>
      </c>
      <c r="C845" s="487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3:256" ht="12.75"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3:256" ht="12.75"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5">
      <c r="A848" s="484" t="s">
        <v>699</v>
      </c>
      <c r="B848" s="484"/>
      <c r="C848" s="484"/>
      <c r="D848" s="484"/>
      <c r="E848" s="484"/>
      <c r="F848" s="484"/>
      <c r="G848" s="484"/>
      <c r="H848" s="484"/>
      <c r="I848" s="484"/>
      <c r="J848" s="484"/>
      <c r="K848" s="484"/>
      <c r="L848" s="484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12" s="36" customFormat="1" ht="15">
      <c r="A849" s="497" t="s">
        <v>700</v>
      </c>
      <c r="B849" s="497"/>
      <c r="C849" s="497"/>
      <c r="D849" s="497"/>
      <c r="E849" s="497"/>
      <c r="F849" s="497"/>
      <c r="G849" s="497"/>
      <c r="H849" s="497"/>
      <c r="I849" s="497"/>
      <c r="J849" s="497"/>
      <c r="K849" s="497"/>
      <c r="L849" s="497"/>
    </row>
    <row r="850" spans="2:256" ht="12.75" customHeight="1">
      <c r="B850" s="400" t="s">
        <v>701</v>
      </c>
      <c r="C850" s="3"/>
      <c r="D850" s="5"/>
      <c r="E850" s="3"/>
      <c r="F850" s="3"/>
      <c r="G850" s="3"/>
      <c r="H850" s="6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2:256" ht="15">
      <c r="B851" s="400"/>
      <c r="C851" s="3"/>
      <c r="D851" s="5"/>
      <c r="E851" s="3"/>
      <c r="F851" s="3"/>
      <c r="G851" s="3"/>
      <c r="H851" s="6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2:256" ht="15">
      <c r="B852" s="400" t="s">
        <v>702</v>
      </c>
      <c r="C852" s="3"/>
      <c r="D852" s="5"/>
      <c r="E852" s="3"/>
      <c r="F852" s="3"/>
      <c r="G852" s="3"/>
      <c r="H852" s="6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2:256" ht="15">
      <c r="B853" s="400"/>
      <c r="C853" s="3"/>
      <c r="D853" s="5"/>
      <c r="E853" s="3"/>
      <c r="F853" s="3"/>
      <c r="G853" s="3"/>
      <c r="H853" s="6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2:256" ht="15">
      <c r="B854" s="400" t="s">
        <v>703</v>
      </c>
      <c r="C854" s="3"/>
      <c r="D854" s="5"/>
      <c r="E854" s="3" t="s">
        <v>704</v>
      </c>
      <c r="F854" s="3"/>
      <c r="G854" s="3"/>
      <c r="H854" s="6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2:256" ht="15">
      <c r="B855" s="400"/>
      <c r="C855" s="3"/>
      <c r="D855" s="5"/>
      <c r="E855" s="3"/>
      <c r="F855" s="3"/>
      <c r="G855" s="3"/>
      <c r="H855" s="6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2:256" ht="15">
      <c r="B856" s="400" t="s">
        <v>72</v>
      </c>
      <c r="C856" s="3"/>
      <c r="D856" s="7"/>
      <c r="E856" s="3"/>
      <c r="F856" s="3"/>
      <c r="G856" s="3"/>
      <c r="H856" s="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4:256" ht="12.75">
      <c r="D857" s="9"/>
      <c r="E857" s="78"/>
      <c r="F857" s="78"/>
      <c r="G857" s="77"/>
      <c r="H857" s="76"/>
      <c r="I857" s="77"/>
      <c r="J857" s="77"/>
      <c r="K857" s="77"/>
      <c r="L857" s="7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>
      <c r="A858" s="413"/>
      <c r="B858" s="181" t="s">
        <v>73</v>
      </c>
      <c r="C858" s="78"/>
      <c r="D858" s="143"/>
      <c r="E858" s="78"/>
      <c r="F858" s="78"/>
      <c r="G858" s="77"/>
      <c r="H858" s="76"/>
      <c r="I858" s="77"/>
      <c r="J858" s="77"/>
      <c r="K858" s="77"/>
      <c r="L858" s="77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2.75">
      <c r="A859" s="413"/>
      <c r="B859" s="144"/>
      <c r="C859" s="158"/>
      <c r="D859" s="143"/>
      <c r="E859" s="78"/>
      <c r="F859" s="78"/>
      <c r="G859" s="77"/>
      <c r="H859" s="76"/>
      <c r="I859" s="77"/>
      <c r="J859" s="77"/>
      <c r="K859" s="77"/>
      <c r="L859" s="77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40.5">
      <c r="A860" s="390" t="s">
        <v>707</v>
      </c>
      <c r="B860" s="66" t="s">
        <v>708</v>
      </c>
      <c r="C860" s="66" t="s">
        <v>709</v>
      </c>
      <c r="D860" s="66" t="s">
        <v>710</v>
      </c>
      <c r="E860" s="66" t="s">
        <v>711</v>
      </c>
      <c r="F860" s="66" t="s">
        <v>712</v>
      </c>
      <c r="G860" s="66" t="s">
        <v>713</v>
      </c>
      <c r="H860" s="66" t="s">
        <v>714</v>
      </c>
      <c r="I860" s="66" t="s">
        <v>715</v>
      </c>
      <c r="J860" s="15" t="s">
        <v>716</v>
      </c>
      <c r="K860" s="15" t="s">
        <v>717</v>
      </c>
      <c r="L860" s="235" t="s">
        <v>718</v>
      </c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12" s="36" customFormat="1" ht="12.75">
      <c r="A861" s="482">
        <v>1</v>
      </c>
      <c r="B861" s="481" t="s">
        <v>74</v>
      </c>
      <c r="C861" s="39" t="s">
        <v>64</v>
      </c>
      <c r="D861" s="250">
        <v>10</v>
      </c>
      <c r="E861" s="251"/>
      <c r="F861" s="251"/>
      <c r="G861" s="252"/>
      <c r="H861" s="251"/>
      <c r="I861" s="253">
        <f>G861*1.08</f>
        <v>0</v>
      </c>
      <c r="J861" s="254"/>
      <c r="K861" s="255"/>
      <c r="L861" s="256"/>
    </row>
    <row r="862" spans="1:12" s="36" customFormat="1" ht="12.75">
      <c r="A862" s="483">
        <v>2</v>
      </c>
      <c r="B862" s="481" t="s">
        <v>75</v>
      </c>
      <c r="C862" s="39" t="s">
        <v>64</v>
      </c>
      <c r="D862" s="257">
        <v>25</v>
      </c>
      <c r="E862" s="39"/>
      <c r="F862" s="39"/>
      <c r="G862" s="21"/>
      <c r="H862" s="22"/>
      <c r="I862" s="21">
        <f>J862*H862</f>
        <v>0</v>
      </c>
      <c r="J862" s="21">
        <f>D862*G862</f>
        <v>0</v>
      </c>
      <c r="K862" s="21"/>
      <c r="L862" s="116">
        <f>J862*H862+J862</f>
        <v>0</v>
      </c>
    </row>
    <row r="863" spans="1:256" ht="12.75" customHeight="1">
      <c r="A863" s="491" t="s">
        <v>722</v>
      </c>
      <c r="B863" s="493"/>
      <c r="C863" s="493"/>
      <c r="D863" s="493"/>
      <c r="E863" s="493"/>
      <c r="F863" s="493"/>
      <c r="G863" s="493"/>
      <c r="H863" s="493"/>
      <c r="I863" s="49">
        <f>SUM(I835:I835)</f>
        <v>0</v>
      </c>
      <c r="J863" s="50">
        <f>SUM(J861:J862)</f>
        <v>0</v>
      </c>
      <c r="K863" s="61"/>
      <c r="L863" s="62">
        <f>SUM(L862)</f>
        <v>0</v>
      </c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12.75" customHeight="1">
      <c r="A864" s="389"/>
      <c r="B864" s="52"/>
      <c r="C864" s="52"/>
      <c r="D864" s="52"/>
      <c r="E864" s="52"/>
      <c r="F864" s="52"/>
      <c r="G864" s="52"/>
      <c r="H864" s="52"/>
      <c r="I864" s="53"/>
      <c r="J864" s="54"/>
      <c r="K864" s="55"/>
      <c r="L864" s="53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2:256" ht="12.75">
      <c r="B865" s="219" t="s">
        <v>865</v>
      </c>
      <c r="C865" s="220"/>
      <c r="D865" s="221"/>
      <c r="E865" s="220"/>
      <c r="F865" s="220"/>
      <c r="G865" s="75"/>
      <c r="H865" s="76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2:256" ht="12.75">
      <c r="B866" s="9" t="s">
        <v>16</v>
      </c>
      <c r="C866" s="1"/>
      <c r="D866" s="29"/>
      <c r="E866" s="9"/>
      <c r="F866" s="78"/>
      <c r="G866" s="77"/>
      <c r="H866" s="76"/>
      <c r="I866" s="77"/>
      <c r="J866" s="77"/>
      <c r="K866" s="77"/>
      <c r="L866" s="77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4:256" ht="12.75">
      <c r="D867" s="9"/>
      <c r="E867" s="78"/>
      <c r="F867" s="78"/>
      <c r="G867" s="77"/>
      <c r="H867" s="76"/>
      <c r="I867" s="77"/>
      <c r="J867" s="77"/>
      <c r="K867" s="77"/>
      <c r="L867" s="7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4:256" ht="12.75">
      <c r="D868" s="9"/>
      <c r="E868" s="78"/>
      <c r="F868" s="78"/>
      <c r="G868" s="77"/>
      <c r="H868" s="76"/>
      <c r="I868" s="77"/>
      <c r="J868" s="77"/>
      <c r="K868" s="77"/>
      <c r="L868" s="77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2:256" ht="15">
      <c r="B869" s="35" t="s">
        <v>724</v>
      </c>
      <c r="C869" s="35"/>
      <c r="D869" s="35"/>
      <c r="E869" s="35"/>
      <c r="F869" s="35"/>
      <c r="G869" s="35"/>
      <c r="H869" s="35"/>
      <c r="I869" s="77"/>
      <c r="J869" s="77"/>
      <c r="K869" s="77"/>
      <c r="L869" s="77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5">
      <c r="A870" s="400"/>
      <c r="B870" s="3"/>
      <c r="C870" s="3"/>
      <c r="D870" s="3"/>
      <c r="E870" s="3"/>
      <c r="F870" s="3"/>
      <c r="G870" s="3"/>
      <c r="H870" s="3"/>
      <c r="I870" s="77"/>
      <c r="J870" s="77"/>
      <c r="K870" s="77"/>
      <c r="L870" s="77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5">
      <c r="A871" s="400"/>
      <c r="B871" s="496" t="s">
        <v>726</v>
      </c>
      <c r="C871" s="496"/>
      <c r="D871" s="3"/>
      <c r="E871" s="3"/>
      <c r="F871" s="3"/>
      <c r="G871" s="3"/>
      <c r="H871" s="3"/>
      <c r="I871" s="77"/>
      <c r="J871" s="77"/>
      <c r="K871" s="77"/>
      <c r="L871" s="77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2:256" ht="12.75">
      <c r="B872" s="74"/>
      <c r="C872" s="74"/>
      <c r="I872" s="77"/>
      <c r="J872" s="77"/>
      <c r="K872" s="77"/>
      <c r="L872" s="77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2:256" ht="12.75">
      <c r="B873" s="74"/>
      <c r="C873" s="74"/>
      <c r="I873" s="77"/>
      <c r="J873" s="77"/>
      <c r="K873" s="77"/>
      <c r="L873" s="77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4:256" ht="12.75">
      <c r="D874" s="9"/>
      <c r="E874" s="78"/>
      <c r="F874" s="78"/>
      <c r="G874" s="77"/>
      <c r="H874" s="76"/>
      <c r="I874" s="77"/>
      <c r="J874" s="77"/>
      <c r="K874" s="77"/>
      <c r="L874" s="77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5">
      <c r="A875" s="484" t="s">
        <v>699</v>
      </c>
      <c r="B875" s="484"/>
      <c r="C875" s="484"/>
      <c r="D875" s="484"/>
      <c r="E875" s="484"/>
      <c r="F875" s="484"/>
      <c r="G875" s="484"/>
      <c r="H875" s="484"/>
      <c r="I875" s="484"/>
      <c r="J875" s="484"/>
      <c r="K875" s="484"/>
      <c r="L875" s="484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5">
      <c r="A876" s="485" t="s">
        <v>700</v>
      </c>
      <c r="B876" s="485"/>
      <c r="C876" s="485"/>
      <c r="D876" s="485"/>
      <c r="E876" s="485"/>
      <c r="F876" s="485"/>
      <c r="G876" s="485"/>
      <c r="H876" s="485"/>
      <c r="I876" s="485"/>
      <c r="J876" s="485"/>
      <c r="K876" s="485"/>
      <c r="L876" s="485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2:256" ht="15">
      <c r="B877" s="400" t="s">
        <v>701</v>
      </c>
      <c r="C877" s="3"/>
      <c r="D877" s="5"/>
      <c r="E877" s="3"/>
      <c r="F877" s="3"/>
      <c r="G877" s="3"/>
      <c r="H877" s="6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2:256" ht="12.75" customHeight="1">
      <c r="B878" s="400"/>
      <c r="C878" s="3"/>
      <c r="D878" s="5"/>
      <c r="E878" s="3"/>
      <c r="F878" s="3"/>
      <c r="G878" s="3"/>
      <c r="H878" s="6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2:256" ht="15">
      <c r="B879" s="400" t="s">
        <v>702</v>
      </c>
      <c r="C879" s="3"/>
      <c r="D879" s="5"/>
      <c r="E879" s="3"/>
      <c r="F879" s="3"/>
      <c r="G879" s="3"/>
      <c r="H879" s="6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2:256" ht="15">
      <c r="B880" s="400"/>
      <c r="C880" s="3"/>
      <c r="D880" s="5"/>
      <c r="E880" s="3"/>
      <c r="F880" s="3"/>
      <c r="G880" s="3"/>
      <c r="H880" s="6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2:256" ht="15">
      <c r="B881" s="400" t="s">
        <v>703</v>
      </c>
      <c r="C881" s="3"/>
      <c r="D881" s="5"/>
      <c r="E881" s="3" t="s">
        <v>704</v>
      </c>
      <c r="F881" s="3"/>
      <c r="G881" s="3"/>
      <c r="H881" s="6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2:256" ht="15">
      <c r="B882" s="400"/>
      <c r="C882" s="3"/>
      <c r="D882" s="5"/>
      <c r="E882" s="3"/>
      <c r="F882" s="3"/>
      <c r="G882" s="3"/>
      <c r="H882" s="6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2:256" ht="15">
      <c r="B883" s="400" t="s">
        <v>76</v>
      </c>
      <c r="C883" s="3"/>
      <c r="D883" s="7"/>
      <c r="E883" s="3"/>
      <c r="F883" s="3"/>
      <c r="G883" s="3"/>
      <c r="H883" s="6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4:256" ht="12.75">
      <c r="D884" s="9"/>
      <c r="E884" s="78"/>
      <c r="F884" s="78"/>
      <c r="G884" s="77"/>
      <c r="H884" s="76"/>
      <c r="I884" s="77"/>
      <c r="J884" s="77"/>
      <c r="K884" s="77"/>
      <c r="L884" s="77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5">
      <c r="A885" s="413"/>
      <c r="B885" s="111" t="s">
        <v>77</v>
      </c>
      <c r="C885" s="78"/>
      <c r="D885" s="143"/>
      <c r="E885" s="78"/>
      <c r="F885" s="78"/>
      <c r="G885" s="77"/>
      <c r="H885" s="76"/>
      <c r="I885" s="77"/>
      <c r="J885" s="77"/>
      <c r="K885" s="77"/>
      <c r="L885" s="77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2:256" ht="12.75">
      <c r="B886" s="258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40.5">
      <c r="A887" s="396" t="s">
        <v>707</v>
      </c>
      <c r="B887" s="182" t="s">
        <v>708</v>
      </c>
      <c r="C887" s="182" t="s">
        <v>709</v>
      </c>
      <c r="D887" s="182" t="s">
        <v>710</v>
      </c>
      <c r="E887" s="182" t="s">
        <v>711</v>
      </c>
      <c r="F887" s="182" t="s">
        <v>712</v>
      </c>
      <c r="G887" s="182" t="s">
        <v>713</v>
      </c>
      <c r="H887" s="182" t="s">
        <v>714</v>
      </c>
      <c r="I887" s="182" t="s">
        <v>715</v>
      </c>
      <c r="J887" s="228" t="s">
        <v>716</v>
      </c>
      <c r="K887" s="228" t="s">
        <v>717</v>
      </c>
      <c r="L887" s="229" t="s">
        <v>718</v>
      </c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2.75">
      <c r="A888" s="423">
        <v>1</v>
      </c>
      <c r="B888" s="18" t="s">
        <v>78</v>
      </c>
      <c r="C888" s="19" t="s">
        <v>759</v>
      </c>
      <c r="D888" s="20">
        <v>20</v>
      </c>
      <c r="E888" s="19"/>
      <c r="F888" s="19"/>
      <c r="G888" s="21"/>
      <c r="H888" s="22"/>
      <c r="I888" s="23"/>
      <c r="J888" s="21">
        <f aca="true" t="shared" si="12" ref="J888:J893">D888*G888</f>
        <v>0</v>
      </c>
      <c r="K888" s="23"/>
      <c r="L888" s="24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2.75">
      <c r="A889" s="423">
        <v>2</v>
      </c>
      <c r="B889" s="18" t="s">
        <v>79</v>
      </c>
      <c r="C889" s="19" t="s">
        <v>759</v>
      </c>
      <c r="D889" s="20">
        <v>10</v>
      </c>
      <c r="E889" s="19"/>
      <c r="F889" s="19"/>
      <c r="G889" s="21"/>
      <c r="H889" s="22"/>
      <c r="I889" s="23"/>
      <c r="J889" s="21">
        <f t="shared" si="12"/>
        <v>0</v>
      </c>
      <c r="K889" s="23"/>
      <c r="L889" s="24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2.75">
      <c r="A890" s="423">
        <v>3</v>
      </c>
      <c r="B890" s="81" t="s">
        <v>80</v>
      </c>
      <c r="C890" s="39" t="s">
        <v>759</v>
      </c>
      <c r="D890" s="83">
        <v>4</v>
      </c>
      <c r="E890" s="39"/>
      <c r="F890" s="39"/>
      <c r="G890" s="21"/>
      <c r="H890" s="22"/>
      <c r="I890" s="59"/>
      <c r="J890" s="21">
        <f t="shared" si="12"/>
        <v>0</v>
      </c>
      <c r="K890" s="59"/>
      <c r="L890" s="6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12" s="36" customFormat="1" ht="12.75">
      <c r="A891" s="407">
        <v>4</v>
      </c>
      <c r="B891" s="81" t="s">
        <v>81</v>
      </c>
      <c r="C891" s="39" t="s">
        <v>759</v>
      </c>
      <c r="D891" s="83">
        <v>2</v>
      </c>
      <c r="E891" s="39"/>
      <c r="F891" s="39"/>
      <c r="G891" s="21"/>
      <c r="H891" s="22"/>
      <c r="I891" s="59"/>
      <c r="J891" s="21">
        <f t="shared" si="12"/>
        <v>0</v>
      </c>
      <c r="K891" s="59"/>
      <c r="L891" s="60"/>
    </row>
    <row r="892" spans="1:12" s="36" customFormat="1" ht="12.75">
      <c r="A892" s="423">
        <v>5</v>
      </c>
      <c r="B892" s="81" t="s">
        <v>82</v>
      </c>
      <c r="C892" s="19" t="s">
        <v>759</v>
      </c>
      <c r="D892" s="20">
        <v>2</v>
      </c>
      <c r="E892" s="19"/>
      <c r="F892" s="19"/>
      <c r="G892" s="21"/>
      <c r="H892" s="22"/>
      <c r="I892" s="23"/>
      <c r="J892" s="21">
        <f t="shared" si="12"/>
        <v>0</v>
      </c>
      <c r="K892" s="23"/>
      <c r="L892" s="24"/>
    </row>
    <row r="893" spans="1:12" s="36" customFormat="1" ht="12.75">
      <c r="A893" s="426">
        <v>6</v>
      </c>
      <c r="B893" s="123" t="s">
        <v>83</v>
      </c>
      <c r="C893" s="207" t="s">
        <v>759</v>
      </c>
      <c r="D893" s="208">
        <v>10</v>
      </c>
      <c r="E893" s="207"/>
      <c r="F893" s="207"/>
      <c r="G893" s="127"/>
      <c r="H893" s="128"/>
      <c r="I893" s="259"/>
      <c r="J893" s="127">
        <f t="shared" si="12"/>
        <v>0</v>
      </c>
      <c r="K893" s="259"/>
      <c r="L893" s="260"/>
    </row>
    <row r="894" spans="1:256" ht="12.75" customHeight="1">
      <c r="A894" s="486" t="s">
        <v>722</v>
      </c>
      <c r="B894" s="486"/>
      <c r="C894" s="486"/>
      <c r="D894" s="486"/>
      <c r="E894" s="486"/>
      <c r="F894" s="486"/>
      <c r="G894" s="486"/>
      <c r="H894" s="486"/>
      <c r="I894" s="231">
        <f>SUM(I783:I783)</f>
        <v>0</v>
      </c>
      <c r="J894" s="25">
        <f>SUM(J888:J893)</f>
        <v>0</v>
      </c>
      <c r="K894" s="26"/>
      <c r="L894" s="27">
        <f>SUM(L888:L892)</f>
        <v>0</v>
      </c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2.75" customHeight="1">
      <c r="A895" s="389"/>
      <c r="B895" s="52"/>
      <c r="C895" s="52"/>
      <c r="D895" s="52"/>
      <c r="E895" s="52"/>
      <c r="F895" s="52"/>
      <c r="G895" s="52"/>
      <c r="H895" s="52"/>
      <c r="I895" s="53"/>
      <c r="J895" s="54"/>
      <c r="K895" s="55"/>
      <c r="L895" s="53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2:256" ht="12.75">
      <c r="B896" s="219"/>
      <c r="C896" s="220"/>
      <c r="D896" s="221"/>
      <c r="E896" s="220"/>
      <c r="F896" s="220"/>
      <c r="G896" s="75"/>
      <c r="H896" s="7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2:256" ht="26.25">
      <c r="B897" s="475" t="s">
        <v>84</v>
      </c>
      <c r="C897" s="29"/>
      <c r="D897" s="9"/>
      <c r="E897" s="78"/>
      <c r="F897" s="78"/>
      <c r="G897" s="77"/>
      <c r="H897" s="76"/>
      <c r="I897" s="77"/>
      <c r="J897" s="77"/>
      <c r="K897" s="77"/>
      <c r="L897" s="7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4:256" ht="12.75">
      <c r="D898" s="9"/>
      <c r="E898" s="78"/>
      <c r="F898" s="78"/>
      <c r="G898" s="77"/>
      <c r="H898" s="76"/>
      <c r="I898" s="77"/>
      <c r="J898" s="77"/>
      <c r="K898" s="77"/>
      <c r="L898" s="77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4:256" ht="12.75">
      <c r="D899" s="9"/>
      <c r="E899" s="78"/>
      <c r="F899" s="78"/>
      <c r="G899" s="77"/>
      <c r="H899" s="76"/>
      <c r="I899" s="77"/>
      <c r="J899" s="77"/>
      <c r="K899" s="77"/>
      <c r="L899" s="77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4:256" ht="12.75">
      <c r="D900" s="9"/>
      <c r="E900" s="78"/>
      <c r="F900" s="78"/>
      <c r="G900" s="77"/>
      <c r="H900" s="76"/>
      <c r="I900" s="77"/>
      <c r="J900" s="77"/>
      <c r="K900" s="77"/>
      <c r="L900" s="77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2:256" ht="15">
      <c r="B901" s="33" t="s">
        <v>724</v>
      </c>
      <c r="C901" s="33"/>
      <c r="D901" s="33"/>
      <c r="E901" s="33"/>
      <c r="F901" s="33"/>
      <c r="G901" s="33"/>
      <c r="H901" s="33"/>
      <c r="I901" s="77"/>
      <c r="J901" s="77"/>
      <c r="K901" s="77"/>
      <c r="L901" s="77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4:256" ht="12.75">
      <c r="D902" s="9"/>
      <c r="E902" s="78"/>
      <c r="F902" s="78"/>
      <c r="G902" s="77"/>
      <c r="H902" s="76"/>
      <c r="I902" s="77"/>
      <c r="J902" s="77"/>
      <c r="K902" s="77"/>
      <c r="L902" s="77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2:256" ht="15">
      <c r="B903" s="487" t="s">
        <v>726</v>
      </c>
      <c r="C903" s="487"/>
      <c r="D903" s="9"/>
      <c r="E903" s="78"/>
      <c r="F903" s="78"/>
      <c r="G903" s="77"/>
      <c r="H903" s="76"/>
      <c r="I903" s="77"/>
      <c r="J903" s="77"/>
      <c r="K903" s="77"/>
      <c r="L903" s="77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5">
      <c r="A904" s="403"/>
      <c r="B904" s="35"/>
      <c r="D904" s="9"/>
      <c r="E904" s="78"/>
      <c r="F904" s="78"/>
      <c r="G904" s="77"/>
      <c r="H904" s="76"/>
      <c r="I904" s="77"/>
      <c r="J904" s="77"/>
      <c r="K904" s="77"/>
      <c r="L904" s="77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5">
      <c r="A905" s="400"/>
      <c r="B905" s="4"/>
      <c r="D905" s="9"/>
      <c r="H905" s="36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12" ht="15">
      <c r="A906" s="484" t="s">
        <v>699</v>
      </c>
      <c r="B906" s="484"/>
      <c r="C906" s="484"/>
      <c r="D906" s="484"/>
      <c r="E906" s="484"/>
      <c r="F906" s="484"/>
      <c r="G906" s="484"/>
      <c r="H906" s="484"/>
      <c r="I906" s="484"/>
      <c r="J906" s="484"/>
      <c r="K906" s="484"/>
      <c r="L906" s="484"/>
    </row>
    <row r="907" spans="1:12" ht="15">
      <c r="A907" s="485" t="s">
        <v>700</v>
      </c>
      <c r="B907" s="485"/>
      <c r="C907" s="485"/>
      <c r="D907" s="485"/>
      <c r="E907" s="485"/>
      <c r="F907" s="485"/>
      <c r="G907" s="485"/>
      <c r="H907" s="485"/>
      <c r="I907" s="485"/>
      <c r="J907" s="485"/>
      <c r="K907" s="485"/>
      <c r="L907" s="485"/>
    </row>
    <row r="908" spans="2:256" ht="12.75" customHeight="1">
      <c r="B908" s="400" t="s">
        <v>701</v>
      </c>
      <c r="C908" s="3"/>
      <c r="D908" s="5"/>
      <c r="E908" s="3"/>
      <c r="F908" s="3"/>
      <c r="G908" s="3"/>
      <c r="H908" s="6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2:256" ht="15">
      <c r="B909" s="400"/>
      <c r="C909" s="3"/>
      <c r="D909" s="5"/>
      <c r="E909" s="3"/>
      <c r="F909" s="3"/>
      <c r="G909" s="3"/>
      <c r="H909" s="6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2:256" ht="15">
      <c r="B910" s="400" t="s">
        <v>702</v>
      </c>
      <c r="C910" s="3"/>
      <c r="D910" s="5"/>
      <c r="E910" s="3"/>
      <c r="F910" s="3"/>
      <c r="G910" s="3"/>
      <c r="H910" s="6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2:256" ht="15">
      <c r="B911" s="400"/>
      <c r="C911" s="3"/>
      <c r="D911" s="5"/>
      <c r="E911" s="3"/>
      <c r="F911" s="3"/>
      <c r="G911" s="3"/>
      <c r="H911" s="6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2:256" ht="15">
      <c r="B912" s="400" t="s">
        <v>703</v>
      </c>
      <c r="C912" s="3"/>
      <c r="D912" s="5"/>
      <c r="E912" s="3" t="s">
        <v>704</v>
      </c>
      <c r="F912" s="3"/>
      <c r="G912" s="3"/>
      <c r="H912" s="6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2:256" ht="15">
      <c r="B913" s="400"/>
      <c r="C913" s="3"/>
      <c r="D913" s="7"/>
      <c r="E913" s="3"/>
      <c r="F913" s="3"/>
      <c r="G913" s="3"/>
      <c r="H913" s="6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2:256" ht="15">
      <c r="B914" s="400" t="s">
        <v>85</v>
      </c>
      <c r="C914" s="3"/>
      <c r="D914" s="5"/>
      <c r="E914" s="3"/>
      <c r="F914" s="3"/>
      <c r="G914" s="3"/>
      <c r="H914" s="6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2.75">
      <c r="A915" s="411"/>
      <c r="C915" s="1"/>
      <c r="D915" s="29"/>
      <c r="E915" s="1"/>
      <c r="F915" s="1"/>
      <c r="G915" s="63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2:256" ht="15">
      <c r="B916" s="111" t="s">
        <v>86</v>
      </c>
      <c r="C916" s="5"/>
      <c r="D916" s="5"/>
      <c r="E916" s="5"/>
      <c r="F916" s="5"/>
      <c r="G916" s="5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48">
      <c r="A917" s="387" t="s">
        <v>707</v>
      </c>
      <c r="B917" s="15" t="s">
        <v>708</v>
      </c>
      <c r="C917" s="15" t="s">
        <v>709</v>
      </c>
      <c r="D917" s="15" t="s">
        <v>710</v>
      </c>
      <c r="E917" s="15" t="s">
        <v>711</v>
      </c>
      <c r="F917" s="15" t="s">
        <v>712</v>
      </c>
      <c r="G917" s="15" t="s">
        <v>713</v>
      </c>
      <c r="H917" s="15" t="s">
        <v>714</v>
      </c>
      <c r="I917" s="15" t="s">
        <v>715</v>
      </c>
      <c r="J917" s="15" t="s">
        <v>716</v>
      </c>
      <c r="K917" s="15" t="s">
        <v>717</v>
      </c>
      <c r="L917" s="16" t="s">
        <v>718</v>
      </c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2.75">
      <c r="A918" s="425">
        <v>1</v>
      </c>
      <c r="B918" s="18" t="s">
        <v>87</v>
      </c>
      <c r="C918" s="19" t="s">
        <v>759</v>
      </c>
      <c r="D918" s="20">
        <v>20</v>
      </c>
      <c r="E918" s="19"/>
      <c r="F918" s="19"/>
      <c r="G918" s="21"/>
      <c r="H918" s="22"/>
      <c r="I918" s="21"/>
      <c r="J918" s="21">
        <f aca="true" t="shared" si="13" ref="J918:J934">G918*D918</f>
        <v>0</v>
      </c>
      <c r="K918" s="21"/>
      <c r="L918" s="116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12" s="46" customFormat="1" ht="12.75">
      <c r="A919" s="424">
        <v>2</v>
      </c>
      <c r="B919" s="81" t="s">
        <v>88</v>
      </c>
      <c r="C919" s="39" t="s">
        <v>759</v>
      </c>
      <c r="D919" s="83">
        <v>2</v>
      </c>
      <c r="E919" s="39"/>
      <c r="F919" s="39"/>
      <c r="G919" s="21"/>
      <c r="H919" s="22"/>
      <c r="I919" s="21"/>
      <c r="J919" s="21">
        <f t="shared" si="13"/>
        <v>0</v>
      </c>
      <c r="K919" s="21"/>
      <c r="L919" s="116"/>
    </row>
    <row r="920" spans="1:12" s="46" customFormat="1" ht="12.75">
      <c r="A920" s="424">
        <v>3</v>
      </c>
      <c r="B920" s="81" t="s">
        <v>89</v>
      </c>
      <c r="C920" s="39" t="s">
        <v>759</v>
      </c>
      <c r="D920" s="83">
        <v>3</v>
      </c>
      <c r="E920" s="39"/>
      <c r="F920" s="39"/>
      <c r="G920" s="21"/>
      <c r="H920" s="22"/>
      <c r="I920" s="21"/>
      <c r="J920" s="21">
        <f t="shared" si="13"/>
        <v>0</v>
      </c>
      <c r="K920" s="21"/>
      <c r="L920" s="116"/>
    </row>
    <row r="921" spans="1:12" s="261" customFormat="1" ht="14.25" customHeight="1">
      <c r="A921" s="424">
        <v>4</v>
      </c>
      <c r="B921" s="81" t="s">
        <v>90</v>
      </c>
      <c r="C921" s="39" t="s">
        <v>759</v>
      </c>
      <c r="D921" s="83">
        <v>3</v>
      </c>
      <c r="E921" s="39"/>
      <c r="F921" s="39"/>
      <c r="G921" s="21"/>
      <c r="H921" s="22"/>
      <c r="I921" s="21"/>
      <c r="J921" s="21">
        <f t="shared" si="13"/>
        <v>0</v>
      </c>
      <c r="K921" s="21"/>
      <c r="L921" s="116"/>
    </row>
    <row r="922" spans="1:12" s="36" customFormat="1" ht="12.75">
      <c r="A922" s="424">
        <v>5</v>
      </c>
      <c r="B922" s="81" t="s">
        <v>91</v>
      </c>
      <c r="C922" s="39" t="s">
        <v>759</v>
      </c>
      <c r="D922" s="83">
        <v>10</v>
      </c>
      <c r="E922" s="39"/>
      <c r="F922" s="39"/>
      <c r="G922" s="21"/>
      <c r="H922" s="22"/>
      <c r="I922" s="21"/>
      <c r="J922" s="21">
        <f t="shared" si="13"/>
        <v>0</v>
      </c>
      <c r="K922" s="21"/>
      <c r="L922" s="116"/>
    </row>
    <row r="923" spans="1:12" s="36" customFormat="1" ht="12.75">
      <c r="A923" s="424">
        <v>6</v>
      </c>
      <c r="B923" s="81" t="s">
        <v>92</v>
      </c>
      <c r="C923" s="39" t="s">
        <v>759</v>
      </c>
      <c r="D923" s="83">
        <v>5</v>
      </c>
      <c r="E923" s="39"/>
      <c r="F923" s="39"/>
      <c r="G923" s="262"/>
      <c r="H923" s="22"/>
      <c r="I923" s="21"/>
      <c r="J923" s="21">
        <f t="shared" si="13"/>
        <v>0</v>
      </c>
      <c r="K923" s="21"/>
      <c r="L923" s="116"/>
    </row>
    <row r="924" spans="1:13" s="36" customFormat="1" ht="12.75" customHeight="1">
      <c r="A924" s="424">
        <v>7</v>
      </c>
      <c r="B924" s="81" t="s">
        <v>93</v>
      </c>
      <c r="C924" s="39" t="s">
        <v>759</v>
      </c>
      <c r="D924" s="83">
        <v>16</v>
      </c>
      <c r="E924" s="39"/>
      <c r="F924" s="39"/>
      <c r="G924" s="21"/>
      <c r="H924" s="22"/>
      <c r="I924" s="21"/>
      <c r="J924" s="21">
        <f t="shared" si="13"/>
        <v>0</v>
      </c>
      <c r="K924" s="21"/>
      <c r="L924" s="116"/>
      <c r="M924" s="263"/>
    </row>
    <row r="925" spans="1:12" s="36" customFormat="1" ht="12.75">
      <c r="A925" s="424">
        <v>8</v>
      </c>
      <c r="B925" s="81" t="s">
        <v>94</v>
      </c>
      <c r="C925" s="39" t="s">
        <v>759</v>
      </c>
      <c r="D925" s="83">
        <v>10</v>
      </c>
      <c r="E925" s="39"/>
      <c r="F925" s="39"/>
      <c r="G925" s="21"/>
      <c r="H925" s="22"/>
      <c r="I925" s="21"/>
      <c r="J925" s="21">
        <f t="shared" si="13"/>
        <v>0</v>
      </c>
      <c r="K925" s="21"/>
      <c r="L925" s="116"/>
    </row>
    <row r="926" spans="1:12" s="36" customFormat="1" ht="12.75">
      <c r="A926" s="424">
        <v>9</v>
      </c>
      <c r="B926" s="81" t="s">
        <v>95</v>
      </c>
      <c r="C926" s="39" t="s">
        <v>759</v>
      </c>
      <c r="D926" s="83">
        <v>1</v>
      </c>
      <c r="E926" s="39"/>
      <c r="F926" s="39"/>
      <c r="G926" s="21"/>
      <c r="H926" s="22"/>
      <c r="I926" s="21"/>
      <c r="J926" s="21">
        <f t="shared" si="13"/>
        <v>0</v>
      </c>
      <c r="K926" s="21"/>
      <c r="L926" s="116"/>
    </row>
    <row r="927" spans="1:12" s="36" customFormat="1" ht="12.75">
      <c r="A927" s="424">
        <v>10</v>
      </c>
      <c r="B927" s="81" t="s">
        <v>96</v>
      </c>
      <c r="C927" s="39" t="s">
        <v>759</v>
      </c>
      <c r="D927" s="83">
        <v>1</v>
      </c>
      <c r="E927" s="39"/>
      <c r="F927" s="39"/>
      <c r="G927" s="21"/>
      <c r="H927" s="22"/>
      <c r="I927" s="21"/>
      <c r="J927" s="21">
        <f t="shared" si="13"/>
        <v>0</v>
      </c>
      <c r="K927" s="21"/>
      <c r="L927" s="116"/>
    </row>
    <row r="928" spans="1:12" s="36" customFormat="1" ht="12.75">
      <c r="A928" s="424">
        <v>11</v>
      </c>
      <c r="B928" s="264" t="s">
        <v>97</v>
      </c>
      <c r="C928" s="82" t="s">
        <v>759</v>
      </c>
      <c r="D928" s="83">
        <v>5</v>
      </c>
      <c r="E928" s="265"/>
      <c r="F928" s="39"/>
      <c r="G928" s="266"/>
      <c r="H928" s="22"/>
      <c r="I928" s="21"/>
      <c r="J928" s="21">
        <f t="shared" si="13"/>
        <v>0</v>
      </c>
      <c r="K928" s="21"/>
      <c r="L928" s="116"/>
    </row>
    <row r="929" spans="1:12" s="36" customFormat="1" ht="12.75">
      <c r="A929" s="424">
        <v>12</v>
      </c>
      <c r="B929" s="81" t="s">
        <v>98</v>
      </c>
      <c r="C929" s="39" t="s">
        <v>759</v>
      </c>
      <c r="D929" s="83">
        <v>80</v>
      </c>
      <c r="E929" s="39"/>
      <c r="F929" s="39"/>
      <c r="G929" s="21"/>
      <c r="H929" s="22"/>
      <c r="I929" s="21"/>
      <c r="J929" s="21">
        <f t="shared" si="13"/>
        <v>0</v>
      </c>
      <c r="K929" s="21"/>
      <c r="L929" s="116"/>
    </row>
    <row r="930" spans="1:12" s="36" customFormat="1" ht="12.75">
      <c r="A930" s="424">
        <v>13</v>
      </c>
      <c r="B930" s="81" t="s">
        <v>99</v>
      </c>
      <c r="C930" s="39" t="s">
        <v>759</v>
      </c>
      <c r="D930" s="83">
        <v>130</v>
      </c>
      <c r="E930" s="39"/>
      <c r="F930" s="39"/>
      <c r="G930" s="21"/>
      <c r="H930" s="22"/>
      <c r="I930" s="21"/>
      <c r="J930" s="21">
        <f t="shared" si="13"/>
        <v>0</v>
      </c>
      <c r="K930" s="21"/>
      <c r="L930" s="116"/>
    </row>
    <row r="931" spans="1:12" s="36" customFormat="1" ht="12.75">
      <c r="A931" s="424">
        <v>14</v>
      </c>
      <c r="B931" s="81" t="s">
        <v>100</v>
      </c>
      <c r="C931" s="39" t="s">
        <v>759</v>
      </c>
      <c r="D931" s="83">
        <v>50</v>
      </c>
      <c r="E931" s="39"/>
      <c r="F931" s="39"/>
      <c r="G931" s="21"/>
      <c r="H931" s="22"/>
      <c r="I931" s="21"/>
      <c r="J931" s="21">
        <f t="shared" si="13"/>
        <v>0</v>
      </c>
      <c r="K931" s="21"/>
      <c r="L931" s="116"/>
    </row>
    <row r="932" spans="1:12" s="36" customFormat="1" ht="12.75">
      <c r="A932" s="424">
        <v>15</v>
      </c>
      <c r="B932" s="81" t="s">
        <v>101</v>
      </c>
      <c r="C932" s="39" t="s">
        <v>759</v>
      </c>
      <c r="D932" s="83">
        <v>20</v>
      </c>
      <c r="E932" s="39"/>
      <c r="F932" s="39"/>
      <c r="G932" s="21"/>
      <c r="H932" s="22"/>
      <c r="I932" s="21"/>
      <c r="J932" s="21">
        <f t="shared" si="13"/>
        <v>0</v>
      </c>
      <c r="K932" s="21"/>
      <c r="L932" s="116"/>
    </row>
    <row r="933" spans="1:256" ht="12.75">
      <c r="A933" s="425">
        <v>16</v>
      </c>
      <c r="B933" s="18" t="s">
        <v>102</v>
      </c>
      <c r="C933" s="39" t="s">
        <v>759</v>
      </c>
      <c r="D933" s="20">
        <v>240</v>
      </c>
      <c r="E933" s="19"/>
      <c r="F933" s="19"/>
      <c r="G933" s="21"/>
      <c r="H933" s="22"/>
      <c r="I933" s="21"/>
      <c r="J933" s="21">
        <f t="shared" si="13"/>
        <v>0</v>
      </c>
      <c r="K933" s="21"/>
      <c r="L933" s="116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24">
      <c r="A934" s="424">
        <v>17</v>
      </c>
      <c r="B934" s="267" t="s">
        <v>103</v>
      </c>
      <c r="C934" s="39" t="s">
        <v>759</v>
      </c>
      <c r="D934" s="83">
        <v>2</v>
      </c>
      <c r="E934" s="268"/>
      <c r="F934" s="268"/>
      <c r="G934" s="21"/>
      <c r="H934" s="268"/>
      <c r="I934" s="268"/>
      <c r="J934" s="21">
        <f t="shared" si="13"/>
        <v>0</v>
      </c>
      <c r="K934" s="268"/>
      <c r="L934" s="269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2.75" customHeight="1">
      <c r="A935" s="486" t="s">
        <v>722</v>
      </c>
      <c r="B935" s="486"/>
      <c r="C935" s="486"/>
      <c r="D935" s="486"/>
      <c r="E935" s="486"/>
      <c r="F935" s="486"/>
      <c r="G935" s="486"/>
      <c r="H935" s="486"/>
      <c r="I935" s="50"/>
      <c r="J935" s="50">
        <f>SUM(J918:J934)</f>
        <v>0</v>
      </c>
      <c r="K935" s="218"/>
      <c r="L935" s="200">
        <f>SUM(L918:L933)</f>
        <v>0</v>
      </c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2.75" customHeight="1">
      <c r="A936" s="389"/>
      <c r="B936" s="52"/>
      <c r="C936" s="52"/>
      <c r="D936" s="52"/>
      <c r="E936" s="52"/>
      <c r="F936" s="52"/>
      <c r="G936" s="52"/>
      <c r="H936" s="52"/>
      <c r="I936" s="54"/>
      <c r="J936" s="54"/>
      <c r="K936" s="54"/>
      <c r="L936" s="54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2.75" customHeight="1">
      <c r="A937" s="389"/>
      <c r="B937" s="52"/>
      <c r="C937" s="52"/>
      <c r="D937" s="52"/>
      <c r="E937" s="52"/>
      <c r="F937" s="52"/>
      <c r="G937" s="52"/>
      <c r="H937" s="52"/>
      <c r="I937" s="54"/>
      <c r="J937" s="54"/>
      <c r="K937" s="54"/>
      <c r="L937" s="54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2:256" ht="12.75">
      <c r="B938" s="219"/>
      <c r="C938" s="220"/>
      <c r="D938" s="221"/>
      <c r="E938" s="220"/>
      <c r="F938" s="220"/>
      <c r="G938" s="75"/>
      <c r="H938" s="76"/>
      <c r="J938" s="270"/>
      <c r="K938" s="270"/>
      <c r="L938" s="27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2:256" ht="12.75">
      <c r="B939" s="9" t="s">
        <v>855</v>
      </c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2:256" ht="12.75">
      <c r="B940" s="9" t="s">
        <v>104</v>
      </c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2:256" ht="12.75">
      <c r="B941" s="9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2:256" ht="12.75">
      <c r="B942" s="489" t="s">
        <v>769</v>
      </c>
      <c r="C942" s="489"/>
      <c r="D942" s="489"/>
      <c r="E942" s="489"/>
      <c r="F942" s="489"/>
      <c r="G942" s="489"/>
      <c r="H942" s="489"/>
      <c r="I942" s="489"/>
      <c r="J942" s="489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2:256" ht="12.75">
      <c r="B943" s="109" t="s">
        <v>770</v>
      </c>
      <c r="C943" s="109"/>
      <c r="D943" s="109"/>
      <c r="E943" s="109"/>
      <c r="F943" s="109"/>
      <c r="G943" s="109"/>
      <c r="H943" s="109"/>
      <c r="I943" s="109"/>
      <c r="J943" s="1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2:256" ht="12.75">
      <c r="B944" s="489" t="s">
        <v>771</v>
      </c>
      <c r="C944" s="489"/>
      <c r="D944" s="489"/>
      <c r="E944" s="489"/>
      <c r="F944" s="489"/>
      <c r="G944" s="489"/>
      <c r="H944" s="489"/>
      <c r="I944" s="489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2:256" ht="12.75">
      <c r="B945" s="1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2:256" ht="15">
      <c r="B946" s="33" t="s">
        <v>724</v>
      </c>
      <c r="C946" s="33"/>
      <c r="D946" s="33"/>
      <c r="E946" s="33"/>
      <c r="F946" s="33"/>
      <c r="G946" s="33"/>
      <c r="H946" s="33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5">
      <c r="A947" s="409"/>
      <c r="B947" s="33"/>
      <c r="C947" s="33"/>
      <c r="D947" s="33"/>
      <c r="E947" s="33"/>
      <c r="F947" s="33"/>
      <c r="G947" s="33"/>
      <c r="H947" s="33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2:256" ht="15">
      <c r="B948" s="487" t="s">
        <v>726</v>
      </c>
      <c r="C948" s="487"/>
      <c r="D948" s="33"/>
      <c r="E948" s="33"/>
      <c r="F948" s="33"/>
      <c r="G948" s="33"/>
      <c r="H948" s="33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5">
      <c r="A949" s="409"/>
      <c r="B949" s="33"/>
      <c r="C949" s="33"/>
      <c r="D949" s="33"/>
      <c r="E949" s="33"/>
      <c r="F949" s="33"/>
      <c r="G949" s="33"/>
      <c r="H949" s="33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5">
      <c r="A950" s="484" t="s">
        <v>699</v>
      </c>
      <c r="B950" s="484"/>
      <c r="C950" s="484"/>
      <c r="D950" s="484"/>
      <c r="E950" s="484"/>
      <c r="F950" s="484"/>
      <c r="G950" s="484"/>
      <c r="H950" s="484"/>
      <c r="I950" s="484"/>
      <c r="J950" s="484"/>
      <c r="K950" s="484"/>
      <c r="L950" s="484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5">
      <c r="A951" s="485" t="s">
        <v>700</v>
      </c>
      <c r="B951" s="485"/>
      <c r="C951" s="485"/>
      <c r="D951" s="485"/>
      <c r="E951" s="485"/>
      <c r="F951" s="485"/>
      <c r="G951" s="485"/>
      <c r="H951" s="485"/>
      <c r="I951" s="485"/>
      <c r="J951" s="485"/>
      <c r="K951" s="485"/>
      <c r="L951" s="485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2:256" ht="15">
      <c r="B952" s="403" t="s">
        <v>701</v>
      </c>
      <c r="C952" s="227"/>
      <c r="D952" s="65"/>
      <c r="E952" s="227"/>
      <c r="F952" s="227"/>
      <c r="G952" s="227"/>
      <c r="H952" s="27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2:256" ht="15">
      <c r="B953" s="403"/>
      <c r="C953" s="227"/>
      <c r="D953" s="65"/>
      <c r="E953" s="227"/>
      <c r="F953" s="227"/>
      <c r="G953" s="227"/>
      <c r="H953" s="272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2:256" ht="12.75" customHeight="1">
      <c r="B954" s="403" t="s">
        <v>702</v>
      </c>
      <c r="C954" s="227"/>
      <c r="D954" s="65"/>
      <c r="E954" s="227"/>
      <c r="F954" s="227"/>
      <c r="G954" s="227"/>
      <c r="H954" s="272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2:256" ht="15">
      <c r="B955" s="403"/>
      <c r="C955" s="227"/>
      <c r="D955" s="65"/>
      <c r="E955" s="227"/>
      <c r="F955" s="227"/>
      <c r="G955" s="227"/>
      <c r="H955" s="272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2:8" ht="13.5" customHeight="1">
      <c r="B956" s="403" t="s">
        <v>703</v>
      </c>
      <c r="C956" s="227"/>
      <c r="D956" s="65"/>
      <c r="E956" s="227" t="s">
        <v>704</v>
      </c>
      <c r="F956" s="227"/>
      <c r="G956" s="227"/>
      <c r="H956" s="272"/>
    </row>
    <row r="957" spans="2:12" ht="15">
      <c r="B957" s="400"/>
      <c r="C957" s="3"/>
      <c r="D957" s="5"/>
      <c r="E957" s="3"/>
      <c r="F957" s="3"/>
      <c r="G957" s="3"/>
      <c r="H957" s="6"/>
      <c r="I957"/>
      <c r="J957"/>
      <c r="K957"/>
      <c r="L957"/>
    </row>
    <row r="958" spans="2:12" ht="15">
      <c r="B958" s="400" t="s">
        <v>105</v>
      </c>
      <c r="C958" s="3"/>
      <c r="D958" s="7"/>
      <c r="E958" s="3"/>
      <c r="F958" s="3"/>
      <c r="G958" s="3"/>
      <c r="H958" s="6"/>
      <c r="I958"/>
      <c r="J958"/>
      <c r="K958"/>
      <c r="L958"/>
    </row>
    <row r="959" spans="1:12" ht="15">
      <c r="A959" s="411"/>
      <c r="B959" s="1"/>
      <c r="C959" s="33"/>
      <c r="D959" s="33"/>
      <c r="E959" s="33"/>
      <c r="F959" s="33"/>
      <c r="G959" s="33"/>
      <c r="H959" s="33"/>
      <c r="I959"/>
      <c r="J959"/>
      <c r="K959"/>
      <c r="L959"/>
    </row>
    <row r="960" spans="1:256" ht="15">
      <c r="A960" s="409"/>
      <c r="B960" s="111" t="s">
        <v>106</v>
      </c>
      <c r="C960" s="33"/>
      <c r="D960" s="33"/>
      <c r="E960" s="33"/>
      <c r="F960" s="33"/>
      <c r="G960" s="33"/>
      <c r="H960" s="33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5">
      <c r="A961" s="409"/>
      <c r="B961" s="33"/>
      <c r="C961" s="33"/>
      <c r="D961" s="33"/>
      <c r="E961" s="33"/>
      <c r="F961" s="33"/>
      <c r="G961" s="33"/>
      <c r="H961" s="33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48">
      <c r="A962" s="387" t="s">
        <v>707</v>
      </c>
      <c r="B962" s="15" t="s">
        <v>708</v>
      </c>
      <c r="C962" s="15" t="s">
        <v>709</v>
      </c>
      <c r="D962" s="15" t="s">
        <v>710</v>
      </c>
      <c r="E962" s="15" t="s">
        <v>711</v>
      </c>
      <c r="F962" s="15" t="s">
        <v>712</v>
      </c>
      <c r="G962" s="15" t="s">
        <v>713</v>
      </c>
      <c r="H962" s="15" t="s">
        <v>714</v>
      </c>
      <c r="I962" s="15" t="s">
        <v>715</v>
      </c>
      <c r="J962" s="15" t="s">
        <v>716</v>
      </c>
      <c r="K962" s="15" t="s">
        <v>717</v>
      </c>
      <c r="L962" s="16" t="s">
        <v>718</v>
      </c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2.75">
      <c r="A963" s="407">
        <v>1</v>
      </c>
      <c r="B963" s="81" t="s">
        <v>107</v>
      </c>
      <c r="C963" s="82" t="s">
        <v>759</v>
      </c>
      <c r="D963" s="83">
        <v>300</v>
      </c>
      <c r="E963" s="264"/>
      <c r="F963" s="39"/>
      <c r="G963" s="21"/>
      <c r="H963" s="22"/>
      <c r="I963" s="21"/>
      <c r="J963" s="21">
        <f>G963*D963</f>
        <v>0</v>
      </c>
      <c r="K963" s="21"/>
      <c r="L963" s="116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2.75">
      <c r="A964" s="407">
        <v>2</v>
      </c>
      <c r="B964" s="81" t="s">
        <v>108</v>
      </c>
      <c r="C964" s="82" t="s">
        <v>759</v>
      </c>
      <c r="D964" s="83">
        <v>160</v>
      </c>
      <c r="E964" s="264"/>
      <c r="F964" s="39"/>
      <c r="G964" s="21"/>
      <c r="H964" s="22"/>
      <c r="I964" s="21"/>
      <c r="J964" s="21">
        <f>G964*D964</f>
        <v>0</v>
      </c>
      <c r="K964" s="21"/>
      <c r="L964" s="116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2.75">
      <c r="A965" s="407">
        <v>3</v>
      </c>
      <c r="B965" s="81" t="s">
        <v>109</v>
      </c>
      <c r="C965" s="82" t="s">
        <v>759</v>
      </c>
      <c r="D965" s="83">
        <v>10</v>
      </c>
      <c r="E965" s="264"/>
      <c r="F965" s="39"/>
      <c r="G965" s="21"/>
      <c r="H965" s="22"/>
      <c r="I965" s="21"/>
      <c r="J965" s="21">
        <f>G965*D965</f>
        <v>0</v>
      </c>
      <c r="K965" s="21"/>
      <c r="L965" s="116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2.75" customHeight="1">
      <c r="A966" s="486" t="s">
        <v>722</v>
      </c>
      <c r="B966" s="486"/>
      <c r="C966" s="486"/>
      <c r="D966" s="486"/>
      <c r="E966" s="486"/>
      <c r="F966" s="486"/>
      <c r="G966" s="486"/>
      <c r="H966" s="486"/>
      <c r="I966" s="25"/>
      <c r="J966" s="25">
        <f>SUM(J963:J965)</f>
        <v>0</v>
      </c>
      <c r="K966" s="199"/>
      <c r="L966" s="211">
        <f>SUM(L963:L965)</f>
        <v>0</v>
      </c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2.75" customHeight="1">
      <c r="A967" s="389"/>
      <c r="B967" s="52"/>
      <c r="C967" s="52"/>
      <c r="D967" s="52"/>
      <c r="E967" s="52"/>
      <c r="F967" s="52"/>
      <c r="G967" s="52"/>
      <c r="H967" s="52"/>
      <c r="I967" s="54"/>
      <c r="J967" s="54"/>
      <c r="K967" s="54"/>
      <c r="L967" s="54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2.75" customHeight="1">
      <c r="A968" s="389"/>
      <c r="B968" s="52"/>
      <c r="C968" s="52"/>
      <c r="D968" s="52"/>
      <c r="E968" s="52"/>
      <c r="F968" s="52"/>
      <c r="G968" s="52"/>
      <c r="H968" s="52"/>
      <c r="I968" s="54"/>
      <c r="J968" s="54"/>
      <c r="K968" s="54"/>
      <c r="L968" s="54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2:256" ht="12.75">
      <c r="B969" s="219"/>
      <c r="C969" s="220"/>
      <c r="D969" s="221"/>
      <c r="E969" s="220"/>
      <c r="F969" s="220"/>
      <c r="G969" s="75"/>
      <c r="H969" s="76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2:256" ht="12.75">
      <c r="B970" s="9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3:256" ht="12.75"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2:256" ht="12.75">
      <c r="B972" s="489" t="s">
        <v>769</v>
      </c>
      <c r="C972" s="489"/>
      <c r="D972" s="489"/>
      <c r="E972" s="489"/>
      <c r="F972" s="489"/>
      <c r="G972" s="489"/>
      <c r="H972" s="489"/>
      <c r="I972" s="489"/>
      <c r="J972" s="489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2:256" ht="12.75">
      <c r="B973" s="109" t="s">
        <v>770</v>
      </c>
      <c r="C973" s="109"/>
      <c r="D973" s="109"/>
      <c r="E973" s="109"/>
      <c r="F973" s="109"/>
      <c r="G973" s="109"/>
      <c r="H973" s="109"/>
      <c r="I973" s="109"/>
      <c r="J973" s="110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2:256" ht="12.75">
      <c r="B974" s="489" t="s">
        <v>771</v>
      </c>
      <c r="C974" s="489"/>
      <c r="D974" s="489"/>
      <c r="E974" s="489"/>
      <c r="F974" s="489"/>
      <c r="G974" s="489"/>
      <c r="H974" s="489"/>
      <c r="I974" s="489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2.75">
      <c r="A975" s="408"/>
      <c r="B975" s="1"/>
      <c r="C975" s="1"/>
      <c r="D975" s="31"/>
      <c r="E975" s="1"/>
      <c r="F975" s="1"/>
      <c r="G975" s="1"/>
      <c r="H975" s="30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2:256" ht="15">
      <c r="B976" s="33" t="s">
        <v>724</v>
      </c>
      <c r="C976" s="33"/>
      <c r="D976" s="33"/>
      <c r="E976" s="33"/>
      <c r="F976" s="33"/>
      <c r="G976" s="33"/>
      <c r="H976" s="33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2:256" ht="15">
      <c r="B977" s="33" t="s">
        <v>725</v>
      </c>
      <c r="C977" s="1"/>
      <c r="D977" s="31"/>
      <c r="E977" s="1"/>
      <c r="F977" s="1"/>
      <c r="G977" s="1"/>
      <c r="H977" s="30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2:256" ht="15">
      <c r="B978" s="496" t="s">
        <v>726</v>
      </c>
      <c r="C978" s="496"/>
      <c r="D978" s="9"/>
      <c r="H978" s="36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2:256" ht="15">
      <c r="B979" s="227"/>
      <c r="C979" s="227"/>
      <c r="D979" s="9"/>
      <c r="H979" s="36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5">
      <c r="A980" s="484" t="s">
        <v>699</v>
      </c>
      <c r="B980" s="484"/>
      <c r="C980" s="484"/>
      <c r="D980" s="484"/>
      <c r="E980" s="484"/>
      <c r="F980" s="484"/>
      <c r="G980" s="484"/>
      <c r="H980" s="484"/>
      <c r="I980" s="484"/>
      <c r="J980" s="484"/>
      <c r="K980" s="484"/>
      <c r="L980" s="484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5">
      <c r="A981" s="485" t="s">
        <v>700</v>
      </c>
      <c r="B981" s="485"/>
      <c r="C981" s="485"/>
      <c r="D981" s="485"/>
      <c r="E981" s="485"/>
      <c r="F981" s="485"/>
      <c r="G981" s="485"/>
      <c r="H981" s="485"/>
      <c r="I981" s="485"/>
      <c r="J981" s="485"/>
      <c r="K981" s="485"/>
      <c r="L981" s="485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2:256" ht="15">
      <c r="B982" s="403" t="s">
        <v>701</v>
      </c>
      <c r="C982" s="227"/>
      <c r="D982" s="65"/>
      <c r="E982" s="227"/>
      <c r="F982" s="227"/>
      <c r="G982" s="227"/>
      <c r="H982" s="27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2:256" ht="15">
      <c r="B983" s="403"/>
      <c r="C983" s="227"/>
      <c r="D983" s="65"/>
      <c r="E983" s="227"/>
      <c r="F983" s="227"/>
      <c r="G983" s="227"/>
      <c r="H983" s="272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2:256" ht="12.75" customHeight="1">
      <c r="B984" s="403" t="s">
        <v>702</v>
      </c>
      <c r="C984" s="227"/>
      <c r="D984" s="65"/>
      <c r="E984" s="227"/>
      <c r="F984" s="227"/>
      <c r="G984" s="227"/>
      <c r="H984" s="272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2:256" ht="15">
      <c r="B985" s="403"/>
      <c r="C985" s="227"/>
      <c r="D985" s="65"/>
      <c r="E985" s="227"/>
      <c r="F985" s="227"/>
      <c r="G985" s="227"/>
      <c r="H985" s="272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2:8" ht="13.5" customHeight="1">
      <c r="B986" s="403" t="s">
        <v>703</v>
      </c>
      <c r="C986" s="227"/>
      <c r="D986" s="65"/>
      <c r="E986" s="227" t="s">
        <v>704</v>
      </c>
      <c r="F986" s="227"/>
      <c r="G986" s="227"/>
      <c r="H986" s="272"/>
    </row>
    <row r="987" spans="2:256" ht="12.75">
      <c r="B987" s="398"/>
      <c r="C987" s="74"/>
      <c r="D987" s="9"/>
      <c r="H987" s="36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2:256" ht="15">
      <c r="B988" s="400" t="s">
        <v>110</v>
      </c>
      <c r="C988" s="3"/>
      <c r="D988" s="7"/>
      <c r="E988" s="3"/>
      <c r="F988" s="3"/>
      <c r="G988" s="3"/>
      <c r="H988" s="6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5">
      <c r="A989" s="411"/>
      <c r="B989" s="1"/>
      <c r="C989" s="33"/>
      <c r="D989" s="33"/>
      <c r="E989" s="33"/>
      <c r="F989" s="33"/>
      <c r="G989" s="33"/>
      <c r="H989" s="33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5">
      <c r="A990" s="409"/>
      <c r="B990" s="111" t="s">
        <v>111</v>
      </c>
      <c r="C990" s="33"/>
      <c r="D990" s="33"/>
      <c r="E990" s="33"/>
      <c r="F990" s="33"/>
      <c r="G990" s="33"/>
      <c r="H990" s="33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5">
      <c r="A991" s="409"/>
      <c r="B991" s="33"/>
      <c r="C991" s="33"/>
      <c r="D991" s="33"/>
      <c r="E991" s="33"/>
      <c r="F991" s="33"/>
      <c r="G991" s="33"/>
      <c r="H991" s="33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48">
      <c r="A992" s="387" t="s">
        <v>707</v>
      </c>
      <c r="B992" s="15" t="s">
        <v>708</v>
      </c>
      <c r="C992" s="15" t="s">
        <v>709</v>
      </c>
      <c r="D992" s="15" t="s">
        <v>710</v>
      </c>
      <c r="E992" s="15" t="s">
        <v>711</v>
      </c>
      <c r="F992" s="15" t="s">
        <v>712</v>
      </c>
      <c r="G992" s="15" t="s">
        <v>713</v>
      </c>
      <c r="H992" s="15" t="s">
        <v>714</v>
      </c>
      <c r="I992" s="15" t="s">
        <v>715</v>
      </c>
      <c r="J992" s="15" t="s">
        <v>716</v>
      </c>
      <c r="K992" s="15" t="s">
        <v>717</v>
      </c>
      <c r="L992" s="16" t="s">
        <v>718</v>
      </c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2.75">
      <c r="A993" s="428">
        <v>1</v>
      </c>
      <c r="B993" s="113" t="s">
        <v>112</v>
      </c>
      <c r="C993" s="19" t="s">
        <v>759</v>
      </c>
      <c r="D993" s="20">
        <v>15</v>
      </c>
      <c r="E993" s="273"/>
      <c r="F993" s="39"/>
      <c r="G993" s="274"/>
      <c r="H993" s="22"/>
      <c r="I993" s="21"/>
      <c r="J993" s="186">
        <f aca="true" t="shared" si="14" ref="J993:J1024">D993*G993</f>
        <v>0</v>
      </c>
      <c r="K993" s="21"/>
      <c r="L993" s="116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2.75">
      <c r="A994" s="428">
        <v>2</v>
      </c>
      <c r="B994" s="264" t="s">
        <v>113</v>
      </c>
      <c r="C994" s="82" t="s">
        <v>759</v>
      </c>
      <c r="D994" s="83">
        <v>3</v>
      </c>
      <c r="E994" s="273"/>
      <c r="F994" s="39"/>
      <c r="G994" s="57"/>
      <c r="H994" s="22"/>
      <c r="I994" s="21"/>
      <c r="J994" s="186">
        <f t="shared" si="14"/>
        <v>0</v>
      </c>
      <c r="K994" s="21"/>
      <c r="L994" s="116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2.75">
      <c r="A995" s="428">
        <v>3</v>
      </c>
      <c r="B995" s="264" t="s">
        <v>114</v>
      </c>
      <c r="C995" s="82" t="s">
        <v>759</v>
      </c>
      <c r="D995" s="83">
        <v>350</v>
      </c>
      <c r="E995" s="273"/>
      <c r="F995" s="39"/>
      <c r="G995" s="57"/>
      <c r="H995" s="22"/>
      <c r="I995" s="21"/>
      <c r="J995" s="186">
        <f t="shared" si="14"/>
        <v>0</v>
      </c>
      <c r="K995" s="21"/>
      <c r="L995" s="116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2.75">
      <c r="A996" s="428">
        <v>4</v>
      </c>
      <c r="B996" s="264" t="s">
        <v>115</v>
      </c>
      <c r="C996" s="82" t="s">
        <v>759</v>
      </c>
      <c r="D996" s="83">
        <v>40</v>
      </c>
      <c r="E996" s="265"/>
      <c r="F996" s="39"/>
      <c r="G996" s="266"/>
      <c r="H996" s="22"/>
      <c r="I996" s="21"/>
      <c r="J996" s="186">
        <f t="shared" si="14"/>
        <v>0</v>
      </c>
      <c r="K996" s="21"/>
      <c r="L996" s="11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2.75">
      <c r="A997" s="428">
        <v>5</v>
      </c>
      <c r="B997" s="264" t="s">
        <v>116</v>
      </c>
      <c r="C997" s="82" t="s">
        <v>759</v>
      </c>
      <c r="D997" s="83">
        <v>150</v>
      </c>
      <c r="E997" s="265"/>
      <c r="F997" s="39"/>
      <c r="G997" s="266"/>
      <c r="H997" s="22"/>
      <c r="I997" s="21"/>
      <c r="J997" s="186">
        <f t="shared" si="14"/>
        <v>0</v>
      </c>
      <c r="K997" s="21"/>
      <c r="L997" s="116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2.75">
      <c r="A998" s="428">
        <v>6</v>
      </c>
      <c r="B998" s="264" t="s">
        <v>117</v>
      </c>
      <c r="C998" s="82" t="s">
        <v>759</v>
      </c>
      <c r="D998" s="83">
        <v>80</v>
      </c>
      <c r="E998" s="265"/>
      <c r="F998" s="39"/>
      <c r="G998" s="266"/>
      <c r="H998" s="22"/>
      <c r="I998" s="21"/>
      <c r="J998" s="186">
        <f t="shared" si="14"/>
        <v>0</v>
      </c>
      <c r="K998" s="21"/>
      <c r="L998" s="116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2.75">
      <c r="A999" s="428">
        <v>7</v>
      </c>
      <c r="B999" s="113" t="s">
        <v>118</v>
      </c>
      <c r="C999" s="19" t="s">
        <v>759</v>
      </c>
      <c r="D999" s="20">
        <v>160</v>
      </c>
      <c r="E999" s="275"/>
      <c r="F999" s="19"/>
      <c r="G999" s="57"/>
      <c r="H999" s="22"/>
      <c r="I999" s="21"/>
      <c r="J999" s="186">
        <f t="shared" si="14"/>
        <v>0</v>
      </c>
      <c r="K999" s="21"/>
      <c r="L999" s="116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2.75">
      <c r="A1000" s="428">
        <v>8</v>
      </c>
      <c r="B1000" s="113" t="s">
        <v>119</v>
      </c>
      <c r="C1000" s="19" t="s">
        <v>759</v>
      </c>
      <c r="D1000" s="20">
        <v>200</v>
      </c>
      <c r="E1000" s="275"/>
      <c r="F1000" s="19"/>
      <c r="G1000" s="57"/>
      <c r="H1000" s="22"/>
      <c r="I1000" s="21"/>
      <c r="J1000" s="186">
        <f t="shared" si="14"/>
        <v>0</v>
      </c>
      <c r="K1000" s="21"/>
      <c r="L1000" s="116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2.75">
      <c r="A1001" s="428">
        <v>9</v>
      </c>
      <c r="B1001" s="113" t="s">
        <v>120</v>
      </c>
      <c r="C1001" s="19" t="s">
        <v>759</v>
      </c>
      <c r="D1001" s="20">
        <v>70</v>
      </c>
      <c r="E1001" s="275"/>
      <c r="F1001" s="19"/>
      <c r="G1001" s="57"/>
      <c r="H1001" s="22"/>
      <c r="I1001" s="21"/>
      <c r="J1001" s="186">
        <f t="shared" si="14"/>
        <v>0</v>
      </c>
      <c r="K1001" s="21"/>
      <c r="L1001" s="116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2.75">
      <c r="A1002" s="428">
        <v>10</v>
      </c>
      <c r="B1002" s="276" t="s">
        <v>121</v>
      </c>
      <c r="C1002" s="39" t="s">
        <v>759</v>
      </c>
      <c r="D1002" s="20">
        <v>80</v>
      </c>
      <c r="E1002" s="275"/>
      <c r="F1002" s="19"/>
      <c r="G1002" s="57"/>
      <c r="H1002" s="22"/>
      <c r="I1002" s="21"/>
      <c r="J1002" s="186">
        <f t="shared" si="14"/>
        <v>0</v>
      </c>
      <c r="K1002" s="21"/>
      <c r="L1002" s="116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2.75">
      <c r="A1003" s="428">
        <v>11</v>
      </c>
      <c r="B1003" s="276" t="s">
        <v>122</v>
      </c>
      <c r="C1003" s="39" t="s">
        <v>759</v>
      </c>
      <c r="D1003" s="20">
        <v>10</v>
      </c>
      <c r="E1003" s="275"/>
      <c r="F1003" s="19"/>
      <c r="G1003" s="57"/>
      <c r="H1003" s="22"/>
      <c r="I1003" s="21"/>
      <c r="J1003" s="186">
        <f t="shared" si="14"/>
        <v>0</v>
      </c>
      <c r="K1003" s="21"/>
      <c r="L1003" s="116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2.75">
      <c r="A1004" s="428">
        <v>12</v>
      </c>
      <c r="B1004" s="264" t="s">
        <v>123</v>
      </c>
      <c r="C1004" s="82" t="s">
        <v>124</v>
      </c>
      <c r="D1004" s="83">
        <v>50</v>
      </c>
      <c r="E1004" s="265"/>
      <c r="F1004" s="39"/>
      <c r="G1004" s="266"/>
      <c r="H1004" s="22"/>
      <c r="I1004" s="21"/>
      <c r="J1004" s="186">
        <f t="shared" si="14"/>
        <v>0</v>
      </c>
      <c r="K1004" s="21"/>
      <c r="L1004" s="116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2.75">
      <c r="A1005" s="428">
        <v>13</v>
      </c>
      <c r="B1005" s="113" t="s">
        <v>125</v>
      </c>
      <c r="C1005" s="114" t="s">
        <v>759</v>
      </c>
      <c r="D1005" s="20">
        <v>3</v>
      </c>
      <c r="E1005" s="275"/>
      <c r="F1005" s="19"/>
      <c r="G1005" s="57"/>
      <c r="H1005" s="22"/>
      <c r="I1005" s="21"/>
      <c r="J1005" s="186">
        <f t="shared" si="14"/>
        <v>0</v>
      </c>
      <c r="K1005" s="21"/>
      <c r="L1005" s="116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2.75">
      <c r="A1006" s="428">
        <v>14</v>
      </c>
      <c r="B1006" s="217" t="s">
        <v>126</v>
      </c>
      <c r="C1006" s="82" t="s">
        <v>759</v>
      </c>
      <c r="D1006" s="83">
        <v>2</v>
      </c>
      <c r="E1006" s="273"/>
      <c r="F1006" s="39"/>
      <c r="G1006" s="57"/>
      <c r="H1006" s="22"/>
      <c r="I1006" s="21"/>
      <c r="J1006" s="186">
        <f t="shared" si="14"/>
        <v>0</v>
      </c>
      <c r="K1006" s="21"/>
      <c r="L1006" s="11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2.75">
      <c r="A1007" s="428">
        <v>15</v>
      </c>
      <c r="B1007" s="277" t="s">
        <v>127</v>
      </c>
      <c r="C1007" s="19" t="s">
        <v>759</v>
      </c>
      <c r="D1007" s="138">
        <v>70</v>
      </c>
      <c r="E1007" s="275"/>
      <c r="F1007" s="19"/>
      <c r="G1007" s="278"/>
      <c r="H1007" s="128"/>
      <c r="I1007" s="127"/>
      <c r="J1007" s="186">
        <f t="shared" si="14"/>
        <v>0</v>
      </c>
      <c r="K1007" s="127"/>
      <c r="L1007" s="210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2.75">
      <c r="A1008" s="428">
        <v>16</v>
      </c>
      <c r="B1008" s="277" t="s">
        <v>128</v>
      </c>
      <c r="C1008" s="19" t="s">
        <v>759</v>
      </c>
      <c r="D1008" s="138">
        <v>20</v>
      </c>
      <c r="E1008" s="275"/>
      <c r="F1008" s="19"/>
      <c r="G1008" s="278"/>
      <c r="H1008" s="22"/>
      <c r="I1008" s="21"/>
      <c r="J1008" s="186">
        <f t="shared" si="14"/>
        <v>0</v>
      </c>
      <c r="K1008" s="21"/>
      <c r="L1008" s="116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2.75">
      <c r="A1009" s="428">
        <v>17</v>
      </c>
      <c r="B1009" s="264" t="s">
        <v>129</v>
      </c>
      <c r="C1009" s="82" t="s">
        <v>759</v>
      </c>
      <c r="D1009" s="83">
        <v>2</v>
      </c>
      <c r="E1009" s="265"/>
      <c r="F1009" s="39"/>
      <c r="G1009" s="266"/>
      <c r="H1009" s="22"/>
      <c r="I1009" s="21"/>
      <c r="J1009" s="186">
        <f t="shared" si="14"/>
        <v>0</v>
      </c>
      <c r="K1009" s="21"/>
      <c r="L1009" s="116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2.75">
      <c r="A1010" s="428">
        <v>18</v>
      </c>
      <c r="B1010" s="113" t="s">
        <v>130</v>
      </c>
      <c r="C1010" s="114" t="s">
        <v>759</v>
      </c>
      <c r="D1010" s="20">
        <v>20</v>
      </c>
      <c r="E1010" s="275"/>
      <c r="F1010" s="19"/>
      <c r="G1010" s="57"/>
      <c r="H1010" s="22"/>
      <c r="I1010" s="21"/>
      <c r="J1010" s="186">
        <f t="shared" si="14"/>
        <v>0</v>
      </c>
      <c r="K1010" s="21"/>
      <c r="L1010" s="116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2.75">
      <c r="A1011" s="428">
        <v>19</v>
      </c>
      <c r="B1011" s="113" t="s">
        <v>131</v>
      </c>
      <c r="C1011" s="114" t="s">
        <v>759</v>
      </c>
      <c r="D1011" s="20">
        <v>40</v>
      </c>
      <c r="E1011" s="275"/>
      <c r="F1011" s="19"/>
      <c r="G1011" s="57"/>
      <c r="H1011" s="128"/>
      <c r="I1011" s="127"/>
      <c r="J1011" s="186">
        <f t="shared" si="14"/>
        <v>0</v>
      </c>
      <c r="K1011" s="127"/>
      <c r="L1011" s="210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2.75">
      <c r="A1012" s="428">
        <v>20</v>
      </c>
      <c r="B1012" s="113" t="s">
        <v>132</v>
      </c>
      <c r="C1012" s="114" t="s">
        <v>759</v>
      </c>
      <c r="D1012" s="20">
        <v>40</v>
      </c>
      <c r="E1012" s="275"/>
      <c r="F1012" s="19"/>
      <c r="G1012" s="57"/>
      <c r="H1012" s="128"/>
      <c r="I1012" s="127"/>
      <c r="J1012" s="186">
        <f t="shared" si="14"/>
        <v>0</v>
      </c>
      <c r="K1012" s="127"/>
      <c r="L1012" s="210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2.75">
      <c r="A1013" s="428">
        <v>21</v>
      </c>
      <c r="B1013" s="279" t="s">
        <v>133</v>
      </c>
      <c r="C1013" s="114" t="s">
        <v>759</v>
      </c>
      <c r="D1013" s="20">
        <v>200</v>
      </c>
      <c r="E1013" s="280"/>
      <c r="F1013" s="19"/>
      <c r="G1013" s="281"/>
      <c r="H1013" s="85"/>
      <c r="I1013" s="121"/>
      <c r="J1013" s="186">
        <f t="shared" si="14"/>
        <v>0</v>
      </c>
      <c r="K1013" s="121"/>
      <c r="L1013" s="122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12" s="36" customFormat="1" ht="12.75" customHeight="1">
      <c r="A1014" s="428">
        <v>22</v>
      </c>
      <c r="B1014" s="113" t="s">
        <v>134</v>
      </c>
      <c r="C1014" s="19" t="s">
        <v>759</v>
      </c>
      <c r="D1014" s="20">
        <v>300</v>
      </c>
      <c r="E1014" s="275"/>
      <c r="F1014" s="19"/>
      <c r="G1014" s="57"/>
      <c r="H1014" s="22"/>
      <c r="I1014" s="23"/>
      <c r="J1014" s="21">
        <f t="shared" si="14"/>
        <v>0</v>
      </c>
      <c r="K1014" s="21"/>
      <c r="L1014" s="116"/>
    </row>
    <row r="1015" spans="1:12" s="36" customFormat="1" ht="12.75" customHeight="1">
      <c r="A1015" s="428">
        <v>23</v>
      </c>
      <c r="B1015" s="113" t="s">
        <v>135</v>
      </c>
      <c r="C1015" s="19" t="s">
        <v>759</v>
      </c>
      <c r="D1015" s="20">
        <v>150</v>
      </c>
      <c r="E1015" s="275"/>
      <c r="F1015" s="19"/>
      <c r="G1015" s="57"/>
      <c r="H1015" s="22"/>
      <c r="I1015" s="23"/>
      <c r="J1015" s="21">
        <f t="shared" si="14"/>
        <v>0</v>
      </c>
      <c r="K1015" s="21"/>
      <c r="L1015" s="116"/>
    </row>
    <row r="1016" spans="1:12" s="36" customFormat="1" ht="12.75" customHeight="1">
      <c r="A1016" s="428">
        <v>24</v>
      </c>
      <c r="B1016" s="81" t="s">
        <v>136</v>
      </c>
      <c r="C1016" s="82" t="s">
        <v>747</v>
      </c>
      <c r="D1016" s="83">
        <v>200</v>
      </c>
      <c r="E1016" s="273"/>
      <c r="F1016" s="39"/>
      <c r="G1016" s="57"/>
      <c r="H1016" s="22"/>
      <c r="I1016" s="21"/>
      <c r="J1016" s="21">
        <f t="shared" si="14"/>
        <v>0</v>
      </c>
      <c r="K1016" s="21"/>
      <c r="L1016" s="116"/>
    </row>
    <row r="1017" spans="1:13" s="36" customFormat="1" ht="12.75" customHeight="1">
      <c r="A1017" s="428">
        <v>25</v>
      </c>
      <c r="B1017" s="81" t="s">
        <v>137</v>
      </c>
      <c r="C1017" s="82" t="s">
        <v>759</v>
      </c>
      <c r="D1017" s="83">
        <v>20</v>
      </c>
      <c r="E1017" s="280"/>
      <c r="F1017" s="19"/>
      <c r="G1017" s="281"/>
      <c r="H1017" s="42"/>
      <c r="I1017" s="282"/>
      <c r="J1017" s="21">
        <f t="shared" si="14"/>
        <v>0</v>
      </c>
      <c r="K1017" s="282"/>
      <c r="L1017" s="283"/>
      <c r="M1017" s="263"/>
    </row>
    <row r="1018" spans="1:13" s="36" customFormat="1" ht="12.75" customHeight="1">
      <c r="A1018" s="428">
        <v>26</v>
      </c>
      <c r="B1018" s="264" t="s">
        <v>138</v>
      </c>
      <c r="C1018" s="82" t="s">
        <v>759</v>
      </c>
      <c r="D1018" s="83">
        <v>80</v>
      </c>
      <c r="E1018" s="265"/>
      <c r="F1018" s="39"/>
      <c r="G1018" s="266"/>
      <c r="H1018" s="22"/>
      <c r="I1018" s="21"/>
      <c r="J1018" s="21">
        <f t="shared" si="14"/>
        <v>0</v>
      </c>
      <c r="K1018" s="21"/>
      <c r="L1018" s="116"/>
      <c r="M1018" s="263"/>
    </row>
    <row r="1019" spans="1:13" s="36" customFormat="1" ht="12.75" customHeight="1">
      <c r="A1019" s="428">
        <v>27</v>
      </c>
      <c r="B1019" s="264" t="s">
        <v>139</v>
      </c>
      <c r="C1019" s="82" t="s">
        <v>759</v>
      </c>
      <c r="D1019" s="83">
        <v>5</v>
      </c>
      <c r="E1019" s="265"/>
      <c r="F1019" s="39"/>
      <c r="G1019" s="266"/>
      <c r="H1019" s="22"/>
      <c r="I1019" s="21"/>
      <c r="J1019" s="21">
        <f t="shared" si="14"/>
        <v>0</v>
      </c>
      <c r="K1019" s="21"/>
      <c r="L1019" s="116"/>
      <c r="M1019" s="263"/>
    </row>
    <row r="1020" spans="1:13" s="36" customFormat="1" ht="12.75" customHeight="1">
      <c r="A1020" s="428">
        <v>28</v>
      </c>
      <c r="B1020" s="264" t="s">
        <v>140</v>
      </c>
      <c r="C1020" s="82" t="s">
        <v>759</v>
      </c>
      <c r="D1020" s="83">
        <v>2</v>
      </c>
      <c r="E1020" s="265"/>
      <c r="F1020" s="39"/>
      <c r="G1020" s="266"/>
      <c r="H1020" s="22"/>
      <c r="I1020" s="21"/>
      <c r="J1020" s="21">
        <f t="shared" si="14"/>
        <v>0</v>
      </c>
      <c r="K1020" s="21"/>
      <c r="L1020" s="116"/>
      <c r="M1020" s="263"/>
    </row>
    <row r="1021" spans="1:13" s="36" customFormat="1" ht="12.75" customHeight="1">
      <c r="A1021" s="428">
        <v>29</v>
      </c>
      <c r="B1021" s="18" t="s">
        <v>141</v>
      </c>
      <c r="C1021" s="82" t="s">
        <v>747</v>
      </c>
      <c r="D1021" s="83">
        <v>80</v>
      </c>
      <c r="E1021" s="280"/>
      <c r="F1021" s="19"/>
      <c r="G1021" s="281"/>
      <c r="H1021" s="42"/>
      <c r="I1021" s="282"/>
      <c r="J1021" s="21">
        <f t="shared" si="14"/>
        <v>0</v>
      </c>
      <c r="K1021" s="282"/>
      <c r="L1021" s="283"/>
      <c r="M1021" s="263"/>
    </row>
    <row r="1022" spans="1:12" s="36" customFormat="1" ht="12.75" customHeight="1">
      <c r="A1022" s="428">
        <v>30</v>
      </c>
      <c r="B1022" s="113" t="s">
        <v>142</v>
      </c>
      <c r="C1022" s="114" t="s">
        <v>747</v>
      </c>
      <c r="D1022" s="20">
        <v>80</v>
      </c>
      <c r="E1022" s="284"/>
      <c r="F1022" s="19"/>
      <c r="G1022" s="281"/>
      <c r="H1022" s="42"/>
      <c r="I1022" s="282"/>
      <c r="J1022" s="21">
        <f t="shared" si="14"/>
        <v>0</v>
      </c>
      <c r="K1022" s="282"/>
      <c r="L1022" s="283"/>
    </row>
    <row r="1023" spans="1:12" s="36" customFormat="1" ht="12.75" customHeight="1">
      <c r="A1023" s="428">
        <v>31</v>
      </c>
      <c r="B1023" s="264" t="s">
        <v>143</v>
      </c>
      <c r="C1023" s="82" t="s">
        <v>144</v>
      </c>
      <c r="D1023" s="151">
        <v>10</v>
      </c>
      <c r="E1023" s="265"/>
      <c r="F1023" s="39"/>
      <c r="G1023" s="266"/>
      <c r="H1023" s="22"/>
      <c r="I1023" s="21"/>
      <c r="J1023" s="21">
        <f t="shared" si="14"/>
        <v>0</v>
      </c>
      <c r="K1023" s="21"/>
      <c r="L1023" s="116"/>
    </row>
    <row r="1024" spans="1:13" s="36" customFormat="1" ht="12.75" customHeight="1">
      <c r="A1024" s="428">
        <v>32</v>
      </c>
      <c r="B1024" s="264" t="s">
        <v>145</v>
      </c>
      <c r="C1024" s="82" t="s">
        <v>759</v>
      </c>
      <c r="D1024" s="151">
        <v>5</v>
      </c>
      <c r="E1024" s="265"/>
      <c r="F1024" s="39"/>
      <c r="G1024" s="266"/>
      <c r="H1024" s="22"/>
      <c r="I1024" s="21"/>
      <c r="J1024" s="21">
        <f t="shared" si="14"/>
        <v>0</v>
      </c>
      <c r="K1024" s="21"/>
      <c r="L1024" s="116"/>
      <c r="M1024" s="263"/>
    </row>
    <row r="1025" spans="1:256" ht="12.75" customHeight="1">
      <c r="A1025" s="486" t="s">
        <v>722</v>
      </c>
      <c r="B1025" s="486"/>
      <c r="C1025" s="486"/>
      <c r="D1025" s="486"/>
      <c r="E1025" s="486"/>
      <c r="F1025" s="486"/>
      <c r="G1025" s="486"/>
      <c r="H1025" s="486"/>
      <c r="I1025" s="25"/>
      <c r="J1025" s="25">
        <f>SUM(J993:J1024)</f>
        <v>0</v>
      </c>
      <c r="K1025" s="199"/>
      <c r="L1025" s="211">
        <f>SUM(L1020:L1023)</f>
        <v>0</v>
      </c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2.75" customHeight="1">
      <c r="A1026" s="411"/>
      <c r="B1026" s="285"/>
      <c r="C1026" s="286"/>
      <c r="D1026" s="287"/>
      <c r="E1026" s="288"/>
      <c r="F1026" s="289"/>
      <c r="G1026" s="290"/>
      <c r="H1026" s="291"/>
      <c r="I1026" s="54"/>
      <c r="J1026" s="54"/>
      <c r="K1026" s="54"/>
      <c r="L1026" s="54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2.75" customHeight="1">
      <c r="A1027" s="411"/>
      <c r="B1027" s="285" t="s">
        <v>146</v>
      </c>
      <c r="C1027" s="286"/>
      <c r="D1027" s="287"/>
      <c r="E1027" s="288"/>
      <c r="F1027" s="289"/>
      <c r="G1027" s="290"/>
      <c r="H1027" s="291"/>
      <c r="I1027" s="54"/>
      <c r="J1027" s="54"/>
      <c r="K1027" s="54"/>
      <c r="L1027" s="54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2:256" ht="12.75">
      <c r="B1028" s="292" t="s">
        <v>147</v>
      </c>
      <c r="C1028" s="74"/>
      <c r="D1028" s="9"/>
      <c r="H1028" s="36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2:256" ht="12.75">
      <c r="B1029" s="9" t="s">
        <v>866</v>
      </c>
      <c r="C1029" s="74"/>
      <c r="D1029" s="9"/>
      <c r="H1029" s="36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2:256" ht="12.75">
      <c r="B1030" s="74"/>
      <c r="C1030" s="74"/>
      <c r="D1030" s="9"/>
      <c r="H1030" s="36"/>
      <c r="I1030" s="293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2:256" ht="12.75">
      <c r="B1031" s="9" t="s">
        <v>855</v>
      </c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1:256" ht="12.75"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2:256" ht="12.75">
      <c r="B1033" s="489" t="s">
        <v>769</v>
      </c>
      <c r="C1033" s="489"/>
      <c r="D1033" s="489"/>
      <c r="E1033" s="489"/>
      <c r="F1033" s="489"/>
      <c r="G1033" s="489"/>
      <c r="H1033" s="489"/>
      <c r="I1033" s="489"/>
      <c r="J1033" s="489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2:256" ht="12.75">
      <c r="B1034" s="109" t="s">
        <v>770</v>
      </c>
      <c r="C1034" s="109"/>
      <c r="D1034" s="109"/>
      <c r="E1034" s="109"/>
      <c r="F1034" s="109"/>
      <c r="G1034" s="109"/>
      <c r="H1034" s="109"/>
      <c r="I1034" s="109"/>
      <c r="J1034" s="110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2:256" ht="12.75">
      <c r="B1035" s="489" t="s">
        <v>771</v>
      </c>
      <c r="C1035" s="489"/>
      <c r="D1035" s="489"/>
      <c r="E1035" s="489"/>
      <c r="F1035" s="489"/>
      <c r="G1035" s="489"/>
      <c r="H1035" s="489"/>
      <c r="I1035" s="489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12.75">
      <c r="A1036" s="408"/>
      <c r="B1036" s="1"/>
      <c r="C1036" s="1"/>
      <c r="D1036" s="31"/>
      <c r="E1036" s="1"/>
      <c r="F1036" s="1"/>
      <c r="G1036" s="1"/>
      <c r="H1036" s="30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2:256" ht="15">
      <c r="B1037" s="33" t="s">
        <v>724</v>
      </c>
      <c r="C1037" s="33"/>
      <c r="D1037" s="33"/>
      <c r="E1037" s="33"/>
      <c r="F1037" s="33"/>
      <c r="G1037" s="33"/>
      <c r="H1037" s="33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2:256" ht="15">
      <c r="B1038" s="33" t="s">
        <v>725</v>
      </c>
      <c r="C1038" s="1"/>
      <c r="D1038" s="31"/>
      <c r="E1038" s="1"/>
      <c r="F1038" s="1"/>
      <c r="G1038" s="1"/>
      <c r="H1038" s="30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2:256" ht="15">
      <c r="B1039" s="496" t="s">
        <v>726</v>
      </c>
      <c r="C1039" s="496"/>
      <c r="D1039" s="9"/>
      <c r="H1039" s="36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2:256" ht="12.75">
      <c r="B1040" s="74"/>
      <c r="C1040" s="74"/>
      <c r="D1040" s="9"/>
      <c r="H1040" s="36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15">
      <c r="A1041" s="484" t="s">
        <v>699</v>
      </c>
      <c r="B1041" s="484"/>
      <c r="C1041" s="484"/>
      <c r="D1041" s="484"/>
      <c r="E1041" s="484"/>
      <c r="F1041" s="484"/>
      <c r="G1041" s="484"/>
      <c r="H1041" s="484"/>
      <c r="I1041" s="484"/>
      <c r="J1041" s="484"/>
      <c r="K1041" s="484"/>
      <c r="L1041" s="484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15">
      <c r="A1042" s="485" t="s">
        <v>700</v>
      </c>
      <c r="B1042" s="485"/>
      <c r="C1042" s="485"/>
      <c r="D1042" s="485"/>
      <c r="E1042" s="485"/>
      <c r="F1042" s="485"/>
      <c r="G1042" s="485"/>
      <c r="H1042" s="485"/>
      <c r="I1042" s="485"/>
      <c r="J1042" s="485"/>
      <c r="K1042" s="485"/>
      <c r="L1042" s="485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2:256" ht="15">
      <c r="B1043" s="400" t="s">
        <v>701</v>
      </c>
      <c r="C1043" s="3"/>
      <c r="D1043" s="5"/>
      <c r="E1043" s="3"/>
      <c r="F1043" s="3"/>
      <c r="G1043" s="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2:256" ht="15">
      <c r="B1044" s="400"/>
      <c r="C1044" s="3"/>
      <c r="D1044" s="5"/>
      <c r="E1044" s="3"/>
      <c r="F1044" s="3"/>
      <c r="G1044" s="3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2:256" ht="15">
      <c r="B1045" s="400" t="s">
        <v>702</v>
      </c>
      <c r="C1045" s="3"/>
      <c r="D1045" s="5"/>
      <c r="E1045" s="3"/>
      <c r="F1045" s="3"/>
      <c r="G1045" s="3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2:256" ht="12.75" customHeight="1">
      <c r="B1046" s="400"/>
      <c r="C1046" s="3"/>
      <c r="D1046" s="5"/>
      <c r="E1046" s="3"/>
      <c r="F1046" s="3"/>
      <c r="G1046" s="3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2:256" ht="15">
      <c r="B1047" s="400" t="s">
        <v>703</v>
      </c>
      <c r="C1047" s="3"/>
      <c r="D1047" s="5"/>
      <c r="E1047" s="3" t="s">
        <v>704</v>
      </c>
      <c r="F1047" s="3"/>
      <c r="G1047" s="3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2:256" ht="15">
      <c r="B1048" s="400"/>
      <c r="C1048" s="3"/>
      <c r="D1048" s="5"/>
      <c r="E1048" s="3"/>
      <c r="F1048" s="3"/>
      <c r="G1048" s="3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2:256" ht="15">
      <c r="B1049" s="400" t="s">
        <v>148</v>
      </c>
      <c r="C1049" s="3"/>
      <c r="D1049" s="5"/>
      <c r="E1049" s="3"/>
      <c r="F1049" s="3"/>
      <c r="G1049" s="3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ht="12.75" customHeight="1">
      <c r="A1050" s="411"/>
      <c r="C1050" s="1"/>
      <c r="D1050" s="29"/>
      <c r="E1050" s="1"/>
      <c r="F1050" s="1"/>
      <c r="G1050" s="63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2:256" ht="15">
      <c r="B1051" s="111" t="s">
        <v>149</v>
      </c>
      <c r="C1051" s="5"/>
      <c r="D1051" s="5"/>
      <c r="E1051" s="5"/>
      <c r="F1051" s="5"/>
      <c r="G1051" s="5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ht="15">
      <c r="A1052" s="400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ht="15">
      <c r="A1053" s="400"/>
      <c r="E1053" s="29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1:12" s="36" customFormat="1" ht="57" customHeight="1">
      <c r="A1054" s="401" t="s">
        <v>707</v>
      </c>
      <c r="B1054" s="294" t="s">
        <v>708</v>
      </c>
      <c r="C1054" s="294" t="s">
        <v>709</v>
      </c>
      <c r="D1054" s="294" t="s">
        <v>710</v>
      </c>
      <c r="E1054" s="294" t="s">
        <v>711</v>
      </c>
      <c r="F1054" s="294" t="s">
        <v>712</v>
      </c>
      <c r="G1054" s="294" t="s">
        <v>713</v>
      </c>
      <c r="H1054" s="294" t="s">
        <v>714</v>
      </c>
      <c r="I1054" s="294" t="s">
        <v>715</v>
      </c>
      <c r="J1054" s="295" t="s">
        <v>716</v>
      </c>
      <c r="K1054" s="295" t="s">
        <v>717</v>
      </c>
      <c r="L1054" s="296" t="s">
        <v>718</v>
      </c>
    </row>
    <row r="1055" spans="1:29" s="300" customFormat="1" ht="12.75" customHeight="1">
      <c r="A1055" s="417">
        <v>1</v>
      </c>
      <c r="B1055" s="217" t="s">
        <v>150</v>
      </c>
      <c r="C1055" s="82" t="s">
        <v>759</v>
      </c>
      <c r="D1055" s="151">
        <v>2</v>
      </c>
      <c r="E1055" s="297"/>
      <c r="F1055" s="39"/>
      <c r="G1055" s="298"/>
      <c r="H1055" s="22"/>
      <c r="I1055" s="21"/>
      <c r="J1055" s="21">
        <f aca="true" t="shared" si="15" ref="J1055:J1163">D1055*G1055</f>
        <v>0</v>
      </c>
      <c r="K1055" s="21"/>
      <c r="L1055" s="11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299"/>
    </row>
    <row r="1056" spans="1:29" s="300" customFormat="1" ht="12.75" customHeight="1">
      <c r="A1056" s="417">
        <v>2</v>
      </c>
      <c r="B1056" s="217" t="s">
        <v>151</v>
      </c>
      <c r="C1056" s="82" t="s">
        <v>759</v>
      </c>
      <c r="D1056" s="83">
        <v>5</v>
      </c>
      <c r="E1056" s="297"/>
      <c r="F1056" s="39"/>
      <c r="G1056" s="298"/>
      <c r="H1056" s="22"/>
      <c r="I1056" s="21"/>
      <c r="J1056" s="21">
        <f t="shared" si="15"/>
        <v>0</v>
      </c>
      <c r="K1056" s="21"/>
      <c r="L1056" s="11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299"/>
    </row>
    <row r="1057" spans="1:29" s="300" customFormat="1" ht="12.75" customHeight="1">
      <c r="A1057" s="417">
        <v>3</v>
      </c>
      <c r="B1057" s="81" t="s">
        <v>152</v>
      </c>
      <c r="C1057" s="39" t="s">
        <v>759</v>
      </c>
      <c r="D1057" s="83">
        <v>10</v>
      </c>
      <c r="E1057" s="301"/>
      <c r="F1057" s="39"/>
      <c r="G1057" s="298"/>
      <c r="H1057" s="22"/>
      <c r="I1057" s="21"/>
      <c r="J1057" s="21">
        <f t="shared" si="15"/>
        <v>0</v>
      </c>
      <c r="K1057" s="302"/>
      <c r="L1057" s="303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299"/>
    </row>
    <row r="1058" spans="1:29" s="300" customFormat="1" ht="12.75" customHeight="1">
      <c r="A1058" s="417">
        <v>4</v>
      </c>
      <c r="B1058" s="81" t="s">
        <v>153</v>
      </c>
      <c r="C1058" s="39" t="s">
        <v>759</v>
      </c>
      <c r="D1058" s="83">
        <v>200</v>
      </c>
      <c r="E1058" s="301"/>
      <c r="F1058" s="39"/>
      <c r="G1058" s="298"/>
      <c r="H1058" s="22"/>
      <c r="I1058" s="21"/>
      <c r="J1058" s="21">
        <f t="shared" si="15"/>
        <v>0</v>
      </c>
      <c r="K1058" s="21"/>
      <c r="L1058" s="11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299"/>
    </row>
    <row r="1059" spans="1:29" s="300" customFormat="1" ht="12.75" customHeight="1">
      <c r="A1059" s="417">
        <v>5</v>
      </c>
      <c r="B1059" s="217" t="s">
        <v>154</v>
      </c>
      <c r="C1059" s="39" t="s">
        <v>759</v>
      </c>
      <c r="D1059" s="83">
        <v>5</v>
      </c>
      <c r="E1059" s="297"/>
      <c r="F1059" s="39"/>
      <c r="G1059" s="298"/>
      <c r="H1059" s="22"/>
      <c r="I1059" s="21"/>
      <c r="J1059" s="21">
        <f t="shared" si="15"/>
        <v>0</v>
      </c>
      <c r="K1059" s="21"/>
      <c r="L1059" s="11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299"/>
    </row>
    <row r="1060" spans="1:29" s="300" customFormat="1" ht="12.75" customHeight="1">
      <c r="A1060" s="417">
        <v>6</v>
      </c>
      <c r="B1060" s="217" t="s">
        <v>155</v>
      </c>
      <c r="C1060" s="82" t="s">
        <v>759</v>
      </c>
      <c r="D1060" s="83">
        <v>20</v>
      </c>
      <c r="E1060" s="297"/>
      <c r="F1060" s="39"/>
      <c r="G1060" s="298"/>
      <c r="H1060" s="22"/>
      <c r="I1060" s="21"/>
      <c r="J1060" s="21">
        <f t="shared" si="15"/>
        <v>0</v>
      </c>
      <c r="K1060" s="21"/>
      <c r="L1060" s="11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299"/>
    </row>
    <row r="1061" spans="1:29" s="300" customFormat="1" ht="12.75" customHeight="1">
      <c r="A1061" s="417">
        <v>7</v>
      </c>
      <c r="B1061" s="217" t="s">
        <v>156</v>
      </c>
      <c r="C1061" s="82" t="s">
        <v>759</v>
      </c>
      <c r="D1061" s="83">
        <v>5</v>
      </c>
      <c r="E1061" s="297"/>
      <c r="F1061" s="39"/>
      <c r="G1061" s="298"/>
      <c r="H1061" s="22"/>
      <c r="I1061" s="21"/>
      <c r="J1061" s="21">
        <f t="shared" si="15"/>
        <v>0</v>
      </c>
      <c r="K1061" s="21"/>
      <c r="L1061" s="11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299"/>
    </row>
    <row r="1062" spans="1:29" s="300" customFormat="1" ht="12.75" customHeight="1">
      <c r="A1062" s="417">
        <v>8</v>
      </c>
      <c r="B1062" s="217" t="s">
        <v>157</v>
      </c>
      <c r="C1062" s="82" t="s">
        <v>759</v>
      </c>
      <c r="D1062" s="83">
        <v>30</v>
      </c>
      <c r="E1062" s="297"/>
      <c r="F1062" s="39"/>
      <c r="G1062" s="298"/>
      <c r="H1062" s="22"/>
      <c r="I1062" s="21"/>
      <c r="J1062" s="21">
        <f t="shared" si="15"/>
        <v>0</v>
      </c>
      <c r="K1062" s="21"/>
      <c r="L1062" s="11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299"/>
    </row>
    <row r="1063" spans="1:12" s="36" customFormat="1" ht="12.75" customHeight="1">
      <c r="A1063" s="417">
        <v>9</v>
      </c>
      <c r="B1063" s="217" t="s">
        <v>158</v>
      </c>
      <c r="C1063" s="82" t="s">
        <v>759</v>
      </c>
      <c r="D1063" s="83">
        <v>15</v>
      </c>
      <c r="E1063" s="297"/>
      <c r="F1063" s="39"/>
      <c r="G1063" s="298"/>
      <c r="H1063" s="22"/>
      <c r="I1063" s="21"/>
      <c r="J1063" s="21">
        <f t="shared" si="15"/>
        <v>0</v>
      </c>
      <c r="K1063" s="21"/>
      <c r="L1063" s="116"/>
    </row>
    <row r="1064" spans="1:12" s="36" customFormat="1" ht="12.75" customHeight="1">
      <c r="A1064" s="417">
        <v>10</v>
      </c>
      <c r="B1064" s="217" t="s">
        <v>159</v>
      </c>
      <c r="C1064" s="82" t="s">
        <v>759</v>
      </c>
      <c r="D1064" s="83">
        <v>5</v>
      </c>
      <c r="E1064" s="302"/>
      <c r="F1064" s="302"/>
      <c r="G1064" s="298"/>
      <c r="H1064" s="302"/>
      <c r="I1064" s="302"/>
      <c r="J1064" s="21">
        <f t="shared" si="15"/>
        <v>0</v>
      </c>
      <c r="K1064" s="21"/>
      <c r="L1064" s="116"/>
    </row>
    <row r="1065" spans="1:12" s="36" customFormat="1" ht="12.75" customHeight="1">
      <c r="A1065" s="417">
        <v>11</v>
      </c>
      <c r="B1065" s="304" t="s">
        <v>160</v>
      </c>
      <c r="C1065" s="305" t="s">
        <v>747</v>
      </c>
      <c r="D1065" s="306">
        <v>25</v>
      </c>
      <c r="E1065" s="307"/>
      <c r="F1065" s="308"/>
      <c r="G1065" s="298"/>
      <c r="H1065" s="309"/>
      <c r="I1065" s="21"/>
      <c r="J1065" s="21">
        <f t="shared" si="15"/>
        <v>0</v>
      </c>
      <c r="K1065" s="21"/>
      <c r="L1065" s="116"/>
    </row>
    <row r="1066" spans="1:12" s="36" customFormat="1" ht="12.75" customHeight="1">
      <c r="A1066" s="417">
        <v>12</v>
      </c>
      <c r="B1066" s="217" t="s">
        <v>161</v>
      </c>
      <c r="C1066" s="39" t="s">
        <v>759</v>
      </c>
      <c r="D1066" s="83">
        <v>10</v>
      </c>
      <c r="E1066" s="297"/>
      <c r="F1066" s="39"/>
      <c r="G1066" s="298"/>
      <c r="H1066" s="22"/>
      <c r="I1066" s="21"/>
      <c r="J1066" s="21">
        <f t="shared" si="15"/>
        <v>0</v>
      </c>
      <c r="K1066" s="21"/>
      <c r="L1066" s="116"/>
    </row>
    <row r="1067" spans="1:12" s="36" customFormat="1" ht="12.75" customHeight="1">
      <c r="A1067" s="417">
        <v>13</v>
      </c>
      <c r="B1067" s="217" t="s">
        <v>162</v>
      </c>
      <c r="C1067" s="82" t="s">
        <v>759</v>
      </c>
      <c r="D1067" s="83">
        <v>25</v>
      </c>
      <c r="E1067" s="297"/>
      <c r="F1067" s="39"/>
      <c r="G1067" s="298"/>
      <c r="H1067" s="22"/>
      <c r="I1067" s="21"/>
      <c r="J1067" s="21">
        <f t="shared" si="15"/>
        <v>0</v>
      </c>
      <c r="K1067" s="21"/>
      <c r="L1067" s="116"/>
    </row>
    <row r="1068" spans="1:12" s="36" customFormat="1" ht="12.75" customHeight="1">
      <c r="A1068" s="417">
        <v>14</v>
      </c>
      <c r="B1068" s="217" t="s">
        <v>163</v>
      </c>
      <c r="C1068" s="82" t="s">
        <v>759</v>
      </c>
      <c r="D1068" s="83">
        <v>10</v>
      </c>
      <c r="E1068" s="297"/>
      <c r="F1068" s="39"/>
      <c r="G1068" s="298"/>
      <c r="H1068" s="22"/>
      <c r="I1068" s="21"/>
      <c r="J1068" s="21">
        <f t="shared" si="15"/>
        <v>0</v>
      </c>
      <c r="K1068" s="21"/>
      <c r="L1068" s="116"/>
    </row>
    <row r="1069" spans="1:12" s="36" customFormat="1" ht="12.75" customHeight="1">
      <c r="A1069" s="417">
        <v>15</v>
      </c>
      <c r="B1069" s="217" t="s">
        <v>164</v>
      </c>
      <c r="C1069" s="82" t="s">
        <v>759</v>
      </c>
      <c r="D1069" s="83">
        <v>10</v>
      </c>
      <c r="E1069" s="297"/>
      <c r="F1069" s="39"/>
      <c r="G1069" s="298"/>
      <c r="H1069" s="22"/>
      <c r="I1069" s="21"/>
      <c r="J1069" s="21">
        <f t="shared" si="15"/>
        <v>0</v>
      </c>
      <c r="K1069" s="21"/>
      <c r="L1069" s="116"/>
    </row>
    <row r="1070" spans="1:12" s="36" customFormat="1" ht="12.75" customHeight="1">
      <c r="A1070" s="417">
        <v>16</v>
      </c>
      <c r="B1070" s="217" t="s">
        <v>165</v>
      </c>
      <c r="C1070" s="39" t="s">
        <v>730</v>
      </c>
      <c r="D1070" s="83">
        <v>30</v>
      </c>
      <c r="E1070" s="297"/>
      <c r="F1070" s="39"/>
      <c r="G1070" s="298"/>
      <c r="H1070" s="22"/>
      <c r="I1070" s="21"/>
      <c r="J1070" s="21">
        <f t="shared" si="15"/>
        <v>0</v>
      </c>
      <c r="K1070" s="21"/>
      <c r="L1070" s="116"/>
    </row>
    <row r="1071" spans="1:12" s="36" customFormat="1" ht="12.75" customHeight="1">
      <c r="A1071" s="417">
        <v>17</v>
      </c>
      <c r="B1071" s="217" t="s">
        <v>166</v>
      </c>
      <c r="C1071" s="39" t="s">
        <v>730</v>
      </c>
      <c r="D1071" s="83">
        <v>110</v>
      </c>
      <c r="E1071" s="297"/>
      <c r="F1071" s="39"/>
      <c r="G1071" s="298"/>
      <c r="H1071" s="22"/>
      <c r="I1071" s="21"/>
      <c r="J1071" s="21">
        <f t="shared" si="15"/>
        <v>0</v>
      </c>
      <c r="K1071" s="21"/>
      <c r="L1071" s="116"/>
    </row>
    <row r="1072" spans="1:12" s="36" customFormat="1" ht="12.75" customHeight="1">
      <c r="A1072" s="417">
        <v>18</v>
      </c>
      <c r="B1072" s="217" t="s">
        <v>167</v>
      </c>
      <c r="C1072" s="82" t="s">
        <v>759</v>
      </c>
      <c r="D1072" s="83">
        <v>5</v>
      </c>
      <c r="E1072" s="297"/>
      <c r="F1072" s="39"/>
      <c r="G1072" s="298"/>
      <c r="H1072" s="22"/>
      <c r="I1072" s="21"/>
      <c r="J1072" s="21">
        <f t="shared" si="15"/>
        <v>0</v>
      </c>
      <c r="K1072" s="21"/>
      <c r="L1072" s="116"/>
    </row>
    <row r="1073" spans="1:12" s="36" customFormat="1" ht="12.75" customHeight="1">
      <c r="A1073" s="417">
        <v>19</v>
      </c>
      <c r="B1073" s="217" t="s">
        <v>168</v>
      </c>
      <c r="C1073" s="82" t="s">
        <v>759</v>
      </c>
      <c r="D1073" s="83">
        <v>2</v>
      </c>
      <c r="E1073" s="297"/>
      <c r="F1073" s="39"/>
      <c r="G1073" s="298"/>
      <c r="H1073" s="22"/>
      <c r="I1073" s="21"/>
      <c r="J1073" s="21">
        <f t="shared" si="15"/>
        <v>0</v>
      </c>
      <c r="K1073" s="21"/>
      <c r="L1073" s="116"/>
    </row>
    <row r="1074" spans="1:12" s="36" customFormat="1" ht="12.75" customHeight="1">
      <c r="A1074" s="417">
        <v>20</v>
      </c>
      <c r="B1074" s="217" t="s">
        <v>169</v>
      </c>
      <c r="C1074" s="82" t="s">
        <v>759</v>
      </c>
      <c r="D1074" s="83">
        <v>20</v>
      </c>
      <c r="E1074" s="297"/>
      <c r="F1074" s="39"/>
      <c r="G1074" s="298"/>
      <c r="H1074" s="22"/>
      <c r="I1074" s="21"/>
      <c r="J1074" s="21">
        <f t="shared" si="15"/>
        <v>0</v>
      </c>
      <c r="K1074" s="21"/>
      <c r="L1074" s="116"/>
    </row>
    <row r="1075" spans="1:12" s="36" customFormat="1" ht="12.75" customHeight="1">
      <c r="A1075" s="417">
        <v>21</v>
      </c>
      <c r="B1075" s="217" t="s">
        <v>170</v>
      </c>
      <c r="C1075" s="82" t="s">
        <v>759</v>
      </c>
      <c r="D1075" s="83">
        <v>110</v>
      </c>
      <c r="E1075" s="297"/>
      <c r="F1075" s="39"/>
      <c r="G1075" s="298"/>
      <c r="H1075" s="22"/>
      <c r="I1075" s="21"/>
      <c r="J1075" s="21">
        <f t="shared" si="15"/>
        <v>0</v>
      </c>
      <c r="K1075" s="21"/>
      <c r="L1075" s="116"/>
    </row>
    <row r="1076" spans="1:12" s="36" customFormat="1" ht="12.75" customHeight="1">
      <c r="A1076" s="417">
        <v>22</v>
      </c>
      <c r="B1076" s="217" t="s">
        <v>171</v>
      </c>
      <c r="C1076" s="82" t="s">
        <v>759</v>
      </c>
      <c r="D1076" s="83">
        <v>10</v>
      </c>
      <c r="E1076" s="297"/>
      <c r="F1076" s="39"/>
      <c r="G1076" s="298"/>
      <c r="H1076" s="22"/>
      <c r="I1076" s="21"/>
      <c r="J1076" s="21">
        <f t="shared" si="15"/>
        <v>0</v>
      </c>
      <c r="K1076" s="21"/>
      <c r="L1076" s="116"/>
    </row>
    <row r="1077" spans="1:12" s="36" customFormat="1" ht="12.75" customHeight="1">
      <c r="A1077" s="417">
        <v>23</v>
      </c>
      <c r="B1077" s="217" t="s">
        <v>172</v>
      </c>
      <c r="C1077" s="82" t="s">
        <v>759</v>
      </c>
      <c r="D1077" s="83">
        <v>20</v>
      </c>
      <c r="E1077" s="297"/>
      <c r="F1077" s="39"/>
      <c r="G1077" s="298"/>
      <c r="H1077" s="22"/>
      <c r="I1077" s="21"/>
      <c r="J1077" s="21">
        <f t="shared" si="15"/>
        <v>0</v>
      </c>
      <c r="K1077" s="21"/>
      <c r="L1077" s="116"/>
    </row>
    <row r="1078" spans="1:12" s="36" customFormat="1" ht="12.75" customHeight="1">
      <c r="A1078" s="417">
        <v>24</v>
      </c>
      <c r="B1078" s="217" t="s">
        <v>173</v>
      </c>
      <c r="C1078" s="82" t="s">
        <v>759</v>
      </c>
      <c r="D1078" s="83">
        <v>5</v>
      </c>
      <c r="E1078" s="297"/>
      <c r="F1078" s="39"/>
      <c r="G1078" s="298"/>
      <c r="H1078" s="22"/>
      <c r="I1078" s="21"/>
      <c r="J1078" s="21">
        <f t="shared" si="15"/>
        <v>0</v>
      </c>
      <c r="K1078" s="21"/>
      <c r="L1078" s="116"/>
    </row>
    <row r="1079" spans="1:12" s="36" customFormat="1" ht="12.75" customHeight="1">
      <c r="A1079" s="417">
        <v>25</v>
      </c>
      <c r="B1079" s="310" t="s">
        <v>174</v>
      </c>
      <c r="C1079" s="82" t="s">
        <v>759</v>
      </c>
      <c r="D1079" s="83">
        <v>12</v>
      </c>
      <c r="E1079" s="301"/>
      <c r="F1079" s="39"/>
      <c r="G1079" s="298"/>
      <c r="H1079" s="22"/>
      <c r="I1079" s="21"/>
      <c r="J1079" s="21">
        <f t="shared" si="15"/>
        <v>0</v>
      </c>
      <c r="K1079" s="21"/>
      <c r="L1079" s="116"/>
    </row>
    <row r="1080" spans="1:12" s="36" customFormat="1" ht="12.75" customHeight="1">
      <c r="A1080" s="417">
        <v>26</v>
      </c>
      <c r="B1080" s="217" t="s">
        <v>175</v>
      </c>
      <c r="C1080" s="39" t="s">
        <v>759</v>
      </c>
      <c r="D1080" s="83">
        <v>20</v>
      </c>
      <c r="E1080" s="297"/>
      <c r="F1080" s="39"/>
      <c r="G1080" s="298"/>
      <c r="H1080" s="22"/>
      <c r="I1080" s="21"/>
      <c r="J1080" s="21">
        <f t="shared" si="15"/>
        <v>0</v>
      </c>
      <c r="K1080" s="21"/>
      <c r="L1080" s="116"/>
    </row>
    <row r="1081" spans="1:12" s="36" customFormat="1" ht="12.75" customHeight="1">
      <c r="A1081" s="417">
        <v>27</v>
      </c>
      <c r="B1081" s="217" t="s">
        <v>502</v>
      </c>
      <c r="C1081" s="39" t="s">
        <v>759</v>
      </c>
      <c r="D1081" s="83">
        <v>25</v>
      </c>
      <c r="E1081" s="297"/>
      <c r="F1081" s="39"/>
      <c r="G1081" s="298"/>
      <c r="H1081" s="22"/>
      <c r="I1081" s="21"/>
      <c r="J1081" s="21">
        <f>D1081*G1081</f>
        <v>0</v>
      </c>
      <c r="K1081" s="21"/>
      <c r="L1081" s="116"/>
    </row>
    <row r="1082" spans="1:12" s="36" customFormat="1" ht="12.75" customHeight="1">
      <c r="A1082" s="417">
        <v>28</v>
      </c>
      <c r="B1082" s="217" t="s">
        <v>176</v>
      </c>
      <c r="C1082" s="82" t="s">
        <v>759</v>
      </c>
      <c r="D1082" s="83">
        <v>5</v>
      </c>
      <c r="E1082" s="297"/>
      <c r="F1082" s="39"/>
      <c r="G1082" s="298"/>
      <c r="H1082" s="22"/>
      <c r="I1082" s="21"/>
      <c r="J1082" s="21">
        <f t="shared" si="15"/>
        <v>0</v>
      </c>
      <c r="K1082" s="21"/>
      <c r="L1082" s="116"/>
    </row>
    <row r="1083" spans="1:12" s="311" customFormat="1" ht="12.75" customHeight="1">
      <c r="A1083" s="417">
        <v>29</v>
      </c>
      <c r="B1083" s="217" t="s">
        <v>177</v>
      </c>
      <c r="C1083" s="82" t="s">
        <v>759</v>
      </c>
      <c r="D1083" s="83">
        <v>2</v>
      </c>
      <c r="E1083" s="297"/>
      <c r="F1083" s="39"/>
      <c r="G1083" s="298"/>
      <c r="H1083" s="22"/>
      <c r="I1083" s="21"/>
      <c r="J1083" s="21">
        <f t="shared" si="15"/>
        <v>0</v>
      </c>
      <c r="K1083" s="21"/>
      <c r="L1083" s="116"/>
    </row>
    <row r="1084" spans="1:12" s="36" customFormat="1" ht="12.75" customHeight="1">
      <c r="A1084" s="417">
        <v>30</v>
      </c>
      <c r="B1084" s="217" t="s">
        <v>178</v>
      </c>
      <c r="C1084" s="82" t="s">
        <v>144</v>
      </c>
      <c r="D1084" s="83">
        <v>1</v>
      </c>
      <c r="E1084" s="297"/>
      <c r="F1084" s="39"/>
      <c r="G1084" s="298"/>
      <c r="H1084" s="22"/>
      <c r="I1084" s="21"/>
      <c r="J1084" s="21">
        <f t="shared" si="15"/>
        <v>0</v>
      </c>
      <c r="K1084" s="302"/>
      <c r="L1084" s="303"/>
    </row>
    <row r="1085" spans="1:12" s="36" customFormat="1" ht="12.75" customHeight="1">
      <c r="A1085" s="417">
        <v>31</v>
      </c>
      <c r="B1085" s="217" t="s">
        <v>179</v>
      </c>
      <c r="C1085" s="82" t="s">
        <v>124</v>
      </c>
      <c r="D1085" s="83">
        <v>35</v>
      </c>
      <c r="E1085" s="297"/>
      <c r="F1085" s="39"/>
      <c r="G1085" s="298"/>
      <c r="H1085" s="22"/>
      <c r="I1085" s="21"/>
      <c r="J1085" s="21">
        <f t="shared" si="15"/>
        <v>0</v>
      </c>
      <c r="K1085" s="302"/>
      <c r="L1085" s="303"/>
    </row>
    <row r="1086" spans="1:12" s="36" customFormat="1" ht="12.75" customHeight="1">
      <c r="A1086" s="417">
        <v>32</v>
      </c>
      <c r="B1086" s="217" t="s">
        <v>180</v>
      </c>
      <c r="C1086" s="82" t="s">
        <v>759</v>
      </c>
      <c r="D1086" s="83">
        <v>40</v>
      </c>
      <c r="E1086" s="297"/>
      <c r="F1086" s="39"/>
      <c r="G1086" s="298"/>
      <c r="H1086" s="22"/>
      <c r="I1086" s="21"/>
      <c r="J1086" s="21">
        <f t="shared" si="15"/>
        <v>0</v>
      </c>
      <c r="K1086" s="302"/>
      <c r="L1086" s="303"/>
    </row>
    <row r="1087" spans="1:12" s="36" customFormat="1" ht="12.75" customHeight="1">
      <c r="A1087" s="417">
        <v>33</v>
      </c>
      <c r="B1087" s="217" t="s">
        <v>181</v>
      </c>
      <c r="C1087" s="82" t="s">
        <v>759</v>
      </c>
      <c r="D1087" s="151">
        <v>2</v>
      </c>
      <c r="E1087" s="297"/>
      <c r="F1087" s="39"/>
      <c r="G1087" s="298"/>
      <c r="H1087" s="22"/>
      <c r="I1087" s="21"/>
      <c r="J1087" s="21">
        <f t="shared" si="15"/>
        <v>0</v>
      </c>
      <c r="K1087" s="21"/>
      <c r="L1087" s="116"/>
    </row>
    <row r="1088" spans="1:12" s="311" customFormat="1" ht="12.75" customHeight="1">
      <c r="A1088" s="417">
        <v>34</v>
      </c>
      <c r="B1088" s="217" t="s">
        <v>182</v>
      </c>
      <c r="C1088" s="39" t="s">
        <v>759</v>
      </c>
      <c r="D1088" s="83">
        <v>12</v>
      </c>
      <c r="E1088" s="297"/>
      <c r="F1088" s="39"/>
      <c r="G1088" s="298"/>
      <c r="H1088" s="22"/>
      <c r="I1088" s="21"/>
      <c r="J1088" s="21">
        <f t="shared" si="15"/>
        <v>0</v>
      </c>
      <c r="K1088" s="21"/>
      <c r="L1088" s="116"/>
    </row>
    <row r="1089" spans="1:12" s="36" customFormat="1" ht="12.75" customHeight="1">
      <c r="A1089" s="417">
        <v>35</v>
      </c>
      <c r="B1089" s="217" t="s">
        <v>183</v>
      </c>
      <c r="C1089" s="82" t="s">
        <v>759</v>
      </c>
      <c r="D1089" s="83">
        <v>15</v>
      </c>
      <c r="E1089" s="297"/>
      <c r="F1089" s="39"/>
      <c r="G1089" s="298"/>
      <c r="H1089" s="22"/>
      <c r="I1089" s="21"/>
      <c r="J1089" s="21">
        <f t="shared" si="15"/>
        <v>0</v>
      </c>
      <c r="K1089" s="21"/>
      <c r="L1089" s="116"/>
    </row>
    <row r="1090" spans="1:12" s="46" customFormat="1" ht="12.75" customHeight="1">
      <c r="A1090" s="417">
        <v>36</v>
      </c>
      <c r="B1090" s="217" t="s">
        <v>184</v>
      </c>
      <c r="C1090" s="82" t="s">
        <v>759</v>
      </c>
      <c r="D1090" s="83">
        <v>5</v>
      </c>
      <c r="E1090" s="297"/>
      <c r="F1090" s="39"/>
      <c r="G1090" s="298"/>
      <c r="H1090" s="22"/>
      <c r="I1090" s="21"/>
      <c r="J1090" s="21">
        <f t="shared" si="15"/>
        <v>0</v>
      </c>
      <c r="K1090" s="21"/>
      <c r="L1090" s="116"/>
    </row>
    <row r="1091" spans="1:13" s="261" customFormat="1" ht="12.75" customHeight="1">
      <c r="A1091" s="417">
        <v>37</v>
      </c>
      <c r="B1091" s="217" t="s">
        <v>185</v>
      </c>
      <c r="C1091" s="82" t="s">
        <v>759</v>
      </c>
      <c r="D1091" s="83">
        <v>5</v>
      </c>
      <c r="E1091" s="297"/>
      <c r="F1091" s="39"/>
      <c r="G1091" s="312"/>
      <c r="H1091" s="22"/>
      <c r="I1091" s="21"/>
      <c r="J1091" s="21">
        <f t="shared" si="15"/>
        <v>0</v>
      </c>
      <c r="K1091" s="21"/>
      <c r="L1091" s="116"/>
      <c r="M1091" s="313"/>
    </row>
    <row r="1092" spans="1:13" s="36" customFormat="1" ht="12.75" customHeight="1">
      <c r="A1092" s="417">
        <v>38</v>
      </c>
      <c r="B1092" s="217" t="s">
        <v>186</v>
      </c>
      <c r="C1092" s="82" t="s">
        <v>759</v>
      </c>
      <c r="D1092" s="83">
        <v>1</v>
      </c>
      <c r="E1092" s="297"/>
      <c r="F1092" s="39"/>
      <c r="G1092" s="298"/>
      <c r="H1092" s="22"/>
      <c r="I1092" s="21"/>
      <c r="J1092" s="21">
        <f t="shared" si="15"/>
        <v>0</v>
      </c>
      <c r="K1092" s="21"/>
      <c r="L1092" s="116"/>
      <c r="M1092" s="263"/>
    </row>
    <row r="1093" spans="1:13" s="36" customFormat="1" ht="12.75" customHeight="1">
      <c r="A1093" s="417">
        <v>39</v>
      </c>
      <c r="B1093" s="217" t="s">
        <v>187</v>
      </c>
      <c r="C1093" s="39" t="s">
        <v>759</v>
      </c>
      <c r="D1093" s="83">
        <v>15</v>
      </c>
      <c r="E1093" s="297"/>
      <c r="F1093" s="39"/>
      <c r="G1093" s="298"/>
      <c r="H1093" s="22"/>
      <c r="I1093" s="21"/>
      <c r="J1093" s="21">
        <f t="shared" si="15"/>
        <v>0</v>
      </c>
      <c r="K1093" s="302"/>
      <c r="L1093" s="303"/>
      <c r="M1093" s="263"/>
    </row>
    <row r="1094" spans="1:13" s="36" customFormat="1" ht="12.75" customHeight="1">
      <c r="A1094" s="417">
        <v>40</v>
      </c>
      <c r="B1094" s="217" t="s">
        <v>188</v>
      </c>
      <c r="C1094" s="39" t="s">
        <v>759</v>
      </c>
      <c r="D1094" s="83">
        <v>2</v>
      </c>
      <c r="E1094" s="297"/>
      <c r="F1094" s="39"/>
      <c r="G1094" s="298"/>
      <c r="H1094" s="22"/>
      <c r="I1094" s="21"/>
      <c r="J1094" s="21">
        <f t="shared" si="15"/>
        <v>0</v>
      </c>
      <c r="K1094" s="302"/>
      <c r="L1094" s="303"/>
      <c r="M1094" s="263"/>
    </row>
    <row r="1095" spans="1:13" s="36" customFormat="1" ht="12.75" customHeight="1">
      <c r="A1095" s="417">
        <v>41</v>
      </c>
      <c r="B1095" s="217" t="s">
        <v>189</v>
      </c>
      <c r="C1095" s="82" t="s">
        <v>759</v>
      </c>
      <c r="D1095" s="83">
        <v>1</v>
      </c>
      <c r="E1095" s="297"/>
      <c r="F1095" s="39"/>
      <c r="G1095" s="298"/>
      <c r="H1095" s="22"/>
      <c r="I1095" s="21"/>
      <c r="J1095" s="21">
        <f t="shared" si="15"/>
        <v>0</v>
      </c>
      <c r="K1095" s="21"/>
      <c r="L1095" s="116"/>
      <c r="M1095" s="263"/>
    </row>
    <row r="1096" spans="1:13" s="36" customFormat="1" ht="12.75" customHeight="1">
      <c r="A1096" s="417">
        <v>42</v>
      </c>
      <c r="B1096" s="217" t="s">
        <v>190</v>
      </c>
      <c r="C1096" s="39" t="s">
        <v>759</v>
      </c>
      <c r="D1096" s="83">
        <v>2</v>
      </c>
      <c r="E1096" s="297"/>
      <c r="F1096" s="39"/>
      <c r="G1096" s="298"/>
      <c r="H1096" s="22"/>
      <c r="I1096" s="21"/>
      <c r="J1096" s="21">
        <f t="shared" si="15"/>
        <v>0</v>
      </c>
      <c r="K1096" s="21"/>
      <c r="L1096" s="116"/>
      <c r="M1096" s="263"/>
    </row>
    <row r="1097" spans="1:13" s="36" customFormat="1" ht="12.75" customHeight="1">
      <c r="A1097" s="417">
        <v>43</v>
      </c>
      <c r="B1097" s="217" t="s">
        <v>191</v>
      </c>
      <c r="C1097" s="39" t="s">
        <v>759</v>
      </c>
      <c r="D1097" s="83">
        <v>30</v>
      </c>
      <c r="E1097" s="297"/>
      <c r="F1097" s="39"/>
      <c r="G1097" s="298"/>
      <c r="H1097" s="22"/>
      <c r="I1097" s="21"/>
      <c r="J1097" s="21">
        <f t="shared" si="15"/>
        <v>0</v>
      </c>
      <c r="K1097" s="21"/>
      <c r="L1097" s="116"/>
      <c r="M1097" s="263"/>
    </row>
    <row r="1098" spans="1:13" s="36" customFormat="1" ht="12.75" customHeight="1">
      <c r="A1098" s="417">
        <v>44</v>
      </c>
      <c r="B1098" s="217" t="s">
        <v>192</v>
      </c>
      <c r="C1098" s="39" t="s">
        <v>759</v>
      </c>
      <c r="D1098" s="83">
        <v>1</v>
      </c>
      <c r="E1098" s="297"/>
      <c r="F1098" s="39"/>
      <c r="G1098" s="298"/>
      <c r="H1098" s="22"/>
      <c r="I1098" s="21"/>
      <c r="J1098" s="21">
        <f t="shared" si="15"/>
        <v>0</v>
      </c>
      <c r="K1098" s="21"/>
      <c r="L1098" s="116"/>
      <c r="M1098" s="263"/>
    </row>
    <row r="1099" spans="1:13" s="36" customFormat="1" ht="12.75" customHeight="1">
      <c r="A1099" s="417">
        <v>45</v>
      </c>
      <c r="B1099" s="217" t="s">
        <v>504</v>
      </c>
      <c r="C1099" s="39" t="s">
        <v>759</v>
      </c>
      <c r="D1099" s="83">
        <v>15</v>
      </c>
      <c r="E1099" s="297"/>
      <c r="F1099" s="39"/>
      <c r="G1099" s="298"/>
      <c r="H1099" s="22"/>
      <c r="I1099" s="21"/>
      <c r="J1099" s="21">
        <f t="shared" si="15"/>
        <v>0</v>
      </c>
      <c r="K1099" s="21"/>
      <c r="L1099" s="116"/>
      <c r="M1099" s="263"/>
    </row>
    <row r="1100" spans="1:13" s="36" customFormat="1" ht="12.75" customHeight="1">
      <c r="A1100" s="417">
        <v>46</v>
      </c>
      <c r="B1100" s="217" t="s">
        <v>193</v>
      </c>
      <c r="C1100" s="82" t="s">
        <v>759</v>
      </c>
      <c r="D1100" s="83">
        <v>2</v>
      </c>
      <c r="E1100" s="297"/>
      <c r="F1100" s="39"/>
      <c r="G1100" s="298"/>
      <c r="H1100" s="22"/>
      <c r="I1100" s="21"/>
      <c r="J1100" s="21">
        <f t="shared" si="15"/>
        <v>0</v>
      </c>
      <c r="K1100" s="21"/>
      <c r="L1100" s="116"/>
      <c r="M1100" s="263"/>
    </row>
    <row r="1101" spans="1:13" s="36" customFormat="1" ht="12.75" customHeight="1">
      <c r="A1101" s="417">
        <v>47</v>
      </c>
      <c r="B1101" s="217" t="s">
        <v>194</v>
      </c>
      <c r="C1101" s="82" t="s">
        <v>759</v>
      </c>
      <c r="D1101" s="83">
        <v>10</v>
      </c>
      <c r="E1101" s="297"/>
      <c r="F1101" s="39"/>
      <c r="G1101" s="298"/>
      <c r="H1101" s="22"/>
      <c r="I1101" s="21"/>
      <c r="J1101" s="21">
        <f t="shared" si="15"/>
        <v>0</v>
      </c>
      <c r="K1101" s="21"/>
      <c r="L1101" s="116"/>
      <c r="M1101" s="263"/>
    </row>
    <row r="1102" spans="1:13" s="36" customFormat="1" ht="12.75" customHeight="1">
      <c r="A1102" s="417">
        <v>48</v>
      </c>
      <c r="B1102" s="217" t="s">
        <v>195</v>
      </c>
      <c r="C1102" s="39" t="s">
        <v>759</v>
      </c>
      <c r="D1102" s="83">
        <v>10</v>
      </c>
      <c r="E1102" s="297"/>
      <c r="F1102" s="39"/>
      <c r="G1102" s="298"/>
      <c r="H1102" s="22"/>
      <c r="I1102" s="21"/>
      <c r="J1102" s="21">
        <f t="shared" si="15"/>
        <v>0</v>
      </c>
      <c r="K1102" s="21"/>
      <c r="L1102" s="116"/>
      <c r="M1102" s="263"/>
    </row>
    <row r="1103" spans="1:13" s="36" customFormat="1" ht="12.75" customHeight="1">
      <c r="A1103" s="417">
        <v>49</v>
      </c>
      <c r="B1103" s="217" t="s">
        <v>196</v>
      </c>
      <c r="C1103" s="82" t="s">
        <v>759</v>
      </c>
      <c r="D1103" s="83">
        <v>5</v>
      </c>
      <c r="E1103" s="297"/>
      <c r="F1103" s="39"/>
      <c r="G1103" s="298"/>
      <c r="H1103" s="22"/>
      <c r="I1103" s="21"/>
      <c r="J1103" s="21">
        <f t="shared" si="15"/>
        <v>0</v>
      </c>
      <c r="K1103" s="21"/>
      <c r="L1103" s="116"/>
      <c r="M1103" s="263"/>
    </row>
    <row r="1104" spans="1:13" s="36" customFormat="1" ht="12.75" customHeight="1">
      <c r="A1104" s="417">
        <v>50</v>
      </c>
      <c r="B1104" s="217" t="s">
        <v>197</v>
      </c>
      <c r="C1104" s="82" t="s">
        <v>759</v>
      </c>
      <c r="D1104" s="83">
        <v>30</v>
      </c>
      <c r="E1104" s="297"/>
      <c r="F1104" s="39"/>
      <c r="G1104" s="298"/>
      <c r="H1104" s="22"/>
      <c r="I1104" s="21"/>
      <c r="J1104" s="21">
        <f t="shared" si="15"/>
        <v>0</v>
      </c>
      <c r="K1104" s="21"/>
      <c r="L1104" s="116"/>
      <c r="M1104" s="263"/>
    </row>
    <row r="1105" spans="1:13" s="36" customFormat="1" ht="12.75" customHeight="1">
      <c r="A1105" s="417">
        <v>51</v>
      </c>
      <c r="B1105" s="217" t="s">
        <v>198</v>
      </c>
      <c r="C1105" s="82" t="s">
        <v>759</v>
      </c>
      <c r="D1105" s="83">
        <v>15</v>
      </c>
      <c r="E1105" s="297"/>
      <c r="F1105" s="39"/>
      <c r="G1105" s="298"/>
      <c r="H1105" s="22"/>
      <c r="I1105" s="21"/>
      <c r="J1105" s="21">
        <f t="shared" si="15"/>
        <v>0</v>
      </c>
      <c r="K1105" s="21"/>
      <c r="L1105" s="116"/>
      <c r="M1105" s="263"/>
    </row>
    <row r="1106" spans="1:13" s="36" customFormat="1" ht="12.75" customHeight="1">
      <c r="A1106" s="417">
        <v>52</v>
      </c>
      <c r="B1106" s="217" t="s">
        <v>199</v>
      </c>
      <c r="C1106" s="82" t="s">
        <v>759</v>
      </c>
      <c r="D1106" s="83">
        <v>10</v>
      </c>
      <c r="E1106" s="297"/>
      <c r="F1106" s="39"/>
      <c r="G1106" s="298"/>
      <c r="H1106" s="22"/>
      <c r="I1106" s="21"/>
      <c r="J1106" s="21">
        <f t="shared" si="15"/>
        <v>0</v>
      </c>
      <c r="K1106" s="21"/>
      <c r="L1106" s="116"/>
      <c r="M1106" s="263"/>
    </row>
    <row r="1107" spans="1:13" s="36" customFormat="1" ht="12.75" customHeight="1">
      <c r="A1107" s="417">
        <v>53</v>
      </c>
      <c r="B1107" s="217" t="s">
        <v>200</v>
      </c>
      <c r="C1107" s="82" t="s">
        <v>759</v>
      </c>
      <c r="D1107" s="83">
        <v>15</v>
      </c>
      <c r="E1107" s="297"/>
      <c r="F1107" s="39"/>
      <c r="G1107" s="298"/>
      <c r="H1107" s="22"/>
      <c r="I1107" s="21"/>
      <c r="J1107" s="21">
        <f t="shared" si="15"/>
        <v>0</v>
      </c>
      <c r="K1107" s="21"/>
      <c r="L1107" s="116"/>
      <c r="M1107" s="263"/>
    </row>
    <row r="1108" spans="1:13" s="36" customFormat="1" ht="12.75" customHeight="1">
      <c r="A1108" s="417">
        <v>54</v>
      </c>
      <c r="B1108" s="217" t="s">
        <v>201</v>
      </c>
      <c r="C1108" s="82" t="s">
        <v>759</v>
      </c>
      <c r="D1108" s="83">
        <v>200</v>
      </c>
      <c r="E1108" s="297"/>
      <c r="F1108" s="39"/>
      <c r="G1108" s="298"/>
      <c r="H1108" s="22"/>
      <c r="I1108" s="21"/>
      <c r="J1108" s="21">
        <f t="shared" si="15"/>
        <v>0</v>
      </c>
      <c r="K1108" s="21"/>
      <c r="L1108" s="116"/>
      <c r="M1108" s="263"/>
    </row>
    <row r="1109" spans="1:13" s="36" customFormat="1" ht="12.75" customHeight="1">
      <c r="A1109" s="417">
        <v>55</v>
      </c>
      <c r="B1109" s="217" t="s">
        <v>202</v>
      </c>
      <c r="C1109" s="82" t="s">
        <v>759</v>
      </c>
      <c r="D1109" s="83">
        <v>200</v>
      </c>
      <c r="E1109" s="297"/>
      <c r="F1109" s="39"/>
      <c r="G1109" s="298"/>
      <c r="H1109" s="22"/>
      <c r="I1109" s="21"/>
      <c r="J1109" s="21">
        <f t="shared" si="15"/>
        <v>0</v>
      </c>
      <c r="K1109" s="21"/>
      <c r="L1109" s="116"/>
      <c r="M1109" s="263"/>
    </row>
    <row r="1110" spans="1:13" s="36" customFormat="1" ht="12.75" customHeight="1">
      <c r="A1110" s="417">
        <v>56</v>
      </c>
      <c r="B1110" s="217" t="s">
        <v>203</v>
      </c>
      <c r="C1110" s="82" t="s">
        <v>730</v>
      </c>
      <c r="D1110" s="83">
        <v>140</v>
      </c>
      <c r="E1110" s="297"/>
      <c r="F1110" s="39"/>
      <c r="G1110" s="298"/>
      <c r="H1110" s="22"/>
      <c r="I1110" s="21"/>
      <c r="J1110" s="21">
        <f t="shared" si="15"/>
        <v>0</v>
      </c>
      <c r="K1110" s="21"/>
      <c r="L1110" s="116"/>
      <c r="M1110" s="263"/>
    </row>
    <row r="1111" spans="1:13" s="36" customFormat="1" ht="12.75" customHeight="1">
      <c r="A1111" s="417">
        <v>57</v>
      </c>
      <c r="B1111" s="217" t="s">
        <v>204</v>
      </c>
      <c r="C1111" s="82" t="s">
        <v>759</v>
      </c>
      <c r="D1111" s="83">
        <v>5</v>
      </c>
      <c r="E1111" s="297"/>
      <c r="F1111" s="39"/>
      <c r="G1111" s="298"/>
      <c r="H1111" s="22"/>
      <c r="I1111" s="21"/>
      <c r="J1111" s="21">
        <f t="shared" si="15"/>
        <v>0</v>
      </c>
      <c r="K1111" s="21"/>
      <c r="L1111" s="116"/>
      <c r="M1111" s="263"/>
    </row>
    <row r="1112" spans="1:13" s="36" customFormat="1" ht="12.75" customHeight="1">
      <c r="A1112" s="417">
        <v>58</v>
      </c>
      <c r="B1112" s="81" t="s">
        <v>205</v>
      </c>
      <c r="C1112" s="39" t="s">
        <v>759</v>
      </c>
      <c r="D1112" s="83">
        <v>5</v>
      </c>
      <c r="E1112" s="39"/>
      <c r="F1112" s="39"/>
      <c r="G1112" s="298"/>
      <c r="H1112" s="39"/>
      <c r="I1112" s="39"/>
      <c r="J1112" s="21">
        <f t="shared" si="15"/>
        <v>0</v>
      </c>
      <c r="K1112" s="21"/>
      <c r="L1112" s="116"/>
      <c r="M1112" s="263"/>
    </row>
    <row r="1113" spans="1:13" s="311" customFormat="1" ht="12.75" customHeight="1">
      <c r="A1113" s="417">
        <v>59</v>
      </c>
      <c r="B1113" s="217" t="s">
        <v>206</v>
      </c>
      <c r="C1113" s="82" t="s">
        <v>759</v>
      </c>
      <c r="D1113" s="83">
        <v>50</v>
      </c>
      <c r="E1113" s="297"/>
      <c r="F1113" s="39"/>
      <c r="G1113" s="298"/>
      <c r="H1113" s="22"/>
      <c r="I1113" s="21"/>
      <c r="J1113" s="21">
        <f t="shared" si="15"/>
        <v>0</v>
      </c>
      <c r="K1113" s="21"/>
      <c r="L1113" s="116"/>
      <c r="M1113" s="314"/>
    </row>
    <row r="1114" spans="1:13" s="36" customFormat="1" ht="12.75" customHeight="1">
      <c r="A1114" s="417">
        <v>60</v>
      </c>
      <c r="B1114" s="217" t="s">
        <v>207</v>
      </c>
      <c r="C1114" s="82" t="s">
        <v>759</v>
      </c>
      <c r="D1114" s="83">
        <v>40</v>
      </c>
      <c r="E1114" s="297"/>
      <c r="F1114" s="39"/>
      <c r="G1114" s="298"/>
      <c r="H1114" s="22"/>
      <c r="I1114" s="21"/>
      <c r="J1114" s="21">
        <f t="shared" si="15"/>
        <v>0</v>
      </c>
      <c r="K1114" s="21"/>
      <c r="L1114" s="116"/>
      <c r="M1114" s="263"/>
    </row>
    <row r="1115" spans="1:13" s="36" customFormat="1" ht="12.75" customHeight="1">
      <c r="A1115" s="417">
        <v>61</v>
      </c>
      <c r="B1115" s="217" t="s">
        <v>208</v>
      </c>
      <c r="C1115" s="82" t="s">
        <v>759</v>
      </c>
      <c r="D1115" s="83">
        <v>22</v>
      </c>
      <c r="E1115" s="297"/>
      <c r="F1115" s="39"/>
      <c r="G1115" s="298"/>
      <c r="H1115" s="22"/>
      <c r="I1115" s="21"/>
      <c r="J1115" s="21">
        <f t="shared" si="15"/>
        <v>0</v>
      </c>
      <c r="K1115" s="21"/>
      <c r="L1115" s="116"/>
      <c r="M1115" s="263"/>
    </row>
    <row r="1116" spans="1:13" s="36" customFormat="1" ht="12.75" customHeight="1">
      <c r="A1116" s="417">
        <v>62</v>
      </c>
      <c r="B1116" s="217" t="s">
        <v>209</v>
      </c>
      <c r="C1116" s="82" t="s">
        <v>759</v>
      </c>
      <c r="D1116" s="83">
        <v>2</v>
      </c>
      <c r="E1116" s="297"/>
      <c r="F1116" s="39"/>
      <c r="G1116" s="298"/>
      <c r="H1116" s="22"/>
      <c r="I1116" s="21"/>
      <c r="J1116" s="21">
        <f t="shared" si="15"/>
        <v>0</v>
      </c>
      <c r="K1116" s="21"/>
      <c r="L1116" s="116"/>
      <c r="M1116" s="263"/>
    </row>
    <row r="1117" spans="1:13" s="36" customFormat="1" ht="12.75" customHeight="1">
      <c r="A1117" s="417">
        <v>63</v>
      </c>
      <c r="B1117" s="217" t="s">
        <v>210</v>
      </c>
      <c r="C1117" s="82" t="s">
        <v>759</v>
      </c>
      <c r="D1117" s="83">
        <v>2</v>
      </c>
      <c r="E1117" s="297"/>
      <c r="F1117" s="39"/>
      <c r="G1117" s="298"/>
      <c r="H1117" s="22"/>
      <c r="I1117" s="21"/>
      <c r="J1117" s="21">
        <f t="shared" si="15"/>
        <v>0</v>
      </c>
      <c r="K1117" s="21"/>
      <c r="L1117" s="116"/>
      <c r="M1117" s="263"/>
    </row>
    <row r="1118" spans="1:13" s="36" customFormat="1" ht="12.75" customHeight="1">
      <c r="A1118" s="417">
        <v>64</v>
      </c>
      <c r="B1118" s="217" t="s">
        <v>211</v>
      </c>
      <c r="C1118" s="82" t="s">
        <v>730</v>
      </c>
      <c r="D1118" s="83">
        <v>5</v>
      </c>
      <c r="E1118" s="297"/>
      <c r="F1118" s="39"/>
      <c r="G1118" s="298"/>
      <c r="H1118" s="22"/>
      <c r="I1118" s="21"/>
      <c r="J1118" s="21">
        <f t="shared" si="15"/>
        <v>0</v>
      </c>
      <c r="K1118" s="21"/>
      <c r="L1118" s="116"/>
      <c r="M1118" s="263"/>
    </row>
    <row r="1119" spans="1:13" s="36" customFormat="1" ht="12.75" customHeight="1">
      <c r="A1119" s="417">
        <v>65</v>
      </c>
      <c r="B1119" s="217" t="s">
        <v>212</v>
      </c>
      <c r="C1119" s="82" t="s">
        <v>759</v>
      </c>
      <c r="D1119" s="83">
        <v>5</v>
      </c>
      <c r="E1119" s="297"/>
      <c r="F1119" s="39"/>
      <c r="G1119" s="298"/>
      <c r="H1119" s="22"/>
      <c r="I1119" s="21"/>
      <c r="J1119" s="21">
        <f t="shared" si="15"/>
        <v>0</v>
      </c>
      <c r="K1119" s="21"/>
      <c r="L1119" s="116"/>
      <c r="M1119" s="263"/>
    </row>
    <row r="1120" spans="1:13" s="36" customFormat="1" ht="12.75" customHeight="1">
      <c r="A1120" s="417">
        <v>66</v>
      </c>
      <c r="B1120" s="217" t="s">
        <v>213</v>
      </c>
      <c r="C1120" s="82" t="s">
        <v>759</v>
      </c>
      <c r="D1120" s="83">
        <v>10</v>
      </c>
      <c r="E1120" s="297"/>
      <c r="F1120" s="39"/>
      <c r="G1120" s="298"/>
      <c r="H1120" s="22"/>
      <c r="I1120" s="21"/>
      <c r="J1120" s="21">
        <f t="shared" si="15"/>
        <v>0</v>
      </c>
      <c r="K1120" s="21"/>
      <c r="L1120" s="116"/>
      <c r="M1120" s="263"/>
    </row>
    <row r="1121" spans="1:13" s="36" customFormat="1" ht="12.75" customHeight="1">
      <c r="A1121" s="417">
        <v>67</v>
      </c>
      <c r="B1121" s="217" t="s">
        <v>214</v>
      </c>
      <c r="C1121" s="82" t="s">
        <v>759</v>
      </c>
      <c r="D1121" s="83">
        <v>15</v>
      </c>
      <c r="E1121" s="297"/>
      <c r="F1121" s="39"/>
      <c r="G1121" s="298"/>
      <c r="H1121" s="22"/>
      <c r="I1121" s="21"/>
      <c r="J1121" s="21">
        <f t="shared" si="15"/>
        <v>0</v>
      </c>
      <c r="K1121" s="21"/>
      <c r="L1121" s="116"/>
      <c r="M1121" s="263"/>
    </row>
    <row r="1122" spans="1:13" s="36" customFormat="1" ht="12.75" customHeight="1">
      <c r="A1122" s="417">
        <v>68</v>
      </c>
      <c r="B1122" s="217" t="s">
        <v>215</v>
      </c>
      <c r="C1122" s="82" t="s">
        <v>759</v>
      </c>
      <c r="D1122" s="83">
        <v>10</v>
      </c>
      <c r="E1122" s="297"/>
      <c r="F1122" s="39"/>
      <c r="G1122" s="298"/>
      <c r="H1122" s="22"/>
      <c r="I1122" s="21"/>
      <c r="J1122" s="21">
        <f t="shared" si="15"/>
        <v>0</v>
      </c>
      <c r="K1122" s="21"/>
      <c r="L1122" s="116"/>
      <c r="M1122" s="263"/>
    </row>
    <row r="1123" spans="1:13" s="36" customFormat="1" ht="12.75" customHeight="1">
      <c r="A1123" s="417">
        <v>69</v>
      </c>
      <c r="B1123" s="217" t="s">
        <v>216</v>
      </c>
      <c r="C1123" s="82" t="s">
        <v>759</v>
      </c>
      <c r="D1123" s="83">
        <v>8</v>
      </c>
      <c r="E1123" s="297"/>
      <c r="F1123" s="39"/>
      <c r="G1123" s="298"/>
      <c r="H1123" s="22"/>
      <c r="I1123" s="21"/>
      <c r="J1123" s="21">
        <f t="shared" si="15"/>
        <v>0</v>
      </c>
      <c r="K1123" s="21"/>
      <c r="L1123" s="116"/>
      <c r="M1123" s="263"/>
    </row>
    <row r="1124" spans="1:13" s="36" customFormat="1" ht="12.75" customHeight="1">
      <c r="A1124" s="417">
        <v>70</v>
      </c>
      <c r="B1124" s="217" t="s">
        <v>217</v>
      </c>
      <c r="C1124" s="82" t="s">
        <v>759</v>
      </c>
      <c r="D1124" s="83">
        <v>15</v>
      </c>
      <c r="E1124" s="297"/>
      <c r="F1124" s="39"/>
      <c r="G1124" s="298"/>
      <c r="H1124" s="22"/>
      <c r="I1124" s="21"/>
      <c r="J1124" s="21">
        <f t="shared" si="15"/>
        <v>0</v>
      </c>
      <c r="K1124" s="21"/>
      <c r="L1124" s="116"/>
      <c r="M1124" s="263"/>
    </row>
    <row r="1125" spans="1:13" s="36" customFormat="1" ht="12.75" customHeight="1">
      <c r="A1125" s="417">
        <v>71</v>
      </c>
      <c r="B1125" s="217" t="s">
        <v>218</v>
      </c>
      <c r="C1125" s="39" t="s">
        <v>759</v>
      </c>
      <c r="D1125" s="83">
        <v>20</v>
      </c>
      <c r="E1125" s="297"/>
      <c r="F1125" s="39"/>
      <c r="G1125" s="298"/>
      <c r="H1125" s="22"/>
      <c r="I1125" s="21"/>
      <c r="J1125" s="21">
        <f t="shared" si="15"/>
        <v>0</v>
      </c>
      <c r="K1125" s="21"/>
      <c r="L1125" s="116"/>
      <c r="M1125" s="263"/>
    </row>
    <row r="1126" spans="1:13" s="36" customFormat="1" ht="12.75" customHeight="1">
      <c r="A1126" s="417">
        <v>72</v>
      </c>
      <c r="B1126" s="217" t="s">
        <v>219</v>
      </c>
      <c r="C1126" s="82" t="s">
        <v>759</v>
      </c>
      <c r="D1126" s="83">
        <v>5</v>
      </c>
      <c r="E1126" s="297"/>
      <c r="F1126" s="39"/>
      <c r="G1126" s="298"/>
      <c r="H1126" s="22"/>
      <c r="I1126" s="21"/>
      <c r="J1126" s="21">
        <f t="shared" si="15"/>
        <v>0</v>
      </c>
      <c r="K1126" s="21"/>
      <c r="L1126" s="116"/>
      <c r="M1126" s="263"/>
    </row>
    <row r="1127" spans="1:13" s="36" customFormat="1" ht="12.75" customHeight="1">
      <c r="A1127" s="417">
        <v>73</v>
      </c>
      <c r="B1127" s="217" t="s">
        <v>220</v>
      </c>
      <c r="C1127" s="82" t="s">
        <v>759</v>
      </c>
      <c r="D1127" s="83">
        <v>5</v>
      </c>
      <c r="E1127" s="297"/>
      <c r="F1127" s="39"/>
      <c r="G1127" s="298"/>
      <c r="H1127" s="22"/>
      <c r="I1127" s="21"/>
      <c r="J1127" s="21">
        <f t="shared" si="15"/>
        <v>0</v>
      </c>
      <c r="K1127" s="21"/>
      <c r="L1127" s="116"/>
      <c r="M1127" s="263"/>
    </row>
    <row r="1128" spans="1:13" s="36" customFormat="1" ht="12.75" customHeight="1">
      <c r="A1128" s="417">
        <v>74</v>
      </c>
      <c r="B1128" s="217" t="s">
        <v>221</v>
      </c>
      <c r="C1128" s="39" t="s">
        <v>759</v>
      </c>
      <c r="D1128" s="83">
        <v>5</v>
      </c>
      <c r="E1128" s="297"/>
      <c r="F1128" s="39"/>
      <c r="G1128" s="298"/>
      <c r="H1128" s="22"/>
      <c r="I1128" s="21"/>
      <c r="J1128" s="21">
        <f t="shared" si="15"/>
        <v>0</v>
      </c>
      <c r="K1128" s="21"/>
      <c r="L1128" s="116"/>
      <c r="M1128" s="263"/>
    </row>
    <row r="1129" spans="1:13" s="36" customFormat="1" ht="12.75" customHeight="1">
      <c r="A1129" s="417">
        <v>75</v>
      </c>
      <c r="B1129" s="217" t="s">
        <v>222</v>
      </c>
      <c r="C1129" s="82" t="s">
        <v>759</v>
      </c>
      <c r="D1129" s="151">
        <v>2</v>
      </c>
      <c r="E1129" s="297"/>
      <c r="F1129" s="39"/>
      <c r="G1129" s="298"/>
      <c r="H1129" s="22"/>
      <c r="I1129" s="21"/>
      <c r="J1129" s="21">
        <f t="shared" si="15"/>
        <v>0</v>
      </c>
      <c r="K1129" s="21"/>
      <c r="L1129" s="116"/>
      <c r="M1129" s="263"/>
    </row>
    <row r="1130" spans="1:13" s="36" customFormat="1" ht="12.75" customHeight="1">
      <c r="A1130" s="417">
        <v>76</v>
      </c>
      <c r="B1130" s="217" t="s">
        <v>223</v>
      </c>
      <c r="C1130" s="39" t="s">
        <v>759</v>
      </c>
      <c r="D1130" s="83">
        <v>65</v>
      </c>
      <c r="E1130" s="297"/>
      <c r="F1130" s="39"/>
      <c r="G1130" s="298"/>
      <c r="H1130" s="22"/>
      <c r="I1130" s="21"/>
      <c r="J1130" s="21">
        <f t="shared" si="15"/>
        <v>0</v>
      </c>
      <c r="K1130" s="21"/>
      <c r="L1130" s="116"/>
      <c r="M1130" s="263"/>
    </row>
    <row r="1131" spans="1:13" s="36" customFormat="1" ht="12.75" customHeight="1">
      <c r="A1131" s="417">
        <v>77</v>
      </c>
      <c r="B1131" s="217" t="s">
        <v>224</v>
      </c>
      <c r="C1131" s="39" t="s">
        <v>759</v>
      </c>
      <c r="D1131" s="83">
        <v>10</v>
      </c>
      <c r="E1131" s="297"/>
      <c r="F1131" s="39"/>
      <c r="G1131" s="298"/>
      <c r="H1131" s="22"/>
      <c r="I1131" s="21"/>
      <c r="J1131" s="21">
        <f t="shared" si="15"/>
        <v>0</v>
      </c>
      <c r="K1131" s="21"/>
      <c r="L1131" s="116"/>
      <c r="M1131" s="263"/>
    </row>
    <row r="1132" spans="1:13" s="36" customFormat="1" ht="12.75" customHeight="1">
      <c r="A1132" s="417">
        <v>78</v>
      </c>
      <c r="B1132" s="217" t="s">
        <v>225</v>
      </c>
      <c r="C1132" s="39" t="s">
        <v>759</v>
      </c>
      <c r="D1132" s="83">
        <v>85</v>
      </c>
      <c r="E1132" s="297"/>
      <c r="F1132" s="39"/>
      <c r="G1132" s="298"/>
      <c r="H1132" s="22"/>
      <c r="I1132" s="21"/>
      <c r="J1132" s="21">
        <f t="shared" si="15"/>
        <v>0</v>
      </c>
      <c r="K1132" s="21"/>
      <c r="L1132" s="116"/>
      <c r="M1132" s="263"/>
    </row>
    <row r="1133" spans="1:13" s="36" customFormat="1" ht="12.75" customHeight="1">
      <c r="A1133" s="417">
        <v>79</v>
      </c>
      <c r="B1133" s="81" t="s">
        <v>234</v>
      </c>
      <c r="C1133" s="39" t="s">
        <v>759</v>
      </c>
      <c r="D1133" s="83">
        <v>10</v>
      </c>
      <c r="E1133" s="39"/>
      <c r="F1133" s="39"/>
      <c r="G1133" s="21"/>
      <c r="H1133" s="22"/>
      <c r="I1133" s="21"/>
      <c r="J1133" s="21">
        <f t="shared" si="15"/>
        <v>0</v>
      </c>
      <c r="K1133" s="59"/>
      <c r="L1133" s="60"/>
      <c r="M1133" s="263"/>
    </row>
    <row r="1134" spans="1:13" s="311" customFormat="1" ht="12.75" customHeight="1">
      <c r="A1134" s="417">
        <v>80</v>
      </c>
      <c r="B1134" s="304" t="s">
        <v>235</v>
      </c>
      <c r="C1134" s="305" t="s">
        <v>759</v>
      </c>
      <c r="D1134" s="306">
        <v>1</v>
      </c>
      <c r="E1134" s="307"/>
      <c r="F1134" s="308"/>
      <c r="G1134" s="298"/>
      <c r="H1134" s="309"/>
      <c r="I1134" s="21"/>
      <c r="J1134" s="21">
        <f t="shared" si="15"/>
        <v>0</v>
      </c>
      <c r="K1134" s="21"/>
      <c r="L1134" s="116"/>
      <c r="M1134" s="314"/>
    </row>
    <row r="1135" spans="1:13" s="36" customFormat="1" ht="12.75" customHeight="1">
      <c r="A1135" s="417">
        <v>81</v>
      </c>
      <c r="B1135" s="217" t="s">
        <v>236</v>
      </c>
      <c r="C1135" s="39" t="s">
        <v>759</v>
      </c>
      <c r="D1135" s="83">
        <v>45</v>
      </c>
      <c r="E1135" s="297"/>
      <c r="F1135" s="39"/>
      <c r="G1135" s="298"/>
      <c r="H1135" s="22"/>
      <c r="I1135" s="21"/>
      <c r="J1135" s="21">
        <f t="shared" si="15"/>
        <v>0</v>
      </c>
      <c r="K1135" s="21"/>
      <c r="L1135" s="116"/>
      <c r="M1135" s="263"/>
    </row>
    <row r="1136" spans="1:13" s="36" customFormat="1" ht="12.75" customHeight="1">
      <c r="A1136" s="417">
        <v>82</v>
      </c>
      <c r="B1136" s="217" t="s">
        <v>237</v>
      </c>
      <c r="C1136" s="82" t="s">
        <v>730</v>
      </c>
      <c r="D1136" s="83">
        <v>3</v>
      </c>
      <c r="E1136" s="297"/>
      <c r="F1136" s="39"/>
      <c r="G1136" s="298"/>
      <c r="H1136" s="22"/>
      <c r="I1136" s="21"/>
      <c r="J1136" s="21">
        <f t="shared" si="15"/>
        <v>0</v>
      </c>
      <c r="K1136" s="21"/>
      <c r="L1136" s="116"/>
      <c r="M1136" s="263"/>
    </row>
    <row r="1137" spans="1:13" s="36" customFormat="1" ht="12.75" customHeight="1">
      <c r="A1137" s="417">
        <v>83</v>
      </c>
      <c r="B1137" s="217" t="s">
        <v>238</v>
      </c>
      <c r="C1137" s="82" t="s">
        <v>759</v>
      </c>
      <c r="D1137" s="83">
        <v>2</v>
      </c>
      <c r="E1137" s="297"/>
      <c r="F1137" s="39"/>
      <c r="G1137" s="298"/>
      <c r="H1137" s="22"/>
      <c r="I1137" s="21"/>
      <c r="J1137" s="21">
        <f t="shared" si="15"/>
        <v>0</v>
      </c>
      <c r="K1137" s="21"/>
      <c r="L1137" s="116"/>
      <c r="M1137" s="263"/>
    </row>
    <row r="1138" spans="1:13" s="36" customFormat="1" ht="12.75" customHeight="1">
      <c r="A1138" s="417">
        <v>84</v>
      </c>
      <c r="B1138" s="217" t="s">
        <v>239</v>
      </c>
      <c r="C1138" s="82" t="s">
        <v>759</v>
      </c>
      <c r="D1138" s="151">
        <v>5</v>
      </c>
      <c r="E1138" s="297"/>
      <c r="F1138" s="39"/>
      <c r="G1138" s="298"/>
      <c r="H1138" s="22"/>
      <c r="I1138" s="21"/>
      <c r="J1138" s="21">
        <f t="shared" si="15"/>
        <v>0</v>
      </c>
      <c r="K1138" s="21"/>
      <c r="L1138" s="116"/>
      <c r="M1138" s="263"/>
    </row>
    <row r="1139" spans="1:13" s="36" customFormat="1" ht="12.75" customHeight="1">
      <c r="A1139" s="417">
        <v>85</v>
      </c>
      <c r="B1139" s="217" t="s">
        <v>240</v>
      </c>
      <c r="C1139" s="82" t="s">
        <v>759</v>
      </c>
      <c r="D1139" s="83">
        <v>2</v>
      </c>
      <c r="E1139" s="297"/>
      <c r="F1139" s="39"/>
      <c r="G1139" s="298"/>
      <c r="H1139" s="22"/>
      <c r="I1139" s="21"/>
      <c r="J1139" s="21">
        <f t="shared" si="15"/>
        <v>0</v>
      </c>
      <c r="K1139" s="21"/>
      <c r="L1139" s="116"/>
      <c r="M1139" s="263"/>
    </row>
    <row r="1140" spans="1:13" s="36" customFormat="1" ht="12.75" customHeight="1">
      <c r="A1140" s="417">
        <v>86</v>
      </c>
      <c r="B1140" s="217" t="s">
        <v>241</v>
      </c>
      <c r="C1140" s="82" t="s">
        <v>759</v>
      </c>
      <c r="D1140" s="83">
        <v>15</v>
      </c>
      <c r="E1140" s="297"/>
      <c r="F1140" s="39"/>
      <c r="G1140" s="298"/>
      <c r="H1140" s="22"/>
      <c r="I1140" s="21"/>
      <c r="J1140" s="21">
        <f t="shared" si="15"/>
        <v>0</v>
      </c>
      <c r="K1140" s="21"/>
      <c r="L1140" s="116"/>
      <c r="M1140" s="263"/>
    </row>
    <row r="1141" spans="1:13" s="36" customFormat="1" ht="12.75" customHeight="1">
      <c r="A1141" s="417">
        <v>87</v>
      </c>
      <c r="B1141" s="217" t="s">
        <v>242</v>
      </c>
      <c r="C1141" s="82" t="s">
        <v>759</v>
      </c>
      <c r="D1141" s="83">
        <v>40</v>
      </c>
      <c r="E1141" s="297"/>
      <c r="F1141" s="39"/>
      <c r="G1141" s="298"/>
      <c r="H1141" s="22"/>
      <c r="I1141" s="21"/>
      <c r="J1141" s="21">
        <f t="shared" si="15"/>
        <v>0</v>
      </c>
      <c r="K1141" s="21"/>
      <c r="L1141" s="116"/>
      <c r="M1141" s="263"/>
    </row>
    <row r="1142" spans="1:13" s="36" customFormat="1" ht="12.75" customHeight="1">
      <c r="A1142" s="417">
        <v>88</v>
      </c>
      <c r="B1142" s="217" t="s">
        <v>243</v>
      </c>
      <c r="C1142" s="82" t="s">
        <v>759</v>
      </c>
      <c r="D1142" s="83">
        <v>20</v>
      </c>
      <c r="E1142" s="297"/>
      <c r="F1142" s="39"/>
      <c r="G1142" s="298"/>
      <c r="H1142" s="22"/>
      <c r="I1142" s="21"/>
      <c r="J1142" s="21">
        <f t="shared" si="15"/>
        <v>0</v>
      </c>
      <c r="K1142" s="21"/>
      <c r="L1142" s="116"/>
      <c r="M1142" s="263"/>
    </row>
    <row r="1143" spans="1:13" s="36" customFormat="1" ht="12.75" customHeight="1">
      <c r="A1143" s="417">
        <v>89</v>
      </c>
      <c r="B1143" s="217" t="s">
        <v>244</v>
      </c>
      <c r="C1143" s="82" t="s">
        <v>759</v>
      </c>
      <c r="D1143" s="83">
        <v>10</v>
      </c>
      <c r="E1143" s="297"/>
      <c r="F1143" s="39"/>
      <c r="G1143" s="298"/>
      <c r="H1143" s="22"/>
      <c r="I1143" s="21"/>
      <c r="J1143" s="21">
        <f t="shared" si="15"/>
        <v>0</v>
      </c>
      <c r="K1143" s="21"/>
      <c r="L1143" s="116"/>
      <c r="M1143" s="263"/>
    </row>
    <row r="1144" spans="1:13" s="36" customFormat="1" ht="12.75" customHeight="1">
      <c r="A1144" s="417">
        <v>90</v>
      </c>
      <c r="B1144" s="217" t="s">
        <v>245</v>
      </c>
      <c r="C1144" s="82" t="s">
        <v>759</v>
      </c>
      <c r="D1144" s="83">
        <v>3</v>
      </c>
      <c r="E1144" s="297"/>
      <c r="F1144" s="39"/>
      <c r="G1144" s="298"/>
      <c r="H1144" s="22"/>
      <c r="I1144" s="21"/>
      <c r="J1144" s="21">
        <f t="shared" si="15"/>
        <v>0</v>
      </c>
      <c r="K1144" s="21"/>
      <c r="L1144" s="116"/>
      <c r="M1144" s="263"/>
    </row>
    <row r="1145" spans="1:13" s="36" customFormat="1" ht="12.75" customHeight="1">
      <c r="A1145" s="417">
        <v>91</v>
      </c>
      <c r="B1145" s="217" t="s">
        <v>246</v>
      </c>
      <c r="C1145" s="82" t="s">
        <v>759</v>
      </c>
      <c r="D1145" s="83">
        <v>40</v>
      </c>
      <c r="E1145" s="297"/>
      <c r="F1145" s="39"/>
      <c r="G1145" s="298"/>
      <c r="H1145" s="22"/>
      <c r="I1145" s="21"/>
      <c r="J1145" s="21">
        <f t="shared" si="15"/>
        <v>0</v>
      </c>
      <c r="K1145" s="21"/>
      <c r="L1145" s="116"/>
      <c r="M1145" s="263"/>
    </row>
    <row r="1146" spans="1:13" s="36" customFormat="1" ht="12.75" customHeight="1">
      <c r="A1146" s="417">
        <v>92</v>
      </c>
      <c r="B1146" s="217" t="s">
        <v>247</v>
      </c>
      <c r="C1146" s="82" t="s">
        <v>759</v>
      </c>
      <c r="D1146" s="83">
        <v>40</v>
      </c>
      <c r="E1146" s="297"/>
      <c r="F1146" s="39"/>
      <c r="G1146" s="298"/>
      <c r="H1146" s="22"/>
      <c r="I1146" s="21"/>
      <c r="J1146" s="21">
        <f t="shared" si="15"/>
        <v>0</v>
      </c>
      <c r="K1146" s="21"/>
      <c r="L1146" s="116"/>
      <c r="M1146" s="263"/>
    </row>
    <row r="1147" spans="1:13" s="36" customFormat="1" ht="12.75" customHeight="1">
      <c r="A1147" s="417">
        <v>93</v>
      </c>
      <c r="B1147" s="217" t="s">
        <v>248</v>
      </c>
      <c r="C1147" s="82" t="s">
        <v>759</v>
      </c>
      <c r="D1147" s="83">
        <v>5</v>
      </c>
      <c r="E1147" s="297"/>
      <c r="F1147" s="39"/>
      <c r="G1147" s="298"/>
      <c r="H1147" s="22"/>
      <c r="I1147" s="21"/>
      <c r="J1147" s="21">
        <f t="shared" si="15"/>
        <v>0</v>
      </c>
      <c r="K1147" s="21"/>
      <c r="L1147" s="116"/>
      <c r="M1147" s="263"/>
    </row>
    <row r="1148" spans="1:13" s="36" customFormat="1" ht="12.75" customHeight="1">
      <c r="A1148" s="417">
        <v>94</v>
      </c>
      <c r="B1148" s="217" t="s">
        <v>249</v>
      </c>
      <c r="C1148" s="82" t="s">
        <v>759</v>
      </c>
      <c r="D1148" s="83">
        <v>600</v>
      </c>
      <c r="E1148" s="297"/>
      <c r="F1148" s="39"/>
      <c r="G1148" s="298"/>
      <c r="H1148" s="22"/>
      <c r="I1148" s="21"/>
      <c r="J1148" s="21">
        <f t="shared" si="15"/>
        <v>0</v>
      </c>
      <c r="K1148" s="21"/>
      <c r="L1148" s="116"/>
      <c r="M1148" s="263"/>
    </row>
    <row r="1149" spans="1:13" s="36" customFormat="1" ht="12.75" customHeight="1">
      <c r="A1149" s="417">
        <v>95</v>
      </c>
      <c r="B1149" s="217" t="s">
        <v>250</v>
      </c>
      <c r="C1149" s="82" t="s">
        <v>759</v>
      </c>
      <c r="D1149" s="83">
        <v>10</v>
      </c>
      <c r="E1149" s="297"/>
      <c r="F1149" s="39"/>
      <c r="G1149" s="298"/>
      <c r="H1149" s="22"/>
      <c r="I1149" s="21"/>
      <c r="J1149" s="21">
        <f t="shared" si="15"/>
        <v>0</v>
      </c>
      <c r="K1149" s="21"/>
      <c r="L1149" s="116"/>
      <c r="M1149" s="263"/>
    </row>
    <row r="1150" spans="1:13" s="36" customFormat="1" ht="12.75" customHeight="1">
      <c r="A1150" s="417">
        <v>96</v>
      </c>
      <c r="B1150" s="217" t="s">
        <v>690</v>
      </c>
      <c r="C1150" s="82" t="s">
        <v>759</v>
      </c>
      <c r="D1150" s="151">
        <v>20</v>
      </c>
      <c r="E1150" s="297"/>
      <c r="F1150" s="39"/>
      <c r="G1150" s="298"/>
      <c r="H1150" s="22"/>
      <c r="I1150" s="21"/>
      <c r="J1150" s="21">
        <f t="shared" si="15"/>
        <v>0</v>
      </c>
      <c r="K1150" s="21"/>
      <c r="L1150" s="116"/>
      <c r="M1150" s="263"/>
    </row>
    <row r="1151" spans="1:13" s="36" customFormat="1" ht="12.75" customHeight="1">
      <c r="A1151" s="417">
        <v>97</v>
      </c>
      <c r="B1151" s="217" t="s">
        <v>251</v>
      </c>
      <c r="C1151" s="82" t="s">
        <v>759</v>
      </c>
      <c r="D1151" s="83">
        <v>1</v>
      </c>
      <c r="E1151" s="297"/>
      <c r="F1151" s="39"/>
      <c r="G1151" s="298"/>
      <c r="H1151" s="22"/>
      <c r="I1151" s="21"/>
      <c r="J1151" s="21">
        <f t="shared" si="15"/>
        <v>0</v>
      </c>
      <c r="K1151" s="21"/>
      <c r="L1151" s="116"/>
      <c r="M1151" s="263"/>
    </row>
    <row r="1152" spans="1:13" s="36" customFormat="1" ht="12.75" customHeight="1">
      <c r="A1152" s="417">
        <v>98</v>
      </c>
      <c r="B1152" s="304" t="s">
        <v>252</v>
      </c>
      <c r="C1152" s="305" t="s">
        <v>759</v>
      </c>
      <c r="D1152" s="306">
        <v>4</v>
      </c>
      <c r="E1152" s="307"/>
      <c r="F1152" s="308"/>
      <c r="G1152" s="298"/>
      <c r="H1152" s="309"/>
      <c r="I1152" s="21"/>
      <c r="J1152" s="21">
        <f t="shared" si="15"/>
        <v>0</v>
      </c>
      <c r="K1152" s="21"/>
      <c r="L1152" s="116"/>
      <c r="M1152" s="263"/>
    </row>
    <row r="1153" spans="1:13" s="36" customFormat="1" ht="12.75" customHeight="1">
      <c r="A1153" s="417">
        <v>99</v>
      </c>
      <c r="B1153" s="217" t="s">
        <v>253</v>
      </c>
      <c r="C1153" s="82" t="s">
        <v>759</v>
      </c>
      <c r="D1153" s="83">
        <v>5</v>
      </c>
      <c r="E1153" s="297"/>
      <c r="F1153" s="39"/>
      <c r="G1153" s="298"/>
      <c r="H1153" s="22"/>
      <c r="I1153" s="21"/>
      <c r="J1153" s="21">
        <f t="shared" si="15"/>
        <v>0</v>
      </c>
      <c r="K1153" s="21"/>
      <c r="L1153" s="116"/>
      <c r="M1153" s="263"/>
    </row>
    <row r="1154" spans="1:13" s="36" customFormat="1" ht="12.75" customHeight="1">
      <c r="A1154" s="417">
        <v>100</v>
      </c>
      <c r="B1154" s="217" t="s">
        <v>254</v>
      </c>
      <c r="C1154" s="82" t="s">
        <v>759</v>
      </c>
      <c r="D1154" s="83">
        <v>5</v>
      </c>
      <c r="E1154" s="297"/>
      <c r="F1154" s="39"/>
      <c r="G1154" s="298"/>
      <c r="H1154" s="22"/>
      <c r="I1154" s="21"/>
      <c r="J1154" s="21">
        <f t="shared" si="15"/>
        <v>0</v>
      </c>
      <c r="K1154" s="21"/>
      <c r="L1154" s="116"/>
      <c r="M1154" s="263"/>
    </row>
    <row r="1155" spans="1:13" s="36" customFormat="1" ht="12.75" customHeight="1">
      <c r="A1155" s="417">
        <v>101</v>
      </c>
      <c r="B1155" s="304" t="s">
        <v>255</v>
      </c>
      <c r="C1155" s="305" t="s">
        <v>256</v>
      </c>
      <c r="D1155" s="306">
        <v>2</v>
      </c>
      <c r="E1155" s="307"/>
      <c r="F1155" s="308"/>
      <c r="G1155" s="298"/>
      <c r="H1155" s="309"/>
      <c r="I1155" s="21"/>
      <c r="J1155" s="21">
        <f t="shared" si="15"/>
        <v>0</v>
      </c>
      <c r="K1155" s="21"/>
      <c r="L1155" s="116"/>
      <c r="M1155" s="263"/>
    </row>
    <row r="1156" spans="1:13" s="36" customFormat="1" ht="12.75" customHeight="1">
      <c r="A1156" s="417">
        <v>102</v>
      </c>
      <c r="B1156" s="304" t="s">
        <v>257</v>
      </c>
      <c r="C1156" s="305" t="s">
        <v>747</v>
      </c>
      <c r="D1156" s="306">
        <v>10</v>
      </c>
      <c r="E1156" s="307"/>
      <c r="F1156" s="308"/>
      <c r="G1156" s="298"/>
      <c r="H1156" s="309"/>
      <c r="I1156" s="21"/>
      <c r="J1156" s="21">
        <f t="shared" si="15"/>
        <v>0</v>
      </c>
      <c r="K1156" s="21"/>
      <c r="L1156" s="116"/>
      <c r="M1156" s="263"/>
    </row>
    <row r="1157" spans="1:13" s="36" customFormat="1" ht="12.75" customHeight="1">
      <c r="A1157" s="417">
        <v>103</v>
      </c>
      <c r="B1157" s="81" t="s">
        <v>258</v>
      </c>
      <c r="C1157" s="39" t="s">
        <v>730</v>
      </c>
      <c r="D1157" s="83">
        <v>5</v>
      </c>
      <c r="E1157" s="39"/>
      <c r="F1157" s="39"/>
      <c r="G1157" s="21"/>
      <c r="H1157" s="22"/>
      <c r="I1157" s="21"/>
      <c r="J1157" s="21">
        <f t="shared" si="15"/>
        <v>0</v>
      </c>
      <c r="K1157" s="59"/>
      <c r="L1157" s="60"/>
      <c r="M1157" s="263"/>
    </row>
    <row r="1158" spans="1:13" s="36" customFormat="1" ht="12.75" customHeight="1">
      <c r="A1158" s="417">
        <v>104</v>
      </c>
      <c r="B1158" s="217" t="s">
        <v>259</v>
      </c>
      <c r="C1158" s="82" t="s">
        <v>759</v>
      </c>
      <c r="D1158" s="83">
        <v>2</v>
      </c>
      <c r="E1158" s="297"/>
      <c r="F1158" s="39"/>
      <c r="G1158" s="298"/>
      <c r="H1158" s="22"/>
      <c r="I1158" s="21"/>
      <c r="J1158" s="21">
        <f t="shared" si="15"/>
        <v>0</v>
      </c>
      <c r="K1158" s="21"/>
      <c r="L1158" s="116"/>
      <c r="M1158" s="263"/>
    </row>
    <row r="1159" spans="1:13" s="36" customFormat="1" ht="12.75" customHeight="1">
      <c r="A1159" s="417">
        <v>105</v>
      </c>
      <c r="B1159" s="217" t="s">
        <v>260</v>
      </c>
      <c r="C1159" s="82" t="s">
        <v>759</v>
      </c>
      <c r="D1159" s="151">
        <v>1</v>
      </c>
      <c r="E1159" s="297"/>
      <c r="F1159" s="39"/>
      <c r="G1159" s="298"/>
      <c r="H1159" s="22"/>
      <c r="I1159" s="21"/>
      <c r="J1159" s="21">
        <f t="shared" si="15"/>
        <v>0</v>
      </c>
      <c r="K1159" s="21"/>
      <c r="L1159" s="116"/>
      <c r="M1159" s="263"/>
    </row>
    <row r="1160" spans="1:13" s="36" customFormat="1" ht="12.75" customHeight="1">
      <c r="A1160" s="417">
        <v>106</v>
      </c>
      <c r="B1160" s="217" t="s">
        <v>261</v>
      </c>
      <c r="C1160" s="82" t="s">
        <v>759</v>
      </c>
      <c r="D1160" s="83">
        <v>10</v>
      </c>
      <c r="E1160" s="297"/>
      <c r="F1160" s="39"/>
      <c r="G1160" s="298"/>
      <c r="H1160" s="22"/>
      <c r="I1160" s="21"/>
      <c r="J1160" s="21">
        <f t="shared" si="15"/>
        <v>0</v>
      </c>
      <c r="K1160" s="21"/>
      <c r="L1160" s="116"/>
      <c r="M1160" s="263"/>
    </row>
    <row r="1161" spans="1:13" s="36" customFormat="1" ht="12.75" customHeight="1">
      <c r="A1161" s="417">
        <v>107</v>
      </c>
      <c r="B1161" s="217" t="s">
        <v>262</v>
      </c>
      <c r="C1161" s="82" t="s">
        <v>759</v>
      </c>
      <c r="D1161" s="83">
        <v>120</v>
      </c>
      <c r="E1161" s="297"/>
      <c r="F1161" s="39"/>
      <c r="G1161" s="298"/>
      <c r="H1161" s="22"/>
      <c r="I1161" s="21"/>
      <c r="J1161" s="21">
        <f t="shared" si="15"/>
        <v>0</v>
      </c>
      <c r="K1161" s="21"/>
      <c r="L1161" s="116"/>
      <c r="M1161" s="263"/>
    </row>
    <row r="1162" spans="1:13" s="311" customFormat="1" ht="12.75" customHeight="1">
      <c r="A1162" s="417">
        <v>108</v>
      </c>
      <c r="B1162" s="217" t="s">
        <v>263</v>
      </c>
      <c r="C1162" s="82" t="s">
        <v>759</v>
      </c>
      <c r="D1162" s="83">
        <v>2</v>
      </c>
      <c r="E1162" s="297"/>
      <c r="F1162" s="39"/>
      <c r="G1162" s="298"/>
      <c r="H1162" s="22"/>
      <c r="I1162" s="21"/>
      <c r="J1162" s="21">
        <f t="shared" si="15"/>
        <v>0</v>
      </c>
      <c r="K1162" s="21"/>
      <c r="L1162" s="116"/>
      <c r="M1162" s="314"/>
    </row>
    <row r="1163" spans="1:13" s="311" customFormat="1" ht="12.75" customHeight="1">
      <c r="A1163" s="417">
        <v>109</v>
      </c>
      <c r="B1163" s="217" t="s">
        <v>264</v>
      </c>
      <c r="C1163" s="82" t="s">
        <v>759</v>
      </c>
      <c r="D1163" s="83">
        <v>20</v>
      </c>
      <c r="E1163" s="297"/>
      <c r="F1163" s="39"/>
      <c r="G1163" s="298"/>
      <c r="H1163" s="22"/>
      <c r="I1163" s="21"/>
      <c r="J1163" s="21">
        <f t="shared" si="15"/>
        <v>0</v>
      </c>
      <c r="K1163" s="21"/>
      <c r="L1163" s="116"/>
      <c r="M1163" s="314"/>
    </row>
    <row r="1164" spans="1:13" s="36" customFormat="1" ht="12.75" customHeight="1">
      <c r="A1164" s="417">
        <v>110</v>
      </c>
      <c r="B1164" s="81" t="s">
        <v>265</v>
      </c>
      <c r="C1164" s="82" t="s">
        <v>759</v>
      </c>
      <c r="D1164" s="83">
        <v>30</v>
      </c>
      <c r="E1164" s="39"/>
      <c r="F1164" s="39"/>
      <c r="G1164" s="21"/>
      <c r="H1164" s="22"/>
      <c r="I1164" s="21"/>
      <c r="J1164" s="21">
        <f>G1164*D1164</f>
        <v>0</v>
      </c>
      <c r="K1164" s="21"/>
      <c r="L1164" s="116"/>
      <c r="M1164" s="263"/>
    </row>
    <row r="1165" spans="1:13" s="36" customFormat="1" ht="12.75" customHeight="1">
      <c r="A1165" s="417">
        <v>111</v>
      </c>
      <c r="B1165" s="81" t="s">
        <v>266</v>
      </c>
      <c r="C1165" s="82" t="s">
        <v>759</v>
      </c>
      <c r="D1165" s="83">
        <v>60</v>
      </c>
      <c r="E1165" s="39"/>
      <c r="F1165" s="39"/>
      <c r="G1165" s="21"/>
      <c r="H1165" s="22"/>
      <c r="I1165" s="21"/>
      <c r="J1165" s="21">
        <f>G1165*D1165</f>
        <v>0</v>
      </c>
      <c r="K1165" s="21"/>
      <c r="L1165" s="116"/>
      <c r="M1165" s="263"/>
    </row>
    <row r="1166" spans="1:13" s="36" customFormat="1" ht="12.75" customHeight="1">
      <c r="A1166" s="417">
        <v>112</v>
      </c>
      <c r="B1166" s="217" t="s">
        <v>267</v>
      </c>
      <c r="C1166" s="82" t="s">
        <v>759</v>
      </c>
      <c r="D1166" s="83">
        <v>3</v>
      </c>
      <c r="E1166" s="297"/>
      <c r="F1166" s="39"/>
      <c r="G1166" s="298"/>
      <c r="H1166" s="22"/>
      <c r="I1166" s="21"/>
      <c r="J1166" s="21">
        <f aca="true" t="shared" si="16" ref="J1166:J1229">D1166*G1166</f>
        <v>0</v>
      </c>
      <c r="K1166" s="21"/>
      <c r="L1166" s="116"/>
      <c r="M1166" s="263"/>
    </row>
    <row r="1167" spans="1:13" s="36" customFormat="1" ht="12.75" customHeight="1">
      <c r="A1167" s="417">
        <v>113</v>
      </c>
      <c r="B1167" s="217" t="s">
        <v>268</v>
      </c>
      <c r="C1167" s="39" t="s">
        <v>759</v>
      </c>
      <c r="D1167" s="83">
        <v>2</v>
      </c>
      <c r="E1167" s="297"/>
      <c r="F1167" s="39"/>
      <c r="G1167" s="298"/>
      <c r="H1167" s="22"/>
      <c r="I1167" s="21"/>
      <c r="J1167" s="21">
        <f t="shared" si="16"/>
        <v>0</v>
      </c>
      <c r="K1167" s="21"/>
      <c r="L1167" s="116"/>
      <c r="M1167" s="263"/>
    </row>
    <row r="1168" spans="1:13" s="36" customFormat="1" ht="12.75" customHeight="1">
      <c r="A1168" s="417">
        <v>114</v>
      </c>
      <c r="B1168" s="217" t="s">
        <v>269</v>
      </c>
      <c r="C1168" s="82" t="s">
        <v>759</v>
      </c>
      <c r="D1168" s="83">
        <v>10</v>
      </c>
      <c r="E1168" s="297"/>
      <c r="F1168" s="39"/>
      <c r="G1168" s="298"/>
      <c r="H1168" s="22"/>
      <c r="I1168" s="21"/>
      <c r="J1168" s="21">
        <f t="shared" si="16"/>
        <v>0</v>
      </c>
      <c r="K1168" s="21"/>
      <c r="L1168" s="116"/>
      <c r="M1168" s="263"/>
    </row>
    <row r="1169" spans="1:13" s="36" customFormat="1" ht="12.75" customHeight="1">
      <c r="A1169" s="417">
        <v>115</v>
      </c>
      <c r="B1169" s="217" t="s">
        <v>270</v>
      </c>
      <c r="C1169" s="82" t="s">
        <v>759</v>
      </c>
      <c r="D1169" s="83">
        <v>1</v>
      </c>
      <c r="E1169" s="297"/>
      <c r="F1169" s="39"/>
      <c r="G1169" s="298"/>
      <c r="H1169" s="22"/>
      <c r="I1169" s="21"/>
      <c r="J1169" s="21">
        <f t="shared" si="16"/>
        <v>0</v>
      </c>
      <c r="K1169" s="21"/>
      <c r="L1169" s="116"/>
      <c r="M1169" s="263"/>
    </row>
    <row r="1170" spans="1:13" s="36" customFormat="1" ht="12.75" customHeight="1">
      <c r="A1170" s="417">
        <v>116</v>
      </c>
      <c r="B1170" s="217" t="s">
        <v>271</v>
      </c>
      <c r="C1170" s="82" t="s">
        <v>759</v>
      </c>
      <c r="D1170" s="83">
        <v>10</v>
      </c>
      <c r="E1170" s="297"/>
      <c r="F1170" s="39"/>
      <c r="G1170" s="298"/>
      <c r="H1170" s="22"/>
      <c r="I1170" s="21"/>
      <c r="J1170" s="21">
        <f t="shared" si="16"/>
        <v>0</v>
      </c>
      <c r="K1170" s="21"/>
      <c r="L1170" s="116"/>
      <c r="M1170" s="263"/>
    </row>
    <row r="1171" spans="1:13" s="36" customFormat="1" ht="12.75" customHeight="1">
      <c r="A1171" s="417">
        <v>117</v>
      </c>
      <c r="B1171" s="217" t="s">
        <v>272</v>
      </c>
      <c r="C1171" s="82" t="s">
        <v>759</v>
      </c>
      <c r="D1171" s="83">
        <v>10</v>
      </c>
      <c r="E1171" s="297"/>
      <c r="F1171" s="39"/>
      <c r="G1171" s="298"/>
      <c r="H1171" s="22"/>
      <c r="I1171" s="21"/>
      <c r="J1171" s="21">
        <f t="shared" si="16"/>
        <v>0</v>
      </c>
      <c r="K1171" s="302"/>
      <c r="L1171" s="303"/>
      <c r="M1171" s="263"/>
    </row>
    <row r="1172" spans="1:13" s="36" customFormat="1" ht="12.75" customHeight="1">
      <c r="A1172" s="417">
        <v>118</v>
      </c>
      <c r="B1172" s="217" t="s">
        <v>273</v>
      </c>
      <c r="C1172" s="82" t="s">
        <v>759</v>
      </c>
      <c r="D1172" s="83">
        <v>2</v>
      </c>
      <c r="E1172" s="297"/>
      <c r="F1172" s="39"/>
      <c r="G1172" s="298"/>
      <c r="H1172" s="22"/>
      <c r="I1172" s="21"/>
      <c r="J1172" s="21">
        <f t="shared" si="16"/>
        <v>0</v>
      </c>
      <c r="K1172" s="302"/>
      <c r="L1172" s="303"/>
      <c r="M1172" s="263"/>
    </row>
    <row r="1173" spans="1:13" s="36" customFormat="1" ht="12.75" customHeight="1">
      <c r="A1173" s="417">
        <v>119</v>
      </c>
      <c r="B1173" s="217" t="s">
        <v>274</v>
      </c>
      <c r="C1173" s="82" t="s">
        <v>759</v>
      </c>
      <c r="D1173" s="83">
        <v>2</v>
      </c>
      <c r="E1173" s="297"/>
      <c r="F1173" s="39"/>
      <c r="G1173" s="298"/>
      <c r="H1173" s="22"/>
      <c r="I1173" s="21"/>
      <c r="J1173" s="21">
        <f t="shared" si="16"/>
        <v>0</v>
      </c>
      <c r="K1173" s="21"/>
      <c r="L1173" s="116"/>
      <c r="M1173" s="263"/>
    </row>
    <row r="1174" spans="1:13" s="36" customFormat="1" ht="12.75" customHeight="1">
      <c r="A1174" s="417">
        <v>120</v>
      </c>
      <c r="B1174" s="217" t="s">
        <v>275</v>
      </c>
      <c r="C1174" s="82" t="s">
        <v>759</v>
      </c>
      <c r="D1174" s="83">
        <v>2</v>
      </c>
      <c r="E1174" s="297"/>
      <c r="F1174" s="39"/>
      <c r="G1174" s="298"/>
      <c r="H1174" s="22"/>
      <c r="I1174" s="21"/>
      <c r="J1174" s="21">
        <f t="shared" si="16"/>
        <v>0</v>
      </c>
      <c r="K1174" s="21"/>
      <c r="L1174" s="116"/>
      <c r="M1174" s="263"/>
    </row>
    <row r="1175" spans="1:13" s="36" customFormat="1" ht="12.75" customHeight="1">
      <c r="A1175" s="417">
        <v>121</v>
      </c>
      <c r="B1175" s="217" t="s">
        <v>276</v>
      </c>
      <c r="C1175" s="82" t="s">
        <v>759</v>
      </c>
      <c r="D1175" s="83">
        <v>2</v>
      </c>
      <c r="E1175" s="297"/>
      <c r="F1175" s="39"/>
      <c r="G1175" s="298"/>
      <c r="H1175" s="22"/>
      <c r="I1175" s="21"/>
      <c r="J1175" s="21">
        <f t="shared" si="16"/>
        <v>0</v>
      </c>
      <c r="K1175" s="21"/>
      <c r="L1175" s="116"/>
      <c r="M1175" s="263"/>
    </row>
    <row r="1176" spans="1:13" s="36" customFormat="1" ht="12.75" customHeight="1">
      <c r="A1176" s="417">
        <v>122</v>
      </c>
      <c r="B1176" s="217" t="s">
        <v>277</v>
      </c>
      <c r="C1176" s="82" t="s">
        <v>759</v>
      </c>
      <c r="D1176" s="83">
        <v>3</v>
      </c>
      <c r="E1176" s="297"/>
      <c r="F1176" s="39"/>
      <c r="G1176" s="298"/>
      <c r="H1176" s="22"/>
      <c r="I1176" s="21"/>
      <c r="J1176" s="21">
        <f t="shared" si="16"/>
        <v>0</v>
      </c>
      <c r="K1176" s="21"/>
      <c r="L1176" s="116"/>
      <c r="M1176" s="263"/>
    </row>
    <row r="1177" spans="1:13" s="36" customFormat="1" ht="12.75" customHeight="1">
      <c r="A1177" s="417">
        <v>123</v>
      </c>
      <c r="B1177" s="217" t="s">
        <v>278</v>
      </c>
      <c r="C1177" s="82" t="s">
        <v>759</v>
      </c>
      <c r="D1177" s="83">
        <v>5</v>
      </c>
      <c r="E1177" s="297"/>
      <c r="F1177" s="39"/>
      <c r="G1177" s="298"/>
      <c r="H1177" s="22"/>
      <c r="I1177" s="21"/>
      <c r="J1177" s="21">
        <f t="shared" si="16"/>
        <v>0</v>
      </c>
      <c r="K1177" s="21"/>
      <c r="L1177" s="116"/>
      <c r="M1177" s="263"/>
    </row>
    <row r="1178" spans="1:13" s="36" customFormat="1" ht="12.75" customHeight="1">
      <c r="A1178" s="417">
        <v>124</v>
      </c>
      <c r="B1178" s="217" t="s">
        <v>279</v>
      </c>
      <c r="C1178" s="82" t="s">
        <v>759</v>
      </c>
      <c r="D1178" s="83">
        <v>2</v>
      </c>
      <c r="E1178" s="297"/>
      <c r="F1178" s="39"/>
      <c r="G1178" s="298"/>
      <c r="H1178" s="22"/>
      <c r="I1178" s="21"/>
      <c r="J1178" s="21">
        <f t="shared" si="16"/>
        <v>0</v>
      </c>
      <c r="K1178" s="21"/>
      <c r="L1178" s="116"/>
      <c r="M1178" s="263"/>
    </row>
    <row r="1179" spans="1:13" s="36" customFormat="1" ht="12.75" customHeight="1">
      <c r="A1179" s="417">
        <v>125</v>
      </c>
      <c r="B1179" s="217" t="s">
        <v>280</v>
      </c>
      <c r="C1179" s="82" t="s">
        <v>759</v>
      </c>
      <c r="D1179" s="83">
        <v>5</v>
      </c>
      <c r="E1179" s="297"/>
      <c r="F1179" s="39"/>
      <c r="G1179" s="298"/>
      <c r="H1179" s="22"/>
      <c r="I1179" s="21"/>
      <c r="J1179" s="21">
        <f t="shared" si="16"/>
        <v>0</v>
      </c>
      <c r="K1179" s="21"/>
      <c r="L1179" s="116"/>
      <c r="M1179" s="263"/>
    </row>
    <row r="1180" spans="1:13" s="36" customFormat="1" ht="12.75" customHeight="1">
      <c r="A1180" s="417">
        <v>126</v>
      </c>
      <c r="B1180" s="217" t="s">
        <v>281</v>
      </c>
      <c r="C1180" s="82" t="s">
        <v>759</v>
      </c>
      <c r="D1180" s="83">
        <v>40</v>
      </c>
      <c r="E1180" s="297"/>
      <c r="F1180" s="39"/>
      <c r="G1180" s="298"/>
      <c r="H1180" s="22"/>
      <c r="I1180" s="21"/>
      <c r="J1180" s="21">
        <f t="shared" si="16"/>
        <v>0</v>
      </c>
      <c r="K1180" s="21"/>
      <c r="L1180" s="116"/>
      <c r="M1180" s="263"/>
    </row>
    <row r="1181" spans="1:13" s="36" customFormat="1" ht="12.75" customHeight="1">
      <c r="A1181" s="417">
        <v>127</v>
      </c>
      <c r="B1181" s="217" t="s">
        <v>282</v>
      </c>
      <c r="C1181" s="82" t="s">
        <v>759</v>
      </c>
      <c r="D1181" s="83">
        <v>35</v>
      </c>
      <c r="E1181" s="297"/>
      <c r="F1181" s="39"/>
      <c r="G1181" s="298"/>
      <c r="H1181" s="22"/>
      <c r="I1181" s="21"/>
      <c r="J1181" s="21">
        <f t="shared" si="16"/>
        <v>0</v>
      </c>
      <c r="K1181" s="21"/>
      <c r="L1181" s="116"/>
      <c r="M1181" s="263"/>
    </row>
    <row r="1182" spans="1:13" s="36" customFormat="1" ht="12.75" customHeight="1">
      <c r="A1182" s="417">
        <v>128</v>
      </c>
      <c r="B1182" s="217" t="s">
        <v>283</v>
      </c>
      <c r="C1182" s="82" t="s">
        <v>759</v>
      </c>
      <c r="D1182" s="83">
        <v>10</v>
      </c>
      <c r="E1182" s="297"/>
      <c r="F1182" s="39"/>
      <c r="G1182" s="298"/>
      <c r="H1182" s="22"/>
      <c r="I1182" s="21"/>
      <c r="J1182" s="21">
        <f t="shared" si="16"/>
        <v>0</v>
      </c>
      <c r="K1182" s="21"/>
      <c r="L1182" s="116"/>
      <c r="M1182" s="263"/>
    </row>
    <row r="1183" spans="1:13" s="36" customFormat="1" ht="12.75" customHeight="1">
      <c r="A1183" s="417">
        <v>129</v>
      </c>
      <c r="B1183" s="304" t="s">
        <v>284</v>
      </c>
      <c r="C1183" s="305" t="s">
        <v>759</v>
      </c>
      <c r="D1183" s="306">
        <v>2</v>
      </c>
      <c r="E1183" s="307"/>
      <c r="F1183" s="308"/>
      <c r="G1183" s="298"/>
      <c r="H1183" s="309"/>
      <c r="I1183" s="21"/>
      <c r="J1183" s="21">
        <f t="shared" si="16"/>
        <v>0</v>
      </c>
      <c r="K1183" s="21"/>
      <c r="L1183" s="116"/>
      <c r="M1183" s="263"/>
    </row>
    <row r="1184" spans="1:13" s="36" customFormat="1" ht="12.75" customHeight="1">
      <c r="A1184" s="417">
        <v>130</v>
      </c>
      <c r="B1184" s="217" t="s">
        <v>285</v>
      </c>
      <c r="C1184" s="39" t="s">
        <v>759</v>
      </c>
      <c r="D1184" s="83">
        <v>2</v>
      </c>
      <c r="E1184" s="297"/>
      <c r="F1184" s="39"/>
      <c r="G1184" s="298"/>
      <c r="H1184" s="22"/>
      <c r="I1184" s="21"/>
      <c r="J1184" s="21">
        <f t="shared" si="16"/>
        <v>0</v>
      </c>
      <c r="K1184" s="21"/>
      <c r="L1184" s="116"/>
      <c r="M1184" s="263"/>
    </row>
    <row r="1185" spans="1:13" s="36" customFormat="1" ht="12.75" customHeight="1">
      <c r="A1185" s="417">
        <v>131</v>
      </c>
      <c r="B1185" s="217" t="s">
        <v>286</v>
      </c>
      <c r="C1185" s="39" t="s">
        <v>759</v>
      </c>
      <c r="D1185" s="83">
        <v>5</v>
      </c>
      <c r="E1185" s="297"/>
      <c r="F1185" s="39"/>
      <c r="G1185" s="298"/>
      <c r="H1185" s="22"/>
      <c r="I1185" s="21"/>
      <c r="J1185" s="21">
        <f t="shared" si="16"/>
        <v>0</v>
      </c>
      <c r="K1185" s="21"/>
      <c r="L1185" s="116"/>
      <c r="M1185" s="263"/>
    </row>
    <row r="1186" spans="1:13" s="36" customFormat="1" ht="12.75" customHeight="1">
      <c r="A1186" s="417">
        <v>132</v>
      </c>
      <c r="B1186" s="217" t="s">
        <v>287</v>
      </c>
      <c r="C1186" s="39" t="s">
        <v>759</v>
      </c>
      <c r="D1186" s="83">
        <v>20</v>
      </c>
      <c r="E1186" s="297"/>
      <c r="F1186" s="39"/>
      <c r="G1186" s="298"/>
      <c r="H1186" s="22"/>
      <c r="I1186" s="21"/>
      <c r="J1186" s="21">
        <f t="shared" si="16"/>
        <v>0</v>
      </c>
      <c r="K1186" s="21"/>
      <c r="L1186" s="116"/>
      <c r="M1186" s="263"/>
    </row>
    <row r="1187" spans="1:13" s="36" customFormat="1" ht="12.75" customHeight="1">
      <c r="A1187" s="417">
        <v>133</v>
      </c>
      <c r="B1187" s="217" t="s">
        <v>288</v>
      </c>
      <c r="C1187" s="82" t="s">
        <v>759</v>
      </c>
      <c r="D1187" s="83">
        <v>5</v>
      </c>
      <c r="E1187" s="297"/>
      <c r="F1187" s="39"/>
      <c r="G1187" s="298"/>
      <c r="H1187" s="22"/>
      <c r="I1187" s="21"/>
      <c r="J1187" s="21">
        <f t="shared" si="16"/>
        <v>0</v>
      </c>
      <c r="K1187" s="21"/>
      <c r="L1187" s="116"/>
      <c r="M1187" s="263"/>
    </row>
    <row r="1188" spans="1:13" s="36" customFormat="1" ht="12.75" customHeight="1">
      <c r="A1188" s="417">
        <v>134</v>
      </c>
      <c r="B1188" s="217" t="s">
        <v>289</v>
      </c>
      <c r="C1188" s="82" t="s">
        <v>759</v>
      </c>
      <c r="D1188" s="83">
        <v>5</v>
      </c>
      <c r="E1188" s="297"/>
      <c r="F1188" s="39"/>
      <c r="G1188" s="298"/>
      <c r="H1188" s="22"/>
      <c r="I1188" s="21"/>
      <c r="J1188" s="21">
        <f t="shared" si="16"/>
        <v>0</v>
      </c>
      <c r="K1188" s="21"/>
      <c r="L1188" s="116"/>
      <c r="M1188" s="263"/>
    </row>
    <row r="1189" spans="1:13" s="36" customFormat="1" ht="12.75" customHeight="1">
      <c r="A1189" s="417">
        <v>135</v>
      </c>
      <c r="B1189" s="81" t="s">
        <v>290</v>
      </c>
      <c r="C1189" s="39" t="s">
        <v>759</v>
      </c>
      <c r="D1189" s="83">
        <v>70</v>
      </c>
      <c r="E1189" s="301"/>
      <c r="F1189" s="39"/>
      <c r="G1189" s="298"/>
      <c r="H1189" s="22"/>
      <c r="I1189" s="21"/>
      <c r="J1189" s="21">
        <f t="shared" si="16"/>
        <v>0</v>
      </c>
      <c r="K1189" s="21"/>
      <c r="L1189" s="116"/>
      <c r="M1189" s="263"/>
    </row>
    <row r="1190" spans="1:13" s="36" customFormat="1" ht="12.75" customHeight="1">
      <c r="A1190" s="417">
        <v>136</v>
      </c>
      <c r="B1190" s="81" t="s">
        <v>291</v>
      </c>
      <c r="C1190" s="39" t="s">
        <v>759</v>
      </c>
      <c r="D1190" s="83">
        <v>150</v>
      </c>
      <c r="E1190" s="301"/>
      <c r="F1190" s="39"/>
      <c r="G1190" s="298"/>
      <c r="H1190" s="22"/>
      <c r="I1190" s="21"/>
      <c r="J1190" s="21">
        <f t="shared" si="16"/>
        <v>0</v>
      </c>
      <c r="K1190" s="21"/>
      <c r="L1190" s="116"/>
      <c r="M1190" s="263"/>
    </row>
    <row r="1191" spans="1:13" s="36" customFormat="1" ht="12.75" customHeight="1">
      <c r="A1191" s="417">
        <v>137</v>
      </c>
      <c r="B1191" s="217" t="s">
        <v>292</v>
      </c>
      <c r="C1191" s="82" t="s">
        <v>730</v>
      </c>
      <c r="D1191" s="83">
        <v>30</v>
      </c>
      <c r="E1191" s="297"/>
      <c r="F1191" s="39"/>
      <c r="G1191" s="298"/>
      <c r="H1191" s="22"/>
      <c r="I1191" s="21"/>
      <c r="J1191" s="21">
        <f t="shared" si="16"/>
        <v>0</v>
      </c>
      <c r="K1191" s="21"/>
      <c r="L1191" s="116"/>
      <c r="M1191" s="263"/>
    </row>
    <row r="1192" spans="1:13" s="36" customFormat="1" ht="12.75" customHeight="1">
      <c r="A1192" s="417">
        <v>138</v>
      </c>
      <c r="B1192" s="217" t="s">
        <v>293</v>
      </c>
      <c r="C1192" s="82" t="s">
        <v>759</v>
      </c>
      <c r="D1192" s="83">
        <v>60</v>
      </c>
      <c r="E1192" s="297"/>
      <c r="F1192" s="39"/>
      <c r="G1192" s="298"/>
      <c r="H1192" s="22"/>
      <c r="I1192" s="21"/>
      <c r="J1192" s="21">
        <f t="shared" si="16"/>
        <v>0</v>
      </c>
      <c r="K1192" s="21"/>
      <c r="L1192" s="116"/>
      <c r="M1192" s="263"/>
    </row>
    <row r="1193" spans="1:13" s="36" customFormat="1" ht="12.75" customHeight="1">
      <c r="A1193" s="417">
        <v>139</v>
      </c>
      <c r="B1193" s="217" t="s">
        <v>294</v>
      </c>
      <c r="C1193" s="82" t="s">
        <v>759</v>
      </c>
      <c r="D1193" s="151">
        <v>40</v>
      </c>
      <c r="E1193" s="297"/>
      <c r="F1193" s="39"/>
      <c r="G1193" s="298"/>
      <c r="H1193" s="22"/>
      <c r="I1193" s="21"/>
      <c r="J1193" s="21">
        <f t="shared" si="16"/>
        <v>0</v>
      </c>
      <c r="K1193" s="21"/>
      <c r="L1193" s="116"/>
      <c r="M1193" s="263"/>
    </row>
    <row r="1194" spans="1:13" s="36" customFormat="1" ht="12.75" customHeight="1">
      <c r="A1194" s="417">
        <v>140</v>
      </c>
      <c r="B1194" s="217" t="s">
        <v>295</v>
      </c>
      <c r="C1194" s="82" t="s">
        <v>759</v>
      </c>
      <c r="D1194" s="83">
        <v>160</v>
      </c>
      <c r="E1194" s="297"/>
      <c r="F1194" s="39"/>
      <c r="G1194" s="298"/>
      <c r="H1194" s="22"/>
      <c r="I1194" s="21"/>
      <c r="J1194" s="21">
        <f t="shared" si="16"/>
        <v>0</v>
      </c>
      <c r="K1194" s="302"/>
      <c r="L1194" s="303"/>
      <c r="M1194" s="263"/>
    </row>
    <row r="1195" spans="1:13" s="311" customFormat="1" ht="12.75" customHeight="1">
      <c r="A1195" s="417">
        <v>141</v>
      </c>
      <c r="B1195" s="217" t="s">
        <v>296</v>
      </c>
      <c r="C1195" s="82" t="s">
        <v>759</v>
      </c>
      <c r="D1195" s="83">
        <v>60</v>
      </c>
      <c r="E1195" s="297"/>
      <c r="F1195" s="39"/>
      <c r="G1195" s="298"/>
      <c r="H1195" s="22"/>
      <c r="I1195" s="21"/>
      <c r="J1195" s="21">
        <f t="shared" si="16"/>
        <v>0</v>
      </c>
      <c r="K1195" s="21"/>
      <c r="L1195" s="116"/>
      <c r="M1195" s="314"/>
    </row>
    <row r="1196" spans="1:13" s="311" customFormat="1" ht="12.75" customHeight="1">
      <c r="A1196" s="417">
        <v>142</v>
      </c>
      <c r="B1196" s="217" t="s">
        <v>297</v>
      </c>
      <c r="C1196" s="82" t="s">
        <v>759</v>
      </c>
      <c r="D1196" s="83">
        <v>150</v>
      </c>
      <c r="E1196" s="297"/>
      <c r="F1196" s="39"/>
      <c r="G1196" s="298"/>
      <c r="H1196" s="22"/>
      <c r="I1196" s="21"/>
      <c r="J1196" s="21">
        <f t="shared" si="16"/>
        <v>0</v>
      </c>
      <c r="K1196" s="21"/>
      <c r="L1196" s="116"/>
      <c r="M1196" s="314"/>
    </row>
    <row r="1197" spans="1:13" s="36" customFormat="1" ht="12.75" customHeight="1">
      <c r="A1197" s="417">
        <v>143</v>
      </c>
      <c r="B1197" s="217" t="s">
        <v>298</v>
      </c>
      <c r="C1197" s="82" t="s">
        <v>730</v>
      </c>
      <c r="D1197" s="83">
        <v>2</v>
      </c>
      <c r="E1197" s="297"/>
      <c r="F1197" s="39"/>
      <c r="G1197" s="298"/>
      <c r="H1197" s="22"/>
      <c r="I1197" s="21"/>
      <c r="J1197" s="21">
        <f t="shared" si="16"/>
        <v>0</v>
      </c>
      <c r="K1197" s="21"/>
      <c r="L1197" s="116"/>
      <c r="M1197" s="263"/>
    </row>
    <row r="1198" spans="1:13" s="36" customFormat="1" ht="12.75" customHeight="1">
      <c r="A1198" s="417">
        <v>144</v>
      </c>
      <c r="B1198" s="304" t="s">
        <v>299</v>
      </c>
      <c r="C1198" s="305" t="s">
        <v>759</v>
      </c>
      <c r="D1198" s="306">
        <v>20</v>
      </c>
      <c r="E1198" s="307"/>
      <c r="F1198" s="308"/>
      <c r="G1198" s="298"/>
      <c r="H1198" s="309"/>
      <c r="I1198" s="21"/>
      <c r="J1198" s="21">
        <f t="shared" si="16"/>
        <v>0</v>
      </c>
      <c r="K1198" s="21"/>
      <c r="L1198" s="116"/>
      <c r="M1198" s="263"/>
    </row>
    <row r="1199" spans="1:13" s="36" customFormat="1" ht="12.75" customHeight="1">
      <c r="A1199" s="417">
        <v>145</v>
      </c>
      <c r="B1199" s="217" t="s">
        <v>300</v>
      </c>
      <c r="C1199" s="82" t="s">
        <v>759</v>
      </c>
      <c r="D1199" s="83">
        <v>10</v>
      </c>
      <c r="E1199" s="297"/>
      <c r="F1199" s="39"/>
      <c r="G1199" s="298"/>
      <c r="H1199" s="22"/>
      <c r="I1199" s="21"/>
      <c r="J1199" s="21">
        <f t="shared" si="16"/>
        <v>0</v>
      </c>
      <c r="K1199" s="21"/>
      <c r="L1199" s="116"/>
      <c r="M1199" s="263"/>
    </row>
    <row r="1200" spans="1:13" s="36" customFormat="1" ht="12.75" customHeight="1">
      <c r="A1200" s="417">
        <v>146</v>
      </c>
      <c r="B1200" s="217" t="s">
        <v>301</v>
      </c>
      <c r="C1200" s="82" t="s">
        <v>759</v>
      </c>
      <c r="D1200" s="83">
        <v>4</v>
      </c>
      <c r="E1200" s="297"/>
      <c r="F1200" s="39"/>
      <c r="G1200" s="298"/>
      <c r="H1200" s="22"/>
      <c r="I1200" s="21"/>
      <c r="J1200" s="21">
        <f t="shared" si="16"/>
        <v>0</v>
      </c>
      <c r="K1200" s="21"/>
      <c r="L1200" s="116"/>
      <c r="M1200" s="263"/>
    </row>
    <row r="1201" spans="1:13" s="36" customFormat="1" ht="12.75" customHeight="1">
      <c r="A1201" s="417">
        <v>147</v>
      </c>
      <c r="B1201" s="217" t="s">
        <v>302</v>
      </c>
      <c r="C1201" s="82" t="s">
        <v>759</v>
      </c>
      <c r="D1201" s="83">
        <v>3</v>
      </c>
      <c r="E1201" s="297"/>
      <c r="F1201" s="39"/>
      <c r="G1201" s="298"/>
      <c r="H1201" s="22"/>
      <c r="I1201" s="21"/>
      <c r="J1201" s="21">
        <f t="shared" si="16"/>
        <v>0</v>
      </c>
      <c r="K1201" s="21"/>
      <c r="L1201" s="116"/>
      <c r="M1201" s="263"/>
    </row>
    <row r="1202" spans="1:13" s="36" customFormat="1" ht="12.75" customHeight="1">
      <c r="A1202" s="417">
        <v>148</v>
      </c>
      <c r="B1202" s="217" t="s">
        <v>303</v>
      </c>
      <c r="C1202" s="82" t="s">
        <v>759</v>
      </c>
      <c r="D1202" s="83">
        <v>3</v>
      </c>
      <c r="E1202" s="297"/>
      <c r="F1202" s="39"/>
      <c r="G1202" s="298"/>
      <c r="H1202" s="22"/>
      <c r="I1202" s="21"/>
      <c r="J1202" s="21">
        <f t="shared" si="16"/>
        <v>0</v>
      </c>
      <c r="K1202" s="21"/>
      <c r="L1202" s="116"/>
      <c r="M1202" s="263"/>
    </row>
    <row r="1203" spans="1:13" s="36" customFormat="1" ht="12.75" customHeight="1">
      <c r="A1203" s="417">
        <v>149</v>
      </c>
      <c r="B1203" s="217" t="s">
        <v>304</v>
      </c>
      <c r="C1203" s="82" t="s">
        <v>759</v>
      </c>
      <c r="D1203" s="83">
        <v>5</v>
      </c>
      <c r="E1203" s="297"/>
      <c r="F1203" s="39"/>
      <c r="G1203" s="298"/>
      <c r="H1203" s="22"/>
      <c r="I1203" s="21"/>
      <c r="J1203" s="21">
        <f t="shared" si="16"/>
        <v>0</v>
      </c>
      <c r="K1203" s="21"/>
      <c r="L1203" s="116"/>
      <c r="M1203" s="263"/>
    </row>
    <row r="1204" spans="1:13" s="36" customFormat="1" ht="12.75" customHeight="1">
      <c r="A1204" s="417">
        <v>150</v>
      </c>
      <c r="B1204" s="217" t="s">
        <v>305</v>
      </c>
      <c r="C1204" s="82" t="s">
        <v>759</v>
      </c>
      <c r="D1204" s="83">
        <v>5</v>
      </c>
      <c r="E1204" s="297"/>
      <c r="F1204" s="39"/>
      <c r="G1204" s="298"/>
      <c r="H1204" s="22"/>
      <c r="I1204" s="21"/>
      <c r="J1204" s="21">
        <f t="shared" si="16"/>
        <v>0</v>
      </c>
      <c r="K1204" s="21"/>
      <c r="L1204" s="116"/>
      <c r="M1204" s="263"/>
    </row>
    <row r="1205" spans="1:13" s="36" customFormat="1" ht="12.75" customHeight="1">
      <c r="A1205" s="417">
        <v>151</v>
      </c>
      <c r="B1205" s="217" t="s">
        <v>306</v>
      </c>
      <c r="C1205" s="82" t="s">
        <v>759</v>
      </c>
      <c r="D1205" s="151">
        <v>60</v>
      </c>
      <c r="E1205" s="297"/>
      <c r="F1205" s="39"/>
      <c r="G1205" s="298"/>
      <c r="H1205" s="22"/>
      <c r="I1205" s="21"/>
      <c r="J1205" s="21">
        <f t="shared" si="16"/>
        <v>0</v>
      </c>
      <c r="K1205" s="21"/>
      <c r="L1205" s="116"/>
      <c r="M1205" s="263"/>
    </row>
    <row r="1206" spans="1:13" s="36" customFormat="1" ht="12.75" customHeight="1">
      <c r="A1206" s="417">
        <v>152</v>
      </c>
      <c r="B1206" s="217" t="s">
        <v>307</v>
      </c>
      <c r="C1206" s="82" t="s">
        <v>759</v>
      </c>
      <c r="D1206" s="83">
        <v>30</v>
      </c>
      <c r="E1206" s="297"/>
      <c r="F1206" s="39"/>
      <c r="G1206" s="298"/>
      <c r="H1206" s="22"/>
      <c r="I1206" s="21"/>
      <c r="J1206" s="21">
        <f t="shared" si="16"/>
        <v>0</v>
      </c>
      <c r="K1206" s="21"/>
      <c r="L1206" s="116"/>
      <c r="M1206" s="263"/>
    </row>
    <row r="1207" spans="1:13" s="36" customFormat="1" ht="12.75" customHeight="1">
      <c r="A1207" s="417">
        <v>153</v>
      </c>
      <c r="B1207" s="217" t="s">
        <v>308</v>
      </c>
      <c r="C1207" s="39" t="s">
        <v>759</v>
      </c>
      <c r="D1207" s="83">
        <v>10</v>
      </c>
      <c r="E1207" s="297"/>
      <c r="F1207" s="39"/>
      <c r="G1207" s="298"/>
      <c r="H1207" s="22"/>
      <c r="I1207" s="21"/>
      <c r="J1207" s="21">
        <f t="shared" si="16"/>
        <v>0</v>
      </c>
      <c r="K1207" s="21"/>
      <c r="L1207" s="116"/>
      <c r="M1207" s="263"/>
    </row>
    <row r="1208" spans="1:13" s="311" customFormat="1" ht="12.75" customHeight="1">
      <c r="A1208" s="417">
        <v>154</v>
      </c>
      <c r="B1208" s="217" t="s">
        <v>309</v>
      </c>
      <c r="C1208" s="39" t="s">
        <v>759</v>
      </c>
      <c r="D1208" s="83">
        <v>40</v>
      </c>
      <c r="E1208" s="297"/>
      <c r="F1208" s="39"/>
      <c r="G1208" s="298"/>
      <c r="H1208" s="22"/>
      <c r="I1208" s="21"/>
      <c r="J1208" s="21">
        <f t="shared" si="16"/>
        <v>0</v>
      </c>
      <c r="K1208" s="21"/>
      <c r="L1208" s="116"/>
      <c r="M1208" s="314"/>
    </row>
    <row r="1209" spans="1:13" s="36" customFormat="1" ht="12.75" customHeight="1">
      <c r="A1209" s="417">
        <v>155</v>
      </c>
      <c r="B1209" s="149" t="s">
        <v>310</v>
      </c>
      <c r="C1209" s="39" t="s">
        <v>759</v>
      </c>
      <c r="D1209" s="83">
        <v>2</v>
      </c>
      <c r="E1209" s="39"/>
      <c r="F1209" s="39"/>
      <c r="G1209" s="298"/>
      <c r="H1209" s="39"/>
      <c r="I1209" s="39"/>
      <c r="J1209" s="21">
        <f t="shared" si="16"/>
        <v>0</v>
      </c>
      <c r="K1209" s="21"/>
      <c r="L1209" s="116"/>
      <c r="M1209" s="263"/>
    </row>
    <row r="1210" spans="1:13" s="36" customFormat="1" ht="12.75" customHeight="1">
      <c r="A1210" s="417">
        <v>156</v>
      </c>
      <c r="B1210" s="217" t="s">
        <v>311</v>
      </c>
      <c r="C1210" s="82" t="s">
        <v>144</v>
      </c>
      <c r="D1210" s="151">
        <v>10</v>
      </c>
      <c r="E1210" s="297"/>
      <c r="F1210" s="39"/>
      <c r="G1210" s="298"/>
      <c r="H1210" s="22"/>
      <c r="I1210" s="21"/>
      <c r="J1210" s="21">
        <f t="shared" si="16"/>
        <v>0</v>
      </c>
      <c r="K1210" s="21"/>
      <c r="L1210" s="116"/>
      <c r="M1210" s="263"/>
    </row>
    <row r="1211" spans="1:13" s="36" customFormat="1" ht="12.75" customHeight="1">
      <c r="A1211" s="417">
        <v>157</v>
      </c>
      <c r="B1211" s="217" t="s">
        <v>312</v>
      </c>
      <c r="C1211" s="82" t="s">
        <v>144</v>
      </c>
      <c r="D1211" s="83">
        <v>25</v>
      </c>
      <c r="E1211" s="297"/>
      <c r="F1211" s="39"/>
      <c r="G1211" s="298"/>
      <c r="H1211" s="22"/>
      <c r="I1211" s="21"/>
      <c r="J1211" s="21">
        <f t="shared" si="16"/>
        <v>0</v>
      </c>
      <c r="K1211" s="21"/>
      <c r="L1211" s="116"/>
      <c r="M1211" s="263"/>
    </row>
    <row r="1212" spans="1:13" s="36" customFormat="1" ht="12.75" customHeight="1">
      <c r="A1212" s="417">
        <v>158</v>
      </c>
      <c r="B1212" s="217" t="s">
        <v>313</v>
      </c>
      <c r="C1212" s="82" t="s">
        <v>759</v>
      </c>
      <c r="D1212" s="83">
        <v>30</v>
      </c>
      <c r="E1212" s="297"/>
      <c r="F1212" s="39"/>
      <c r="G1212" s="298"/>
      <c r="H1212" s="22"/>
      <c r="I1212" s="21"/>
      <c r="J1212" s="21">
        <f t="shared" si="16"/>
        <v>0</v>
      </c>
      <c r="K1212" s="21"/>
      <c r="L1212" s="116"/>
      <c r="M1212" s="263"/>
    </row>
    <row r="1213" spans="1:13" s="36" customFormat="1" ht="12.75" customHeight="1">
      <c r="A1213" s="417">
        <v>159</v>
      </c>
      <c r="B1213" s="217" t="s">
        <v>314</v>
      </c>
      <c r="C1213" s="39" t="s">
        <v>759</v>
      </c>
      <c r="D1213" s="83">
        <v>30</v>
      </c>
      <c r="E1213" s="297"/>
      <c r="F1213" s="39"/>
      <c r="G1213" s="298"/>
      <c r="H1213" s="22"/>
      <c r="I1213" s="21"/>
      <c r="J1213" s="21">
        <f t="shared" si="16"/>
        <v>0</v>
      </c>
      <c r="K1213" s="21"/>
      <c r="L1213" s="116"/>
      <c r="M1213" s="263"/>
    </row>
    <row r="1214" spans="1:13" s="36" customFormat="1" ht="12.75" customHeight="1">
      <c r="A1214" s="417">
        <v>160</v>
      </c>
      <c r="B1214" s="217" t="s">
        <v>315</v>
      </c>
      <c r="C1214" s="39" t="s">
        <v>759</v>
      </c>
      <c r="D1214" s="83">
        <v>15</v>
      </c>
      <c r="E1214" s="297"/>
      <c r="F1214" s="39"/>
      <c r="G1214" s="298"/>
      <c r="H1214" s="22"/>
      <c r="I1214" s="21"/>
      <c r="J1214" s="21">
        <f t="shared" si="16"/>
        <v>0</v>
      </c>
      <c r="K1214" s="21"/>
      <c r="L1214" s="116"/>
      <c r="M1214" s="263"/>
    </row>
    <row r="1215" spans="1:13" s="36" customFormat="1" ht="12.75" customHeight="1">
      <c r="A1215" s="417">
        <v>161</v>
      </c>
      <c r="B1215" s="217" t="s">
        <v>316</v>
      </c>
      <c r="C1215" s="82" t="s">
        <v>730</v>
      </c>
      <c r="D1215" s="83">
        <v>10</v>
      </c>
      <c r="E1215" s="297"/>
      <c r="F1215" s="39"/>
      <c r="G1215" s="298"/>
      <c r="H1215" s="22"/>
      <c r="I1215" s="21"/>
      <c r="J1215" s="21">
        <f t="shared" si="16"/>
        <v>0</v>
      </c>
      <c r="K1215" s="21"/>
      <c r="L1215" s="116"/>
      <c r="M1215" s="263"/>
    </row>
    <row r="1216" spans="1:13" s="36" customFormat="1" ht="12.75" customHeight="1">
      <c r="A1216" s="417">
        <v>162</v>
      </c>
      <c r="B1216" s="217" t="s">
        <v>317</v>
      </c>
      <c r="C1216" s="82" t="s">
        <v>759</v>
      </c>
      <c r="D1216" s="83">
        <v>30</v>
      </c>
      <c r="E1216" s="297"/>
      <c r="F1216" s="39"/>
      <c r="G1216" s="298"/>
      <c r="H1216" s="22"/>
      <c r="I1216" s="21"/>
      <c r="J1216" s="21">
        <f t="shared" si="16"/>
        <v>0</v>
      </c>
      <c r="K1216" s="21"/>
      <c r="L1216" s="116"/>
      <c r="M1216" s="263"/>
    </row>
    <row r="1217" spans="1:13" s="36" customFormat="1" ht="12.75" customHeight="1">
      <c r="A1217" s="417">
        <v>163</v>
      </c>
      <c r="B1217" s="217" t="s">
        <v>318</v>
      </c>
      <c r="C1217" s="82" t="s">
        <v>759</v>
      </c>
      <c r="D1217" s="83">
        <v>2</v>
      </c>
      <c r="E1217" s="297"/>
      <c r="F1217" s="39"/>
      <c r="G1217" s="298"/>
      <c r="H1217" s="22"/>
      <c r="I1217" s="21"/>
      <c r="J1217" s="21">
        <f t="shared" si="16"/>
        <v>0</v>
      </c>
      <c r="K1217" s="21"/>
      <c r="L1217" s="116"/>
      <c r="M1217" s="263"/>
    </row>
    <row r="1218" spans="1:13" s="36" customFormat="1" ht="12.75" customHeight="1">
      <c r="A1218" s="417">
        <v>164</v>
      </c>
      <c r="B1218" s="217" t="s">
        <v>319</v>
      </c>
      <c r="C1218" s="82" t="s">
        <v>759</v>
      </c>
      <c r="D1218" s="83">
        <v>100</v>
      </c>
      <c r="E1218" s="297"/>
      <c r="F1218" s="39"/>
      <c r="G1218" s="298"/>
      <c r="H1218" s="22"/>
      <c r="I1218" s="21"/>
      <c r="J1218" s="21">
        <f t="shared" si="16"/>
        <v>0</v>
      </c>
      <c r="K1218" s="21"/>
      <c r="L1218" s="116"/>
      <c r="M1218" s="263"/>
    </row>
    <row r="1219" spans="1:13" s="36" customFormat="1" ht="12.75" customHeight="1">
      <c r="A1219" s="417">
        <v>165</v>
      </c>
      <c r="B1219" s="304" t="s">
        <v>320</v>
      </c>
      <c r="C1219" s="305" t="s">
        <v>759</v>
      </c>
      <c r="D1219" s="306">
        <v>30</v>
      </c>
      <c r="E1219" s="307"/>
      <c r="F1219" s="308"/>
      <c r="G1219" s="298"/>
      <c r="H1219" s="309"/>
      <c r="I1219" s="21"/>
      <c r="J1219" s="21">
        <f t="shared" si="16"/>
        <v>0</v>
      </c>
      <c r="K1219" s="21"/>
      <c r="L1219" s="116"/>
      <c r="M1219" s="263"/>
    </row>
    <row r="1220" spans="1:13" s="36" customFormat="1" ht="12.75" customHeight="1">
      <c r="A1220" s="417">
        <v>166</v>
      </c>
      <c r="B1220" s="217" t="s">
        <v>321</v>
      </c>
      <c r="C1220" s="82" t="s">
        <v>759</v>
      </c>
      <c r="D1220" s="83">
        <v>3</v>
      </c>
      <c r="E1220" s="297"/>
      <c r="F1220" s="39"/>
      <c r="G1220" s="298"/>
      <c r="H1220" s="22"/>
      <c r="I1220" s="21"/>
      <c r="J1220" s="21">
        <f t="shared" si="16"/>
        <v>0</v>
      </c>
      <c r="K1220" s="21"/>
      <c r="L1220" s="116"/>
      <c r="M1220" s="263"/>
    </row>
    <row r="1221" spans="1:13" s="36" customFormat="1" ht="12.75" customHeight="1">
      <c r="A1221" s="417">
        <v>167</v>
      </c>
      <c r="B1221" s="217" t="s">
        <v>322</v>
      </c>
      <c r="C1221" s="82" t="s">
        <v>759</v>
      </c>
      <c r="D1221" s="83">
        <v>2</v>
      </c>
      <c r="E1221" s="297"/>
      <c r="F1221" s="39"/>
      <c r="G1221" s="298"/>
      <c r="H1221" s="22"/>
      <c r="I1221" s="21"/>
      <c r="J1221" s="21">
        <f t="shared" si="16"/>
        <v>0</v>
      </c>
      <c r="K1221" s="21"/>
      <c r="L1221" s="116"/>
      <c r="M1221" s="263"/>
    </row>
    <row r="1222" spans="1:13" s="36" customFormat="1" ht="12.75" customHeight="1">
      <c r="A1222" s="417">
        <v>168</v>
      </c>
      <c r="B1222" s="217" t="s">
        <v>323</v>
      </c>
      <c r="C1222" s="82" t="s">
        <v>759</v>
      </c>
      <c r="D1222" s="83">
        <v>2</v>
      </c>
      <c r="E1222" s="297"/>
      <c r="F1222" s="39"/>
      <c r="G1222" s="298"/>
      <c r="H1222" s="22"/>
      <c r="I1222" s="21"/>
      <c r="J1222" s="21">
        <f t="shared" si="16"/>
        <v>0</v>
      </c>
      <c r="K1222" s="21"/>
      <c r="L1222" s="116"/>
      <c r="M1222" s="263"/>
    </row>
    <row r="1223" spans="1:13" s="36" customFormat="1" ht="12.75" customHeight="1">
      <c r="A1223" s="417">
        <v>169</v>
      </c>
      <c r="B1223" s="217" t="s">
        <v>324</v>
      </c>
      <c r="C1223" s="82" t="s">
        <v>759</v>
      </c>
      <c r="D1223" s="83">
        <v>3</v>
      </c>
      <c r="E1223" s="297"/>
      <c r="F1223" s="39"/>
      <c r="G1223" s="298"/>
      <c r="H1223" s="22"/>
      <c r="I1223" s="21"/>
      <c r="J1223" s="21">
        <f t="shared" si="16"/>
        <v>0</v>
      </c>
      <c r="K1223" s="21"/>
      <c r="L1223" s="116"/>
      <c r="M1223" s="263"/>
    </row>
    <row r="1224" spans="1:13" s="36" customFormat="1" ht="12.75" customHeight="1">
      <c r="A1224" s="417">
        <v>170</v>
      </c>
      <c r="B1224" s="217" t="s">
        <v>325</v>
      </c>
      <c r="C1224" s="82" t="s">
        <v>759</v>
      </c>
      <c r="D1224" s="83">
        <v>20</v>
      </c>
      <c r="E1224" s="297"/>
      <c r="F1224" s="39"/>
      <c r="G1224" s="298"/>
      <c r="H1224" s="22"/>
      <c r="I1224" s="21"/>
      <c r="J1224" s="21">
        <f t="shared" si="16"/>
        <v>0</v>
      </c>
      <c r="K1224" s="21"/>
      <c r="L1224" s="116"/>
      <c r="M1224" s="263"/>
    </row>
    <row r="1225" spans="1:13" s="36" customFormat="1" ht="12.75" customHeight="1">
      <c r="A1225" s="417">
        <v>171</v>
      </c>
      <c r="B1225" s="217" t="s">
        <v>326</v>
      </c>
      <c r="C1225" s="82" t="s">
        <v>759</v>
      </c>
      <c r="D1225" s="83">
        <v>6</v>
      </c>
      <c r="E1225" s="297"/>
      <c r="F1225" s="39"/>
      <c r="G1225" s="298"/>
      <c r="H1225" s="22"/>
      <c r="I1225" s="21"/>
      <c r="J1225" s="21">
        <f t="shared" si="16"/>
        <v>0</v>
      </c>
      <c r="K1225" s="21"/>
      <c r="L1225" s="116"/>
      <c r="M1225" s="263"/>
    </row>
    <row r="1226" spans="1:13" s="36" customFormat="1" ht="12.75" customHeight="1">
      <c r="A1226" s="417">
        <v>172</v>
      </c>
      <c r="B1226" s="217" t="s">
        <v>327</v>
      </c>
      <c r="C1226" s="82" t="s">
        <v>759</v>
      </c>
      <c r="D1226" s="83">
        <v>5</v>
      </c>
      <c r="E1226" s="297"/>
      <c r="F1226" s="39"/>
      <c r="G1226" s="298"/>
      <c r="H1226" s="22"/>
      <c r="I1226" s="21"/>
      <c r="J1226" s="21">
        <f t="shared" si="16"/>
        <v>0</v>
      </c>
      <c r="K1226" s="21"/>
      <c r="L1226" s="116"/>
      <c r="M1226" s="263"/>
    </row>
    <row r="1227" spans="1:13" s="36" customFormat="1" ht="12.75" customHeight="1">
      <c r="A1227" s="417">
        <v>173</v>
      </c>
      <c r="B1227" s="217" t="s">
        <v>328</v>
      </c>
      <c r="C1227" s="82" t="s">
        <v>759</v>
      </c>
      <c r="D1227" s="83">
        <v>1</v>
      </c>
      <c r="E1227" s="297"/>
      <c r="F1227" s="39"/>
      <c r="G1227" s="298"/>
      <c r="H1227" s="22"/>
      <c r="I1227" s="21"/>
      <c r="J1227" s="21">
        <f t="shared" si="16"/>
        <v>0</v>
      </c>
      <c r="K1227" s="21"/>
      <c r="L1227" s="116"/>
      <c r="M1227" s="263"/>
    </row>
    <row r="1228" spans="1:13" s="36" customFormat="1" ht="12.75" customHeight="1">
      <c r="A1228" s="417">
        <v>174</v>
      </c>
      <c r="B1228" s="217" t="s">
        <v>329</v>
      </c>
      <c r="C1228" s="82" t="s">
        <v>759</v>
      </c>
      <c r="D1228" s="83">
        <v>10</v>
      </c>
      <c r="E1228" s="297"/>
      <c r="F1228" s="39"/>
      <c r="G1228" s="298"/>
      <c r="H1228" s="22"/>
      <c r="I1228" s="21"/>
      <c r="J1228" s="21">
        <f t="shared" si="16"/>
        <v>0</v>
      </c>
      <c r="K1228" s="21"/>
      <c r="L1228" s="116"/>
      <c r="M1228" s="263"/>
    </row>
    <row r="1229" spans="1:13" s="36" customFormat="1" ht="12.75" customHeight="1">
      <c r="A1229" s="417">
        <v>175</v>
      </c>
      <c r="B1229" s="217" t="s">
        <v>330</v>
      </c>
      <c r="C1229" s="82" t="s">
        <v>759</v>
      </c>
      <c r="D1229" s="83">
        <v>10</v>
      </c>
      <c r="E1229" s="297"/>
      <c r="F1229" s="39"/>
      <c r="G1229" s="298"/>
      <c r="H1229" s="22"/>
      <c r="I1229" s="21"/>
      <c r="J1229" s="21">
        <f t="shared" si="16"/>
        <v>0</v>
      </c>
      <c r="K1229" s="21"/>
      <c r="L1229" s="116"/>
      <c r="M1229" s="263"/>
    </row>
    <row r="1230" spans="1:13" s="36" customFormat="1" ht="12.75" customHeight="1">
      <c r="A1230" s="417">
        <v>176</v>
      </c>
      <c r="B1230" s="217" t="s">
        <v>331</v>
      </c>
      <c r="C1230" s="82" t="s">
        <v>730</v>
      </c>
      <c r="D1230" s="83">
        <v>10</v>
      </c>
      <c r="E1230" s="297"/>
      <c r="F1230" s="39"/>
      <c r="G1230" s="298"/>
      <c r="H1230" s="22"/>
      <c r="I1230" s="21"/>
      <c r="J1230" s="21">
        <f aca="true" t="shared" si="17" ref="J1230:J1296">D1230*G1230</f>
        <v>0</v>
      </c>
      <c r="K1230" s="21"/>
      <c r="L1230" s="116"/>
      <c r="M1230" s="263"/>
    </row>
    <row r="1231" spans="1:13" s="36" customFormat="1" ht="12.75" customHeight="1">
      <c r="A1231" s="417">
        <v>177</v>
      </c>
      <c r="B1231" s="217" t="s">
        <v>332</v>
      </c>
      <c r="C1231" s="82" t="s">
        <v>759</v>
      </c>
      <c r="D1231" s="83">
        <v>6</v>
      </c>
      <c r="E1231" s="297"/>
      <c r="F1231" s="39"/>
      <c r="G1231" s="298"/>
      <c r="H1231" s="22"/>
      <c r="I1231" s="21"/>
      <c r="J1231" s="21">
        <f t="shared" si="17"/>
        <v>0</v>
      </c>
      <c r="K1231" s="21"/>
      <c r="L1231" s="116"/>
      <c r="M1231" s="263"/>
    </row>
    <row r="1232" spans="1:13" s="36" customFormat="1" ht="12.75" customHeight="1">
      <c r="A1232" s="417">
        <v>178</v>
      </c>
      <c r="B1232" s="217" t="s">
        <v>333</v>
      </c>
      <c r="C1232" s="82" t="s">
        <v>759</v>
      </c>
      <c r="D1232" s="83">
        <v>10</v>
      </c>
      <c r="E1232" s="297"/>
      <c r="F1232" s="39"/>
      <c r="G1232" s="298"/>
      <c r="H1232" s="22"/>
      <c r="I1232" s="21"/>
      <c r="J1232" s="21">
        <f t="shared" si="17"/>
        <v>0</v>
      </c>
      <c r="K1232" s="21"/>
      <c r="L1232" s="116"/>
      <c r="M1232" s="263"/>
    </row>
    <row r="1233" spans="1:13" s="36" customFormat="1" ht="12.75" customHeight="1">
      <c r="A1233" s="417">
        <v>179</v>
      </c>
      <c r="B1233" s="217" t="s">
        <v>691</v>
      </c>
      <c r="C1233" s="82" t="s">
        <v>759</v>
      </c>
      <c r="D1233" s="83">
        <v>50</v>
      </c>
      <c r="E1233" s="297"/>
      <c r="F1233" s="39"/>
      <c r="G1233" s="298"/>
      <c r="H1233" s="22"/>
      <c r="I1233" s="21"/>
      <c r="J1233" s="21">
        <f t="shared" si="17"/>
        <v>0</v>
      </c>
      <c r="K1233" s="21"/>
      <c r="L1233" s="116"/>
      <c r="M1233" s="263"/>
    </row>
    <row r="1234" spans="1:13" s="36" customFormat="1" ht="12.75" customHeight="1">
      <c r="A1234" s="417">
        <v>180</v>
      </c>
      <c r="B1234" s="217" t="s">
        <v>334</v>
      </c>
      <c r="C1234" s="39" t="s">
        <v>759</v>
      </c>
      <c r="D1234" s="83">
        <v>30</v>
      </c>
      <c r="E1234" s="297"/>
      <c r="F1234" s="39"/>
      <c r="G1234" s="298"/>
      <c r="H1234" s="22"/>
      <c r="I1234" s="21"/>
      <c r="J1234" s="21">
        <f t="shared" si="17"/>
        <v>0</v>
      </c>
      <c r="K1234" s="21"/>
      <c r="L1234" s="116"/>
      <c r="M1234" s="263"/>
    </row>
    <row r="1235" spans="1:13" s="36" customFormat="1" ht="12.75" customHeight="1">
      <c r="A1235" s="417">
        <v>181</v>
      </c>
      <c r="B1235" s="217" t="s">
        <v>335</v>
      </c>
      <c r="C1235" s="39" t="s">
        <v>759</v>
      </c>
      <c r="D1235" s="83">
        <v>30</v>
      </c>
      <c r="E1235" s="297"/>
      <c r="F1235" s="39"/>
      <c r="G1235" s="298"/>
      <c r="H1235" s="22"/>
      <c r="I1235" s="21"/>
      <c r="J1235" s="21">
        <f t="shared" si="17"/>
        <v>0</v>
      </c>
      <c r="K1235" s="21"/>
      <c r="L1235" s="116"/>
      <c r="M1235" s="263"/>
    </row>
    <row r="1236" spans="1:13" s="36" customFormat="1" ht="12.75" customHeight="1">
      <c r="A1236" s="417">
        <v>182</v>
      </c>
      <c r="B1236" s="217" t="s">
        <v>336</v>
      </c>
      <c r="C1236" s="82" t="s">
        <v>759</v>
      </c>
      <c r="D1236" s="83">
        <v>15</v>
      </c>
      <c r="E1236" s="297"/>
      <c r="F1236" s="39"/>
      <c r="G1236" s="298"/>
      <c r="H1236" s="22"/>
      <c r="I1236" s="21"/>
      <c r="J1236" s="21">
        <f t="shared" si="17"/>
        <v>0</v>
      </c>
      <c r="K1236" s="21"/>
      <c r="L1236" s="116"/>
      <c r="M1236" s="263"/>
    </row>
    <row r="1237" spans="1:13" s="36" customFormat="1" ht="12.75" customHeight="1">
      <c r="A1237" s="417">
        <v>183</v>
      </c>
      <c r="B1237" s="217" t="s">
        <v>337</v>
      </c>
      <c r="C1237" s="82" t="s">
        <v>759</v>
      </c>
      <c r="D1237" s="83">
        <v>2</v>
      </c>
      <c r="E1237" s="297"/>
      <c r="F1237" s="39"/>
      <c r="G1237" s="298"/>
      <c r="H1237" s="22"/>
      <c r="I1237" s="21"/>
      <c r="J1237" s="21">
        <f t="shared" si="17"/>
        <v>0</v>
      </c>
      <c r="K1237" s="21"/>
      <c r="L1237" s="116"/>
      <c r="M1237" s="263"/>
    </row>
    <row r="1238" spans="1:13" s="36" customFormat="1" ht="12.75" customHeight="1">
      <c r="A1238" s="417">
        <v>184</v>
      </c>
      <c r="B1238" s="217" t="s">
        <v>338</v>
      </c>
      <c r="C1238" s="82" t="s">
        <v>759</v>
      </c>
      <c r="D1238" s="83">
        <v>10</v>
      </c>
      <c r="E1238" s="297"/>
      <c r="F1238" s="39"/>
      <c r="G1238" s="298"/>
      <c r="H1238" s="22"/>
      <c r="I1238" s="21"/>
      <c r="J1238" s="21">
        <f t="shared" si="17"/>
        <v>0</v>
      </c>
      <c r="K1238" s="21"/>
      <c r="L1238" s="116"/>
      <c r="M1238" s="263"/>
    </row>
    <row r="1239" spans="1:13" s="36" customFormat="1" ht="12.75" customHeight="1">
      <c r="A1239" s="417">
        <v>185</v>
      </c>
      <c r="B1239" s="217" t="s">
        <v>339</v>
      </c>
      <c r="C1239" s="82" t="s">
        <v>759</v>
      </c>
      <c r="D1239" s="83">
        <v>10</v>
      </c>
      <c r="E1239" s="297"/>
      <c r="F1239" s="39"/>
      <c r="G1239" s="298"/>
      <c r="H1239" s="22"/>
      <c r="I1239" s="21"/>
      <c r="J1239" s="21">
        <f t="shared" si="17"/>
        <v>0</v>
      </c>
      <c r="K1239" s="21"/>
      <c r="L1239" s="116"/>
      <c r="M1239" s="263"/>
    </row>
    <row r="1240" spans="1:13" s="36" customFormat="1" ht="12.75" customHeight="1">
      <c r="A1240" s="417">
        <v>186</v>
      </c>
      <c r="B1240" s="217" t="s">
        <v>340</v>
      </c>
      <c r="C1240" s="82" t="s">
        <v>759</v>
      </c>
      <c r="D1240" s="83">
        <v>180</v>
      </c>
      <c r="E1240" s="297"/>
      <c r="F1240" s="39"/>
      <c r="G1240" s="298"/>
      <c r="H1240" s="22"/>
      <c r="I1240" s="21"/>
      <c r="J1240" s="21">
        <f t="shared" si="17"/>
        <v>0</v>
      </c>
      <c r="K1240" s="21"/>
      <c r="L1240" s="116"/>
      <c r="M1240" s="263"/>
    </row>
    <row r="1241" spans="1:13" s="36" customFormat="1" ht="12.75" customHeight="1">
      <c r="A1241" s="417">
        <v>187</v>
      </c>
      <c r="B1241" s="217" t="s">
        <v>341</v>
      </c>
      <c r="C1241" s="82" t="s">
        <v>759</v>
      </c>
      <c r="D1241" s="83">
        <v>400</v>
      </c>
      <c r="E1241" s="297"/>
      <c r="F1241" s="39"/>
      <c r="G1241" s="298"/>
      <c r="H1241" s="22"/>
      <c r="I1241" s="21"/>
      <c r="J1241" s="21">
        <f t="shared" si="17"/>
        <v>0</v>
      </c>
      <c r="K1241" s="21"/>
      <c r="L1241" s="116"/>
      <c r="M1241" s="263"/>
    </row>
    <row r="1242" spans="1:13" s="36" customFormat="1" ht="12.75" customHeight="1">
      <c r="A1242" s="417">
        <v>188</v>
      </c>
      <c r="B1242" s="217" t="s">
        <v>342</v>
      </c>
      <c r="C1242" s="82" t="s">
        <v>759</v>
      </c>
      <c r="D1242" s="83">
        <v>10</v>
      </c>
      <c r="E1242" s="297"/>
      <c r="F1242" s="39"/>
      <c r="G1242" s="298"/>
      <c r="H1242" s="22"/>
      <c r="I1242" s="21"/>
      <c r="J1242" s="21">
        <f t="shared" si="17"/>
        <v>0</v>
      </c>
      <c r="K1242" s="21"/>
      <c r="L1242" s="116"/>
      <c r="M1242" s="263"/>
    </row>
    <row r="1243" spans="1:13" s="36" customFormat="1" ht="12.75" customHeight="1">
      <c r="A1243" s="417">
        <v>189</v>
      </c>
      <c r="B1243" s="217" t="s">
        <v>343</v>
      </c>
      <c r="C1243" s="82" t="s">
        <v>759</v>
      </c>
      <c r="D1243" s="83">
        <v>3</v>
      </c>
      <c r="E1243" s="297"/>
      <c r="F1243" s="39"/>
      <c r="G1243" s="298"/>
      <c r="H1243" s="22"/>
      <c r="I1243" s="21"/>
      <c r="J1243" s="21">
        <f t="shared" si="17"/>
        <v>0</v>
      </c>
      <c r="K1243" s="21"/>
      <c r="L1243" s="116"/>
      <c r="M1243" s="263"/>
    </row>
    <row r="1244" spans="1:13" s="36" customFormat="1" ht="12.75" customHeight="1">
      <c r="A1244" s="417">
        <v>190</v>
      </c>
      <c r="B1244" s="217" t="s">
        <v>344</v>
      </c>
      <c r="C1244" s="82" t="s">
        <v>759</v>
      </c>
      <c r="D1244" s="83">
        <v>10</v>
      </c>
      <c r="E1244" s="297"/>
      <c r="F1244" s="39"/>
      <c r="G1244" s="298"/>
      <c r="H1244" s="22"/>
      <c r="I1244" s="21"/>
      <c r="J1244" s="21">
        <f t="shared" si="17"/>
        <v>0</v>
      </c>
      <c r="K1244" s="21"/>
      <c r="L1244" s="116"/>
      <c r="M1244" s="263"/>
    </row>
    <row r="1245" spans="1:13" s="36" customFormat="1" ht="12.75" customHeight="1">
      <c r="A1245" s="417">
        <v>191</v>
      </c>
      <c r="B1245" s="217" t="s">
        <v>345</v>
      </c>
      <c r="C1245" s="82" t="s">
        <v>759</v>
      </c>
      <c r="D1245" s="83">
        <v>2</v>
      </c>
      <c r="E1245" s="297"/>
      <c r="F1245" s="39"/>
      <c r="G1245" s="298"/>
      <c r="H1245" s="22"/>
      <c r="I1245" s="21"/>
      <c r="J1245" s="21">
        <f t="shared" si="17"/>
        <v>0</v>
      </c>
      <c r="K1245" s="21"/>
      <c r="L1245" s="116"/>
      <c r="M1245" s="263"/>
    </row>
    <row r="1246" spans="1:13" s="36" customFormat="1" ht="12.75" customHeight="1">
      <c r="A1246" s="417">
        <v>192</v>
      </c>
      <c r="B1246" s="217" t="s">
        <v>346</v>
      </c>
      <c r="C1246" s="82" t="s">
        <v>759</v>
      </c>
      <c r="D1246" s="83">
        <v>10</v>
      </c>
      <c r="E1246" s="297"/>
      <c r="F1246" s="39"/>
      <c r="G1246" s="298"/>
      <c r="H1246" s="22"/>
      <c r="I1246" s="21"/>
      <c r="J1246" s="21">
        <f t="shared" si="17"/>
        <v>0</v>
      </c>
      <c r="K1246" s="21"/>
      <c r="L1246" s="116"/>
      <c r="M1246" s="263"/>
    </row>
    <row r="1247" spans="1:13" s="36" customFormat="1" ht="12.75" customHeight="1">
      <c r="A1247" s="417">
        <v>193</v>
      </c>
      <c r="B1247" s="217" t="s">
        <v>347</v>
      </c>
      <c r="C1247" s="39" t="s">
        <v>759</v>
      </c>
      <c r="D1247" s="83">
        <v>10</v>
      </c>
      <c r="E1247" s="297"/>
      <c r="F1247" s="39"/>
      <c r="G1247" s="298"/>
      <c r="H1247" s="22"/>
      <c r="I1247" s="21"/>
      <c r="J1247" s="21">
        <f t="shared" si="17"/>
        <v>0</v>
      </c>
      <c r="K1247" s="21"/>
      <c r="L1247" s="116"/>
      <c r="M1247" s="263"/>
    </row>
    <row r="1248" spans="1:13" s="36" customFormat="1" ht="12.75" customHeight="1">
      <c r="A1248" s="417">
        <v>194</v>
      </c>
      <c r="B1248" s="217" t="s">
        <v>348</v>
      </c>
      <c r="C1248" s="82" t="s">
        <v>759</v>
      </c>
      <c r="D1248" s="83">
        <v>10</v>
      </c>
      <c r="E1248" s="297"/>
      <c r="F1248" s="39"/>
      <c r="G1248" s="298"/>
      <c r="H1248" s="22"/>
      <c r="I1248" s="21"/>
      <c r="J1248" s="21">
        <f t="shared" si="17"/>
        <v>0</v>
      </c>
      <c r="K1248" s="21"/>
      <c r="L1248" s="116"/>
      <c r="M1248" s="263"/>
    </row>
    <row r="1249" spans="1:13" s="36" customFormat="1" ht="12.75" customHeight="1">
      <c r="A1249" s="417">
        <v>195</v>
      </c>
      <c r="B1249" s="217" t="s">
        <v>349</v>
      </c>
      <c r="C1249" s="82" t="s">
        <v>759</v>
      </c>
      <c r="D1249" s="83">
        <v>2</v>
      </c>
      <c r="E1249" s="297"/>
      <c r="F1249" s="39"/>
      <c r="G1249" s="298"/>
      <c r="H1249" s="22"/>
      <c r="I1249" s="21"/>
      <c r="J1249" s="21">
        <f t="shared" si="17"/>
        <v>0</v>
      </c>
      <c r="K1249" s="21"/>
      <c r="L1249" s="116"/>
      <c r="M1249" s="263"/>
    </row>
    <row r="1250" spans="1:13" s="36" customFormat="1" ht="12.75" customHeight="1">
      <c r="A1250" s="417">
        <v>196</v>
      </c>
      <c r="B1250" s="217" t="s">
        <v>350</v>
      </c>
      <c r="C1250" s="82" t="s">
        <v>759</v>
      </c>
      <c r="D1250" s="83">
        <v>3</v>
      </c>
      <c r="E1250" s="297"/>
      <c r="F1250" s="39"/>
      <c r="G1250" s="298"/>
      <c r="H1250" s="22"/>
      <c r="I1250" s="21"/>
      <c r="J1250" s="21">
        <f t="shared" si="17"/>
        <v>0</v>
      </c>
      <c r="K1250" s="21"/>
      <c r="L1250" s="116"/>
      <c r="M1250" s="263"/>
    </row>
    <row r="1251" spans="1:13" s="36" customFormat="1" ht="12.75" customHeight="1">
      <c r="A1251" s="417">
        <v>197</v>
      </c>
      <c r="B1251" s="217" t="s">
        <v>351</v>
      </c>
      <c r="C1251" s="82" t="s">
        <v>759</v>
      </c>
      <c r="D1251" s="83">
        <v>10</v>
      </c>
      <c r="E1251" s="297"/>
      <c r="F1251" s="39"/>
      <c r="G1251" s="298"/>
      <c r="H1251" s="22"/>
      <c r="I1251" s="21"/>
      <c r="J1251" s="21">
        <f t="shared" si="17"/>
        <v>0</v>
      </c>
      <c r="K1251" s="21"/>
      <c r="L1251" s="116"/>
      <c r="M1251" s="263"/>
    </row>
    <row r="1252" spans="1:13" s="36" customFormat="1" ht="12.75" customHeight="1">
      <c r="A1252" s="417">
        <v>198</v>
      </c>
      <c r="B1252" s="217" t="s">
        <v>352</v>
      </c>
      <c r="C1252" s="82" t="s">
        <v>759</v>
      </c>
      <c r="D1252" s="83">
        <v>100</v>
      </c>
      <c r="E1252" s="297"/>
      <c r="F1252" s="39"/>
      <c r="G1252" s="298"/>
      <c r="H1252" s="22"/>
      <c r="I1252" s="21"/>
      <c r="J1252" s="21">
        <f t="shared" si="17"/>
        <v>0</v>
      </c>
      <c r="K1252" s="21"/>
      <c r="L1252" s="116"/>
      <c r="M1252" s="263"/>
    </row>
    <row r="1253" spans="1:13" s="36" customFormat="1" ht="12.75" customHeight="1">
      <c r="A1253" s="417">
        <v>199</v>
      </c>
      <c r="B1253" s="217" t="s">
        <v>353</v>
      </c>
      <c r="C1253" s="82" t="s">
        <v>759</v>
      </c>
      <c r="D1253" s="83">
        <v>5</v>
      </c>
      <c r="E1253" s="297"/>
      <c r="F1253" s="39"/>
      <c r="G1253" s="298"/>
      <c r="H1253" s="22"/>
      <c r="I1253" s="21"/>
      <c r="J1253" s="21">
        <f t="shared" si="17"/>
        <v>0</v>
      </c>
      <c r="K1253" s="21"/>
      <c r="L1253" s="116"/>
      <c r="M1253" s="263"/>
    </row>
    <row r="1254" spans="1:13" s="36" customFormat="1" ht="12.75" customHeight="1">
      <c r="A1254" s="417">
        <v>200</v>
      </c>
      <c r="B1254" s="217" t="s">
        <v>354</v>
      </c>
      <c r="C1254" s="82" t="s">
        <v>759</v>
      </c>
      <c r="D1254" s="83">
        <v>2</v>
      </c>
      <c r="E1254" s="297"/>
      <c r="F1254" s="39"/>
      <c r="G1254" s="298"/>
      <c r="H1254" s="22"/>
      <c r="I1254" s="21"/>
      <c r="J1254" s="21">
        <f t="shared" si="17"/>
        <v>0</v>
      </c>
      <c r="K1254" s="21"/>
      <c r="L1254" s="116"/>
      <c r="M1254" s="263"/>
    </row>
    <row r="1255" spans="1:13" s="36" customFormat="1" ht="12.75" customHeight="1">
      <c r="A1255" s="417">
        <v>201</v>
      </c>
      <c r="B1255" s="217" t="s">
        <v>355</v>
      </c>
      <c r="C1255" s="82" t="s">
        <v>759</v>
      </c>
      <c r="D1255" s="83">
        <v>3</v>
      </c>
      <c r="E1255" s="297"/>
      <c r="F1255" s="39"/>
      <c r="G1255" s="298"/>
      <c r="H1255" s="22"/>
      <c r="I1255" s="21"/>
      <c r="J1255" s="21">
        <f t="shared" si="17"/>
        <v>0</v>
      </c>
      <c r="K1255" s="21"/>
      <c r="L1255" s="116"/>
      <c r="M1255" s="263"/>
    </row>
    <row r="1256" spans="1:13" s="36" customFormat="1" ht="12.75" customHeight="1">
      <c r="A1256" s="417">
        <v>202</v>
      </c>
      <c r="B1256" s="217" t="s">
        <v>356</v>
      </c>
      <c r="C1256" s="82" t="s">
        <v>730</v>
      </c>
      <c r="D1256" s="83">
        <v>260</v>
      </c>
      <c r="E1256" s="297"/>
      <c r="F1256" s="39"/>
      <c r="G1256" s="298"/>
      <c r="H1256" s="22"/>
      <c r="I1256" s="21"/>
      <c r="J1256" s="21">
        <f t="shared" si="17"/>
        <v>0</v>
      </c>
      <c r="K1256" s="21"/>
      <c r="L1256" s="116"/>
      <c r="M1256" s="263"/>
    </row>
    <row r="1257" spans="1:13" s="36" customFormat="1" ht="12.75" customHeight="1">
      <c r="A1257" s="417">
        <v>203</v>
      </c>
      <c r="B1257" s="217" t="s">
        <v>357</v>
      </c>
      <c r="C1257" s="82" t="s">
        <v>759</v>
      </c>
      <c r="D1257" s="151">
        <v>1</v>
      </c>
      <c r="E1257" s="297"/>
      <c r="F1257" s="39"/>
      <c r="G1257" s="298"/>
      <c r="H1257" s="22"/>
      <c r="I1257" s="21"/>
      <c r="J1257" s="21">
        <f t="shared" si="17"/>
        <v>0</v>
      </c>
      <c r="K1257" s="21"/>
      <c r="L1257" s="116"/>
      <c r="M1257" s="263"/>
    </row>
    <row r="1258" spans="1:13" s="36" customFormat="1" ht="12.75" customHeight="1">
      <c r="A1258" s="417">
        <v>204</v>
      </c>
      <c r="B1258" s="217" t="s">
        <v>358</v>
      </c>
      <c r="C1258" s="82" t="s">
        <v>759</v>
      </c>
      <c r="D1258" s="151">
        <v>5</v>
      </c>
      <c r="E1258" s="297"/>
      <c r="F1258" s="39"/>
      <c r="G1258" s="298"/>
      <c r="H1258" s="22"/>
      <c r="I1258" s="21"/>
      <c r="J1258" s="21">
        <f t="shared" si="17"/>
        <v>0</v>
      </c>
      <c r="K1258" s="21"/>
      <c r="L1258" s="116"/>
      <c r="M1258" s="263"/>
    </row>
    <row r="1259" spans="1:13" s="36" customFormat="1" ht="12.75" customHeight="1">
      <c r="A1259" s="417">
        <v>205</v>
      </c>
      <c r="B1259" s="217" t="s">
        <v>359</v>
      </c>
      <c r="C1259" s="82" t="s">
        <v>759</v>
      </c>
      <c r="D1259" s="151">
        <v>5</v>
      </c>
      <c r="E1259" s="297"/>
      <c r="F1259" s="39"/>
      <c r="G1259" s="298"/>
      <c r="H1259" s="22"/>
      <c r="I1259" s="21"/>
      <c r="J1259" s="21">
        <f t="shared" si="17"/>
        <v>0</v>
      </c>
      <c r="K1259" s="21"/>
      <c r="L1259" s="116"/>
      <c r="M1259" s="263"/>
    </row>
    <row r="1260" spans="1:13" s="36" customFormat="1" ht="12.75" customHeight="1">
      <c r="A1260" s="417">
        <v>206</v>
      </c>
      <c r="B1260" s="217" t="s">
        <v>360</v>
      </c>
      <c r="C1260" s="82" t="s">
        <v>759</v>
      </c>
      <c r="D1260" s="83">
        <v>4</v>
      </c>
      <c r="E1260" s="302"/>
      <c r="F1260" s="302"/>
      <c r="G1260" s="298"/>
      <c r="H1260" s="302"/>
      <c r="I1260" s="302"/>
      <c r="J1260" s="21">
        <f t="shared" si="17"/>
        <v>0</v>
      </c>
      <c r="K1260" s="21"/>
      <c r="L1260" s="116"/>
      <c r="M1260" s="263"/>
    </row>
    <row r="1261" spans="1:13" s="36" customFormat="1" ht="12.75" customHeight="1">
      <c r="A1261" s="417">
        <v>207</v>
      </c>
      <c r="B1261" s="217" t="s">
        <v>361</v>
      </c>
      <c r="C1261" s="82" t="s">
        <v>759</v>
      </c>
      <c r="D1261" s="83">
        <v>13</v>
      </c>
      <c r="E1261" s="302"/>
      <c r="F1261" s="302"/>
      <c r="G1261" s="298"/>
      <c r="H1261" s="302"/>
      <c r="I1261" s="302"/>
      <c r="J1261" s="21">
        <f t="shared" si="17"/>
        <v>0</v>
      </c>
      <c r="K1261" s="302"/>
      <c r="L1261" s="303"/>
      <c r="M1261" s="263"/>
    </row>
    <row r="1262" spans="1:13" s="36" customFormat="1" ht="12.75" customHeight="1">
      <c r="A1262" s="417">
        <v>208</v>
      </c>
      <c r="B1262" s="217" t="s">
        <v>362</v>
      </c>
      <c r="C1262" s="82" t="s">
        <v>759</v>
      </c>
      <c r="D1262" s="83">
        <v>4</v>
      </c>
      <c r="E1262" s="297"/>
      <c r="F1262" s="39"/>
      <c r="G1262" s="298"/>
      <c r="H1262" s="22"/>
      <c r="I1262" s="21"/>
      <c r="J1262" s="21">
        <f t="shared" si="17"/>
        <v>0</v>
      </c>
      <c r="K1262" s="302"/>
      <c r="L1262" s="303"/>
      <c r="M1262" s="263"/>
    </row>
    <row r="1263" spans="1:13" s="36" customFormat="1" ht="12.75" customHeight="1">
      <c r="A1263" s="417">
        <v>209</v>
      </c>
      <c r="B1263" s="217" t="s">
        <v>693</v>
      </c>
      <c r="C1263" s="82" t="s">
        <v>759</v>
      </c>
      <c r="D1263" s="83">
        <v>5</v>
      </c>
      <c r="E1263" s="297"/>
      <c r="F1263" s="39"/>
      <c r="G1263" s="298"/>
      <c r="H1263" s="22"/>
      <c r="I1263" s="21"/>
      <c r="J1263" s="21">
        <f t="shared" si="17"/>
        <v>0</v>
      </c>
      <c r="K1263" s="21"/>
      <c r="L1263" s="116"/>
      <c r="M1263" s="263"/>
    </row>
    <row r="1264" spans="1:13" s="36" customFormat="1" ht="12.75" customHeight="1">
      <c r="A1264" s="417">
        <v>210</v>
      </c>
      <c r="B1264" s="217" t="s">
        <v>363</v>
      </c>
      <c r="C1264" s="82" t="s">
        <v>759</v>
      </c>
      <c r="D1264" s="83">
        <v>1</v>
      </c>
      <c r="E1264" s="297"/>
      <c r="F1264" s="39"/>
      <c r="G1264" s="298"/>
      <c r="H1264" s="22"/>
      <c r="I1264" s="21"/>
      <c r="J1264" s="21">
        <f t="shared" si="17"/>
        <v>0</v>
      </c>
      <c r="K1264" s="21"/>
      <c r="L1264" s="116"/>
      <c r="M1264" s="263"/>
    </row>
    <row r="1265" spans="1:13" s="36" customFormat="1" ht="12.75" customHeight="1">
      <c r="A1265" s="417">
        <v>211</v>
      </c>
      <c r="B1265" s="217" t="s">
        <v>692</v>
      </c>
      <c r="C1265" s="82" t="s">
        <v>759</v>
      </c>
      <c r="D1265" s="83">
        <v>2</v>
      </c>
      <c r="E1265" s="297"/>
      <c r="F1265" s="39"/>
      <c r="G1265" s="298"/>
      <c r="H1265" s="22"/>
      <c r="I1265" s="21"/>
      <c r="J1265" s="21">
        <f t="shared" si="17"/>
        <v>0</v>
      </c>
      <c r="K1265" s="21"/>
      <c r="L1265" s="116"/>
      <c r="M1265" s="263"/>
    </row>
    <row r="1266" spans="1:13" s="36" customFormat="1" ht="12.75" customHeight="1">
      <c r="A1266" s="417">
        <v>212</v>
      </c>
      <c r="B1266" s="217" t="s">
        <v>364</v>
      </c>
      <c r="C1266" s="82" t="s">
        <v>759</v>
      </c>
      <c r="D1266" s="83">
        <v>2</v>
      </c>
      <c r="E1266" s="297"/>
      <c r="F1266" s="39"/>
      <c r="G1266" s="298"/>
      <c r="H1266" s="22"/>
      <c r="I1266" s="21"/>
      <c r="J1266" s="21">
        <f t="shared" si="17"/>
        <v>0</v>
      </c>
      <c r="K1266" s="21"/>
      <c r="L1266" s="116"/>
      <c r="M1266" s="263"/>
    </row>
    <row r="1267" spans="1:13" s="36" customFormat="1" ht="12.75" customHeight="1">
      <c r="A1267" s="417">
        <v>213</v>
      </c>
      <c r="B1267" s="217" t="s">
        <v>365</v>
      </c>
      <c r="C1267" s="82" t="s">
        <v>759</v>
      </c>
      <c r="D1267" s="83">
        <v>2</v>
      </c>
      <c r="E1267" s="297"/>
      <c r="F1267" s="39"/>
      <c r="G1267" s="298"/>
      <c r="H1267" s="39"/>
      <c r="I1267" s="21"/>
      <c r="J1267" s="21">
        <f t="shared" si="17"/>
        <v>0</v>
      </c>
      <c r="K1267" s="21"/>
      <c r="L1267" s="116"/>
      <c r="M1267" s="263"/>
    </row>
    <row r="1268" spans="1:13" s="36" customFormat="1" ht="12.75" customHeight="1">
      <c r="A1268" s="417">
        <v>214</v>
      </c>
      <c r="B1268" s="217" t="s">
        <v>366</v>
      </c>
      <c r="C1268" s="82" t="s">
        <v>759</v>
      </c>
      <c r="D1268" s="83">
        <v>60</v>
      </c>
      <c r="E1268" s="297"/>
      <c r="F1268" s="39"/>
      <c r="G1268" s="298"/>
      <c r="H1268" s="22"/>
      <c r="I1268" s="21"/>
      <c r="J1268" s="21">
        <f t="shared" si="17"/>
        <v>0</v>
      </c>
      <c r="K1268" s="21"/>
      <c r="L1268" s="116"/>
      <c r="M1268" s="263"/>
    </row>
    <row r="1269" spans="1:13" s="36" customFormat="1" ht="12.75" customHeight="1">
      <c r="A1269" s="417">
        <v>215</v>
      </c>
      <c r="B1269" s="385" t="s">
        <v>367</v>
      </c>
      <c r="C1269" s="302" t="s">
        <v>730</v>
      </c>
      <c r="D1269" s="83">
        <v>20</v>
      </c>
      <c r="E1269" s="302"/>
      <c r="F1269" s="302"/>
      <c r="G1269" s="298"/>
      <c r="H1269" s="302"/>
      <c r="I1269" s="302"/>
      <c r="J1269" s="21">
        <f t="shared" si="17"/>
        <v>0</v>
      </c>
      <c r="K1269" s="21"/>
      <c r="L1269" s="116"/>
      <c r="M1269" s="263"/>
    </row>
    <row r="1270" spans="1:13" s="36" customFormat="1" ht="12.75" customHeight="1">
      <c r="A1270" s="417">
        <v>216</v>
      </c>
      <c r="B1270" s="217" t="s">
        <v>368</v>
      </c>
      <c r="C1270" s="82" t="s">
        <v>759</v>
      </c>
      <c r="D1270" s="83">
        <v>20</v>
      </c>
      <c r="E1270" s="297"/>
      <c r="F1270" s="39"/>
      <c r="G1270" s="298"/>
      <c r="H1270" s="22"/>
      <c r="I1270" s="21"/>
      <c r="J1270" s="21">
        <f t="shared" si="17"/>
        <v>0</v>
      </c>
      <c r="K1270" s="21"/>
      <c r="L1270" s="116"/>
      <c r="M1270" s="263"/>
    </row>
    <row r="1271" spans="1:13" s="36" customFormat="1" ht="12.75" customHeight="1">
      <c r="A1271" s="417">
        <v>217</v>
      </c>
      <c r="B1271" s="217" t="s">
        <v>369</v>
      </c>
      <c r="C1271" s="82" t="s">
        <v>759</v>
      </c>
      <c r="D1271" s="83">
        <v>15</v>
      </c>
      <c r="E1271" s="297"/>
      <c r="F1271" s="39"/>
      <c r="G1271" s="298"/>
      <c r="H1271" s="22"/>
      <c r="I1271" s="21"/>
      <c r="J1271" s="21">
        <f t="shared" si="17"/>
        <v>0</v>
      </c>
      <c r="K1271" s="21"/>
      <c r="L1271" s="116"/>
      <c r="M1271" s="263"/>
    </row>
    <row r="1272" spans="1:13" s="36" customFormat="1" ht="12.75" customHeight="1">
      <c r="A1272" s="417">
        <v>218</v>
      </c>
      <c r="B1272" s="217" t="s">
        <v>370</v>
      </c>
      <c r="C1272" s="82" t="s">
        <v>759</v>
      </c>
      <c r="D1272" s="83">
        <v>10</v>
      </c>
      <c r="E1272" s="297"/>
      <c r="F1272" s="39"/>
      <c r="G1272" s="298"/>
      <c r="H1272" s="22"/>
      <c r="I1272" s="21"/>
      <c r="J1272" s="21">
        <f t="shared" si="17"/>
        <v>0</v>
      </c>
      <c r="K1272" s="21"/>
      <c r="L1272" s="116"/>
      <c r="M1272" s="263"/>
    </row>
    <row r="1273" spans="1:13" s="36" customFormat="1" ht="12.75" customHeight="1">
      <c r="A1273" s="417">
        <v>219</v>
      </c>
      <c r="B1273" s="217" t="s">
        <v>371</v>
      </c>
      <c r="C1273" s="82" t="s">
        <v>759</v>
      </c>
      <c r="D1273" s="83">
        <v>2</v>
      </c>
      <c r="E1273" s="297"/>
      <c r="F1273" s="39"/>
      <c r="G1273" s="298"/>
      <c r="H1273" s="22"/>
      <c r="I1273" s="21"/>
      <c r="J1273" s="21">
        <f t="shared" si="17"/>
        <v>0</v>
      </c>
      <c r="K1273" s="21"/>
      <c r="L1273" s="116"/>
      <c r="M1273" s="263"/>
    </row>
    <row r="1274" spans="1:13" s="36" customFormat="1" ht="12.75" customHeight="1">
      <c r="A1274" s="417">
        <v>220</v>
      </c>
      <c r="B1274" s="217" t="s">
        <v>505</v>
      </c>
      <c r="C1274" s="82" t="s">
        <v>759</v>
      </c>
      <c r="D1274" s="83">
        <v>3</v>
      </c>
      <c r="E1274" s="297"/>
      <c r="F1274" s="39"/>
      <c r="G1274" s="298"/>
      <c r="H1274" s="22"/>
      <c r="I1274" s="21"/>
      <c r="J1274" s="21">
        <f t="shared" si="17"/>
        <v>0</v>
      </c>
      <c r="K1274" s="21"/>
      <c r="L1274" s="116"/>
      <c r="M1274" s="263"/>
    </row>
    <row r="1275" spans="1:13" s="36" customFormat="1" ht="12.75" customHeight="1">
      <c r="A1275" s="417">
        <v>221</v>
      </c>
      <c r="B1275" s="217" t="s">
        <v>506</v>
      </c>
      <c r="C1275" s="82" t="s">
        <v>759</v>
      </c>
      <c r="D1275" s="83">
        <v>10</v>
      </c>
      <c r="E1275" s="297"/>
      <c r="F1275" s="39"/>
      <c r="G1275" s="298"/>
      <c r="H1275" s="22"/>
      <c r="I1275" s="21"/>
      <c r="J1275" s="21">
        <f t="shared" si="17"/>
        <v>0</v>
      </c>
      <c r="K1275" s="21"/>
      <c r="L1275" s="116"/>
      <c r="M1275" s="263"/>
    </row>
    <row r="1276" spans="1:13" s="36" customFormat="1" ht="12.75" customHeight="1">
      <c r="A1276" s="417">
        <v>222</v>
      </c>
      <c r="B1276" s="217" t="s">
        <v>507</v>
      </c>
      <c r="C1276" s="82" t="s">
        <v>759</v>
      </c>
      <c r="D1276" s="83">
        <v>2</v>
      </c>
      <c r="E1276" s="297"/>
      <c r="F1276" s="39"/>
      <c r="G1276" s="298"/>
      <c r="H1276" s="22"/>
      <c r="I1276" s="21"/>
      <c r="J1276" s="21">
        <f t="shared" si="17"/>
        <v>0</v>
      </c>
      <c r="K1276" s="21"/>
      <c r="L1276" s="116"/>
      <c r="M1276" s="263"/>
    </row>
    <row r="1277" spans="1:13" s="36" customFormat="1" ht="12.75" customHeight="1">
      <c r="A1277" s="417">
        <v>223</v>
      </c>
      <c r="B1277" s="217" t="s">
        <v>372</v>
      </c>
      <c r="C1277" s="82" t="s">
        <v>759</v>
      </c>
      <c r="D1277" s="83">
        <v>1</v>
      </c>
      <c r="E1277" s="297"/>
      <c r="F1277" s="39"/>
      <c r="G1277" s="298"/>
      <c r="H1277" s="22"/>
      <c r="I1277" s="21"/>
      <c r="J1277" s="21">
        <f t="shared" si="17"/>
        <v>0</v>
      </c>
      <c r="K1277" s="21"/>
      <c r="L1277" s="116"/>
      <c r="M1277" s="263"/>
    </row>
    <row r="1278" spans="1:13" s="36" customFormat="1" ht="12.75" customHeight="1">
      <c r="A1278" s="417">
        <v>224</v>
      </c>
      <c r="B1278" s="217" t="s">
        <v>373</v>
      </c>
      <c r="C1278" s="82" t="s">
        <v>759</v>
      </c>
      <c r="D1278" s="83">
        <v>120</v>
      </c>
      <c r="E1278" s="297"/>
      <c r="F1278" s="39"/>
      <c r="G1278" s="298"/>
      <c r="H1278" s="22"/>
      <c r="I1278" s="21"/>
      <c r="J1278" s="21">
        <f t="shared" si="17"/>
        <v>0</v>
      </c>
      <c r="K1278" s="21"/>
      <c r="L1278" s="116"/>
      <c r="M1278" s="263"/>
    </row>
    <row r="1279" spans="1:13" s="36" customFormat="1" ht="12.75" customHeight="1">
      <c r="A1279" s="417">
        <v>225</v>
      </c>
      <c r="B1279" s="217" t="s">
        <v>374</v>
      </c>
      <c r="C1279" s="82" t="s">
        <v>759</v>
      </c>
      <c r="D1279" s="83">
        <v>5</v>
      </c>
      <c r="E1279" s="297"/>
      <c r="F1279" s="39"/>
      <c r="G1279" s="298"/>
      <c r="H1279" s="22"/>
      <c r="I1279" s="21"/>
      <c r="J1279" s="21">
        <f t="shared" si="17"/>
        <v>0</v>
      </c>
      <c r="K1279" s="21"/>
      <c r="L1279" s="116"/>
      <c r="M1279" s="263"/>
    </row>
    <row r="1280" spans="1:13" s="36" customFormat="1" ht="12.75" customHeight="1">
      <c r="A1280" s="417">
        <v>226</v>
      </c>
      <c r="B1280" s="217" t="s">
        <v>375</v>
      </c>
      <c r="C1280" s="82" t="s">
        <v>759</v>
      </c>
      <c r="D1280" s="83">
        <v>35</v>
      </c>
      <c r="E1280" s="297"/>
      <c r="F1280" s="39"/>
      <c r="G1280" s="298"/>
      <c r="H1280" s="22"/>
      <c r="I1280" s="21"/>
      <c r="J1280" s="21">
        <f t="shared" si="17"/>
        <v>0</v>
      </c>
      <c r="K1280" s="21"/>
      <c r="L1280" s="116"/>
      <c r="M1280" s="263"/>
    </row>
    <row r="1281" spans="1:13" s="36" customFormat="1" ht="12.75" customHeight="1">
      <c r="A1281" s="417">
        <v>227</v>
      </c>
      <c r="B1281" s="217" t="s">
        <v>376</v>
      </c>
      <c r="C1281" s="82" t="s">
        <v>759</v>
      </c>
      <c r="D1281" s="83">
        <v>25</v>
      </c>
      <c r="E1281" s="297"/>
      <c r="F1281" s="39"/>
      <c r="G1281" s="298"/>
      <c r="H1281" s="22"/>
      <c r="I1281" s="21"/>
      <c r="J1281" s="21">
        <f t="shared" si="17"/>
        <v>0</v>
      </c>
      <c r="K1281" s="21"/>
      <c r="L1281" s="116"/>
      <c r="M1281" s="263"/>
    </row>
    <row r="1282" spans="1:13" s="36" customFormat="1" ht="12.75" customHeight="1">
      <c r="A1282" s="417">
        <v>228</v>
      </c>
      <c r="B1282" s="217" t="s">
        <v>377</v>
      </c>
      <c r="C1282" s="82" t="s">
        <v>759</v>
      </c>
      <c r="D1282" s="83">
        <v>35</v>
      </c>
      <c r="E1282" s="297"/>
      <c r="F1282" s="39"/>
      <c r="G1282" s="298"/>
      <c r="H1282" s="22"/>
      <c r="I1282" s="21"/>
      <c r="J1282" s="21">
        <f t="shared" si="17"/>
        <v>0</v>
      </c>
      <c r="K1282" s="21"/>
      <c r="L1282" s="116"/>
      <c r="M1282" s="263"/>
    </row>
    <row r="1283" spans="1:13" s="36" customFormat="1" ht="12.75" customHeight="1">
      <c r="A1283" s="417">
        <v>229</v>
      </c>
      <c r="B1283" s="217" t="s">
        <v>378</v>
      </c>
      <c r="C1283" s="82" t="s">
        <v>759</v>
      </c>
      <c r="D1283" s="83">
        <v>2</v>
      </c>
      <c r="E1283" s="297"/>
      <c r="F1283" s="39"/>
      <c r="G1283" s="298"/>
      <c r="H1283" s="22"/>
      <c r="I1283" s="21"/>
      <c r="J1283" s="21">
        <f t="shared" si="17"/>
        <v>0</v>
      </c>
      <c r="K1283" s="21"/>
      <c r="L1283" s="116"/>
      <c r="M1283" s="263"/>
    </row>
    <row r="1284" spans="1:13" s="36" customFormat="1" ht="12.75" customHeight="1">
      <c r="A1284" s="417">
        <v>230</v>
      </c>
      <c r="B1284" s="217" t="s">
        <v>379</v>
      </c>
      <c r="C1284" s="82" t="s">
        <v>759</v>
      </c>
      <c r="D1284" s="151">
        <v>2</v>
      </c>
      <c r="E1284" s="297"/>
      <c r="F1284" s="39"/>
      <c r="G1284" s="298"/>
      <c r="H1284" s="22"/>
      <c r="I1284" s="21"/>
      <c r="J1284" s="21">
        <f t="shared" si="17"/>
        <v>0</v>
      </c>
      <c r="K1284" s="21"/>
      <c r="L1284" s="116"/>
      <c r="M1284" s="263"/>
    </row>
    <row r="1285" spans="1:13" s="36" customFormat="1" ht="12.75" customHeight="1">
      <c r="A1285" s="417">
        <v>231</v>
      </c>
      <c r="B1285" s="217" t="s">
        <v>380</v>
      </c>
      <c r="C1285" s="82" t="s">
        <v>759</v>
      </c>
      <c r="D1285" s="83">
        <v>35</v>
      </c>
      <c r="E1285" s="297"/>
      <c r="F1285" s="39"/>
      <c r="G1285" s="298"/>
      <c r="H1285" s="22"/>
      <c r="I1285" s="21"/>
      <c r="J1285" s="21">
        <f t="shared" si="17"/>
        <v>0</v>
      </c>
      <c r="K1285" s="21"/>
      <c r="L1285" s="116"/>
      <c r="M1285" s="263"/>
    </row>
    <row r="1286" spans="1:13" s="36" customFormat="1" ht="12.75" customHeight="1">
      <c r="A1286" s="417">
        <v>232</v>
      </c>
      <c r="B1286" s="81" t="s">
        <v>381</v>
      </c>
      <c r="C1286" s="39" t="s">
        <v>759</v>
      </c>
      <c r="D1286" s="83">
        <v>20</v>
      </c>
      <c r="E1286" s="39"/>
      <c r="F1286" s="39"/>
      <c r="G1286" s="298"/>
      <c r="H1286" s="39"/>
      <c r="I1286" s="39"/>
      <c r="J1286" s="21">
        <f t="shared" si="17"/>
        <v>0</v>
      </c>
      <c r="K1286" s="21"/>
      <c r="L1286" s="116"/>
      <c r="M1286" s="263"/>
    </row>
    <row r="1287" spans="1:13" s="36" customFormat="1" ht="12.75" customHeight="1">
      <c r="A1287" s="417">
        <v>233</v>
      </c>
      <c r="B1287" s="217" t="s">
        <v>382</v>
      </c>
      <c r="C1287" s="82" t="s">
        <v>759</v>
      </c>
      <c r="D1287" s="83">
        <v>50</v>
      </c>
      <c r="E1287" s="297"/>
      <c r="F1287" s="39"/>
      <c r="G1287" s="298"/>
      <c r="H1287" s="22"/>
      <c r="I1287" s="21"/>
      <c r="J1287" s="21">
        <f t="shared" si="17"/>
        <v>0</v>
      </c>
      <c r="K1287" s="21"/>
      <c r="L1287" s="116"/>
      <c r="M1287" s="263"/>
    </row>
    <row r="1288" spans="1:13" s="36" customFormat="1" ht="12.75" customHeight="1">
      <c r="A1288" s="417">
        <v>234</v>
      </c>
      <c r="B1288" s="217" t="s">
        <v>383</v>
      </c>
      <c r="C1288" s="82" t="s">
        <v>759</v>
      </c>
      <c r="D1288" s="83">
        <v>20</v>
      </c>
      <c r="E1288" s="297"/>
      <c r="F1288" s="39"/>
      <c r="G1288" s="298"/>
      <c r="H1288" s="22"/>
      <c r="I1288" s="21"/>
      <c r="J1288" s="21">
        <f t="shared" si="17"/>
        <v>0</v>
      </c>
      <c r="K1288" s="21"/>
      <c r="L1288" s="116"/>
      <c r="M1288" s="263"/>
    </row>
    <row r="1289" spans="1:13" s="36" customFormat="1" ht="12.75" customHeight="1">
      <c r="A1289" s="417">
        <v>235</v>
      </c>
      <c r="B1289" s="217" t="s">
        <v>384</v>
      </c>
      <c r="C1289" s="39" t="s">
        <v>759</v>
      </c>
      <c r="D1289" s="83">
        <v>70</v>
      </c>
      <c r="E1289" s="297"/>
      <c r="F1289" s="39"/>
      <c r="G1289" s="298"/>
      <c r="H1289" s="22"/>
      <c r="I1289" s="21"/>
      <c r="J1289" s="21">
        <f t="shared" si="17"/>
        <v>0</v>
      </c>
      <c r="K1289" s="21"/>
      <c r="L1289" s="116"/>
      <c r="M1289" s="263"/>
    </row>
    <row r="1290" spans="1:13" s="36" customFormat="1" ht="12.75" customHeight="1">
      <c r="A1290" s="417">
        <v>236</v>
      </c>
      <c r="B1290" s="217" t="s">
        <v>385</v>
      </c>
      <c r="C1290" s="82" t="s">
        <v>759</v>
      </c>
      <c r="D1290" s="83">
        <v>5</v>
      </c>
      <c r="E1290" s="297"/>
      <c r="F1290" s="39"/>
      <c r="G1290" s="298"/>
      <c r="H1290" s="22"/>
      <c r="I1290" s="21"/>
      <c r="J1290" s="21">
        <f t="shared" si="17"/>
        <v>0</v>
      </c>
      <c r="K1290" s="21"/>
      <c r="L1290" s="116"/>
      <c r="M1290" s="263"/>
    </row>
    <row r="1291" spans="1:13" s="36" customFormat="1" ht="12.75" customHeight="1">
      <c r="A1291" s="417">
        <v>237</v>
      </c>
      <c r="B1291" s="217" t="s">
        <v>386</v>
      </c>
      <c r="C1291" s="82" t="s">
        <v>759</v>
      </c>
      <c r="D1291" s="83">
        <v>10</v>
      </c>
      <c r="E1291" s="302"/>
      <c r="F1291" s="302"/>
      <c r="G1291" s="298"/>
      <c r="H1291" s="302"/>
      <c r="I1291" s="302"/>
      <c r="J1291" s="21">
        <f t="shared" si="17"/>
        <v>0</v>
      </c>
      <c r="K1291" s="21"/>
      <c r="L1291" s="116"/>
      <c r="M1291" s="263"/>
    </row>
    <row r="1292" spans="1:13" s="36" customFormat="1" ht="12.75" customHeight="1">
      <c r="A1292" s="417">
        <v>238</v>
      </c>
      <c r="B1292" s="149" t="s">
        <v>387</v>
      </c>
      <c r="C1292" s="39" t="s">
        <v>730</v>
      </c>
      <c r="D1292" s="83">
        <v>30</v>
      </c>
      <c r="E1292" s="301"/>
      <c r="F1292" s="39"/>
      <c r="G1292" s="298"/>
      <c r="H1292" s="39"/>
      <c r="I1292" s="21"/>
      <c r="J1292" s="21">
        <f t="shared" si="17"/>
        <v>0</v>
      </c>
      <c r="K1292" s="21"/>
      <c r="L1292" s="116"/>
      <c r="M1292" s="263"/>
    </row>
    <row r="1293" spans="1:13" s="36" customFormat="1" ht="12.75" customHeight="1">
      <c r="A1293" s="417">
        <v>239</v>
      </c>
      <c r="B1293" s="217" t="s">
        <v>388</v>
      </c>
      <c r="C1293" s="82" t="s">
        <v>759</v>
      </c>
      <c r="D1293" s="83">
        <v>5</v>
      </c>
      <c r="E1293" s="297"/>
      <c r="F1293" s="39"/>
      <c r="G1293" s="298"/>
      <c r="H1293" s="22"/>
      <c r="I1293" s="21"/>
      <c r="J1293" s="21">
        <f t="shared" si="17"/>
        <v>0</v>
      </c>
      <c r="K1293" s="21"/>
      <c r="L1293" s="116"/>
      <c r="M1293" s="263"/>
    </row>
    <row r="1294" spans="1:13" s="36" customFormat="1" ht="12.75" customHeight="1">
      <c r="A1294" s="417">
        <v>240</v>
      </c>
      <c r="B1294" s="217" t="s">
        <v>389</v>
      </c>
      <c r="C1294" s="82" t="s">
        <v>759</v>
      </c>
      <c r="D1294" s="151">
        <v>30</v>
      </c>
      <c r="E1294" s="297"/>
      <c r="F1294" s="39"/>
      <c r="G1294" s="298"/>
      <c r="H1294" s="22"/>
      <c r="I1294" s="21"/>
      <c r="J1294" s="21">
        <f t="shared" si="17"/>
        <v>0</v>
      </c>
      <c r="K1294" s="21"/>
      <c r="L1294" s="116"/>
      <c r="M1294" s="263"/>
    </row>
    <row r="1295" spans="1:13" s="36" customFormat="1" ht="12.75" customHeight="1">
      <c r="A1295" s="417">
        <v>241</v>
      </c>
      <c r="B1295" s="304" t="s">
        <v>390</v>
      </c>
      <c r="C1295" s="82" t="s">
        <v>759</v>
      </c>
      <c r="D1295" s="83">
        <v>1</v>
      </c>
      <c r="E1295" s="297"/>
      <c r="F1295" s="39"/>
      <c r="G1295" s="298"/>
      <c r="H1295" s="22"/>
      <c r="I1295" s="21"/>
      <c r="J1295" s="21">
        <f t="shared" si="17"/>
        <v>0</v>
      </c>
      <c r="K1295" s="21"/>
      <c r="L1295" s="116"/>
      <c r="M1295" s="263"/>
    </row>
    <row r="1296" spans="1:13" s="36" customFormat="1" ht="12.75" customHeight="1">
      <c r="A1296" s="417">
        <v>242</v>
      </c>
      <c r="B1296" s="304" t="s">
        <v>391</v>
      </c>
      <c r="C1296" s="305" t="s">
        <v>759</v>
      </c>
      <c r="D1296" s="306">
        <v>1</v>
      </c>
      <c r="E1296" s="307"/>
      <c r="F1296" s="308"/>
      <c r="G1296" s="298"/>
      <c r="H1296" s="309"/>
      <c r="I1296" s="21"/>
      <c r="J1296" s="21">
        <f t="shared" si="17"/>
        <v>0</v>
      </c>
      <c r="K1296" s="21"/>
      <c r="L1296" s="116"/>
      <c r="M1296" s="263"/>
    </row>
    <row r="1297" spans="1:13" s="36" customFormat="1" ht="12.75" customHeight="1">
      <c r="A1297" s="417">
        <v>243</v>
      </c>
      <c r="B1297" s="217" t="s">
        <v>392</v>
      </c>
      <c r="C1297" s="82" t="s">
        <v>759</v>
      </c>
      <c r="D1297" s="83">
        <v>2</v>
      </c>
      <c r="E1297" s="297"/>
      <c r="F1297" s="39"/>
      <c r="G1297" s="298"/>
      <c r="H1297" s="22"/>
      <c r="I1297" s="21"/>
      <c r="J1297" s="21">
        <f aca="true" t="shared" si="18" ref="J1297:J1365">D1297*G1297</f>
        <v>0</v>
      </c>
      <c r="K1297" s="21"/>
      <c r="L1297" s="116"/>
      <c r="M1297" s="263"/>
    </row>
    <row r="1298" spans="1:13" s="36" customFormat="1" ht="12.75" customHeight="1">
      <c r="A1298" s="417">
        <v>244</v>
      </c>
      <c r="B1298" s="217" t="s">
        <v>694</v>
      </c>
      <c r="C1298" s="39" t="s">
        <v>759</v>
      </c>
      <c r="D1298" s="83">
        <v>50</v>
      </c>
      <c r="E1298" s="297"/>
      <c r="F1298" s="39"/>
      <c r="G1298" s="298"/>
      <c r="H1298" s="22"/>
      <c r="I1298" s="21"/>
      <c r="J1298" s="21">
        <f t="shared" si="18"/>
        <v>0</v>
      </c>
      <c r="K1298" s="21"/>
      <c r="L1298" s="116"/>
      <c r="M1298" s="263"/>
    </row>
    <row r="1299" spans="1:13" s="36" customFormat="1" ht="12.75" customHeight="1">
      <c r="A1299" s="417">
        <v>245</v>
      </c>
      <c r="B1299" s="217" t="s">
        <v>393</v>
      </c>
      <c r="C1299" s="39" t="s">
        <v>759</v>
      </c>
      <c r="D1299" s="83">
        <v>100</v>
      </c>
      <c r="E1299" s="297"/>
      <c r="F1299" s="39"/>
      <c r="G1299" s="298"/>
      <c r="H1299" s="22"/>
      <c r="I1299" s="21"/>
      <c r="J1299" s="21">
        <f t="shared" si="18"/>
        <v>0</v>
      </c>
      <c r="K1299" s="21"/>
      <c r="L1299" s="116"/>
      <c r="M1299" s="263"/>
    </row>
    <row r="1300" spans="1:13" s="36" customFormat="1" ht="12.75" customHeight="1">
      <c r="A1300" s="417">
        <v>246</v>
      </c>
      <c r="B1300" s="217" t="s">
        <v>394</v>
      </c>
      <c r="C1300" s="82" t="s">
        <v>759</v>
      </c>
      <c r="D1300" s="151">
        <v>60</v>
      </c>
      <c r="E1300" s="297"/>
      <c r="F1300" s="39"/>
      <c r="G1300" s="298"/>
      <c r="H1300" s="22"/>
      <c r="I1300" s="21"/>
      <c r="J1300" s="21">
        <f t="shared" si="18"/>
        <v>0</v>
      </c>
      <c r="K1300" s="21"/>
      <c r="L1300" s="116"/>
      <c r="M1300" s="263"/>
    </row>
    <row r="1301" spans="1:13" s="36" customFormat="1" ht="12.75" customHeight="1">
      <c r="A1301" s="417">
        <v>247</v>
      </c>
      <c r="B1301" s="217" t="s">
        <v>395</v>
      </c>
      <c r="C1301" s="39" t="s">
        <v>759</v>
      </c>
      <c r="D1301" s="83">
        <v>50</v>
      </c>
      <c r="E1301" s="297"/>
      <c r="F1301" s="39"/>
      <c r="G1301" s="298"/>
      <c r="H1301" s="22"/>
      <c r="I1301" s="21"/>
      <c r="J1301" s="21">
        <f t="shared" si="18"/>
        <v>0</v>
      </c>
      <c r="K1301" s="21"/>
      <c r="L1301" s="116"/>
      <c r="M1301" s="263"/>
    </row>
    <row r="1302" spans="1:13" s="36" customFormat="1" ht="12.75" customHeight="1">
      <c r="A1302" s="417">
        <v>248</v>
      </c>
      <c r="B1302" s="217" t="s">
        <v>396</v>
      </c>
      <c r="C1302" s="39" t="s">
        <v>759</v>
      </c>
      <c r="D1302" s="83">
        <v>20</v>
      </c>
      <c r="E1302" s="297"/>
      <c r="F1302" s="39"/>
      <c r="G1302" s="298"/>
      <c r="H1302" s="22"/>
      <c r="I1302" s="21"/>
      <c r="J1302" s="21">
        <f t="shared" si="18"/>
        <v>0</v>
      </c>
      <c r="K1302" s="21"/>
      <c r="L1302" s="116"/>
      <c r="M1302" s="263"/>
    </row>
    <row r="1303" spans="1:13" s="36" customFormat="1" ht="12.75" customHeight="1">
      <c r="A1303" s="417">
        <v>249</v>
      </c>
      <c r="B1303" s="217" t="s">
        <v>397</v>
      </c>
      <c r="C1303" s="82" t="s">
        <v>759</v>
      </c>
      <c r="D1303" s="83">
        <v>20</v>
      </c>
      <c r="E1303" s="297"/>
      <c r="F1303" s="39"/>
      <c r="G1303" s="298"/>
      <c r="H1303" s="22"/>
      <c r="I1303" s="21"/>
      <c r="J1303" s="21">
        <f t="shared" si="18"/>
        <v>0</v>
      </c>
      <c r="K1303" s="21"/>
      <c r="L1303" s="116"/>
      <c r="M1303" s="263"/>
    </row>
    <row r="1304" spans="1:13" s="36" customFormat="1" ht="12.75" customHeight="1">
      <c r="A1304" s="417">
        <v>250</v>
      </c>
      <c r="B1304" s="217" t="s">
        <v>398</v>
      </c>
      <c r="C1304" s="39" t="s">
        <v>759</v>
      </c>
      <c r="D1304" s="83">
        <v>10</v>
      </c>
      <c r="E1304" s="297"/>
      <c r="F1304" s="39"/>
      <c r="G1304" s="298"/>
      <c r="H1304" s="22"/>
      <c r="I1304" s="21"/>
      <c r="J1304" s="21">
        <f t="shared" si="18"/>
        <v>0</v>
      </c>
      <c r="K1304" s="21"/>
      <c r="L1304" s="116"/>
      <c r="M1304" s="263"/>
    </row>
    <row r="1305" spans="1:13" s="36" customFormat="1" ht="12.75" customHeight="1">
      <c r="A1305" s="417">
        <v>251</v>
      </c>
      <c r="B1305" s="217" t="s">
        <v>399</v>
      </c>
      <c r="C1305" s="82" t="s">
        <v>759</v>
      </c>
      <c r="D1305" s="83">
        <v>30</v>
      </c>
      <c r="E1305" s="297"/>
      <c r="F1305" s="39"/>
      <c r="G1305" s="298"/>
      <c r="H1305" s="22"/>
      <c r="I1305" s="21"/>
      <c r="J1305" s="21">
        <f t="shared" si="18"/>
        <v>0</v>
      </c>
      <c r="K1305" s="21"/>
      <c r="L1305" s="116"/>
      <c r="M1305" s="263"/>
    </row>
    <row r="1306" spans="1:13" s="36" customFormat="1" ht="12.75" customHeight="1">
      <c r="A1306" s="417">
        <v>252</v>
      </c>
      <c r="B1306" s="217" t="s">
        <v>400</v>
      </c>
      <c r="C1306" s="82" t="s">
        <v>759</v>
      </c>
      <c r="D1306" s="151">
        <v>1</v>
      </c>
      <c r="E1306" s="297"/>
      <c r="F1306" s="39"/>
      <c r="G1306" s="298"/>
      <c r="H1306" s="22"/>
      <c r="I1306" s="21"/>
      <c r="J1306" s="21">
        <f t="shared" si="18"/>
        <v>0</v>
      </c>
      <c r="K1306" s="21"/>
      <c r="L1306" s="116"/>
      <c r="M1306" s="263"/>
    </row>
    <row r="1307" spans="1:13" s="36" customFormat="1" ht="12.75" customHeight="1">
      <c r="A1307" s="417">
        <v>253</v>
      </c>
      <c r="B1307" s="217" t="s">
        <v>401</v>
      </c>
      <c r="C1307" s="82" t="s">
        <v>759</v>
      </c>
      <c r="D1307" s="83">
        <v>10</v>
      </c>
      <c r="E1307" s="297"/>
      <c r="F1307" s="39"/>
      <c r="G1307" s="298"/>
      <c r="H1307" s="39"/>
      <c r="I1307" s="21"/>
      <c r="J1307" s="21">
        <f t="shared" si="18"/>
        <v>0</v>
      </c>
      <c r="K1307" s="21"/>
      <c r="L1307" s="116"/>
      <c r="M1307" s="263"/>
    </row>
    <row r="1308" spans="1:13" s="36" customFormat="1" ht="12.75" customHeight="1">
      <c r="A1308" s="417">
        <v>254</v>
      </c>
      <c r="B1308" s="217" t="s">
        <v>402</v>
      </c>
      <c r="C1308" s="82" t="s">
        <v>759</v>
      </c>
      <c r="D1308" s="83">
        <v>20</v>
      </c>
      <c r="E1308" s="297"/>
      <c r="F1308" s="39"/>
      <c r="G1308" s="298"/>
      <c r="H1308" s="22"/>
      <c r="I1308" s="21"/>
      <c r="J1308" s="21">
        <f t="shared" si="18"/>
        <v>0</v>
      </c>
      <c r="K1308" s="21"/>
      <c r="L1308" s="116"/>
      <c r="M1308" s="263"/>
    </row>
    <row r="1309" spans="1:13" s="36" customFormat="1" ht="12.75" customHeight="1">
      <c r="A1309" s="417">
        <v>255</v>
      </c>
      <c r="B1309" s="217" t="s">
        <v>403</v>
      </c>
      <c r="C1309" s="82" t="s">
        <v>759</v>
      </c>
      <c r="D1309" s="83">
        <v>55</v>
      </c>
      <c r="E1309" s="297"/>
      <c r="F1309" s="39"/>
      <c r="G1309" s="298"/>
      <c r="H1309" s="22"/>
      <c r="I1309" s="21"/>
      <c r="J1309" s="21">
        <f t="shared" si="18"/>
        <v>0</v>
      </c>
      <c r="K1309" s="21"/>
      <c r="L1309" s="116"/>
      <c r="M1309" s="263"/>
    </row>
    <row r="1310" spans="1:13" s="36" customFormat="1" ht="12.75" customHeight="1">
      <c r="A1310" s="417">
        <v>256</v>
      </c>
      <c r="B1310" s="81" t="s">
        <v>404</v>
      </c>
      <c r="C1310" s="39" t="s">
        <v>60</v>
      </c>
      <c r="D1310" s="83">
        <v>20</v>
      </c>
      <c r="E1310" s="301"/>
      <c r="F1310" s="39"/>
      <c r="G1310" s="298"/>
      <c r="H1310" s="22"/>
      <c r="I1310" s="21"/>
      <c r="J1310" s="21">
        <f t="shared" si="18"/>
        <v>0</v>
      </c>
      <c r="K1310" s="21"/>
      <c r="L1310" s="116"/>
      <c r="M1310" s="263"/>
    </row>
    <row r="1311" spans="1:13" s="36" customFormat="1" ht="12.75" customHeight="1">
      <c r="A1311" s="417">
        <v>257</v>
      </c>
      <c r="B1311" s="81" t="s">
        <v>405</v>
      </c>
      <c r="C1311" s="39" t="s">
        <v>60</v>
      </c>
      <c r="D1311" s="83">
        <v>180</v>
      </c>
      <c r="E1311" s="301"/>
      <c r="F1311" s="39"/>
      <c r="G1311" s="298"/>
      <c r="H1311" s="22"/>
      <c r="I1311" s="21"/>
      <c r="J1311" s="21">
        <f t="shared" si="18"/>
        <v>0</v>
      </c>
      <c r="K1311" s="21"/>
      <c r="L1311" s="116"/>
      <c r="M1311" s="263"/>
    </row>
    <row r="1312" spans="1:13" s="36" customFormat="1" ht="12.75" customHeight="1">
      <c r="A1312" s="417">
        <v>258</v>
      </c>
      <c r="B1312" s="81" t="s">
        <v>406</v>
      </c>
      <c r="C1312" s="39" t="s">
        <v>60</v>
      </c>
      <c r="D1312" s="83">
        <v>30</v>
      </c>
      <c r="E1312" s="301"/>
      <c r="F1312" s="39"/>
      <c r="G1312" s="298"/>
      <c r="H1312" s="22"/>
      <c r="I1312" s="21"/>
      <c r="J1312" s="21">
        <f t="shared" si="18"/>
        <v>0</v>
      </c>
      <c r="K1312" s="21"/>
      <c r="L1312" s="116"/>
      <c r="M1312" s="263"/>
    </row>
    <row r="1313" spans="1:13" s="36" customFormat="1" ht="12.75" customHeight="1">
      <c r="A1313" s="417">
        <v>259</v>
      </c>
      <c r="B1313" s="217" t="s">
        <v>407</v>
      </c>
      <c r="C1313" s="39" t="s">
        <v>759</v>
      </c>
      <c r="D1313" s="83">
        <v>25</v>
      </c>
      <c r="E1313" s="297"/>
      <c r="F1313" s="39"/>
      <c r="G1313" s="298"/>
      <c r="H1313" s="22"/>
      <c r="I1313" s="21"/>
      <c r="J1313" s="21">
        <f t="shared" si="18"/>
        <v>0</v>
      </c>
      <c r="K1313" s="21"/>
      <c r="L1313" s="116"/>
      <c r="M1313" s="263"/>
    </row>
    <row r="1314" spans="1:13" s="36" customFormat="1" ht="12.75" customHeight="1">
      <c r="A1314" s="417">
        <v>260</v>
      </c>
      <c r="B1314" s="217" t="s">
        <v>408</v>
      </c>
      <c r="C1314" s="39" t="s">
        <v>759</v>
      </c>
      <c r="D1314" s="83">
        <v>80</v>
      </c>
      <c r="E1314" s="297"/>
      <c r="F1314" s="39"/>
      <c r="G1314" s="298"/>
      <c r="H1314" s="22"/>
      <c r="I1314" s="21"/>
      <c r="J1314" s="21">
        <f t="shared" si="18"/>
        <v>0</v>
      </c>
      <c r="K1314" s="21"/>
      <c r="L1314" s="116"/>
      <c r="M1314" s="263"/>
    </row>
    <row r="1315" spans="1:13" s="36" customFormat="1" ht="12.75" customHeight="1">
      <c r="A1315" s="417">
        <v>261</v>
      </c>
      <c r="B1315" s="310" t="s">
        <v>409</v>
      </c>
      <c r="C1315" s="39" t="s">
        <v>759</v>
      </c>
      <c r="D1315" s="83">
        <v>40</v>
      </c>
      <c r="E1315" s="301"/>
      <c r="F1315" s="39"/>
      <c r="G1315" s="298"/>
      <c r="H1315" s="22"/>
      <c r="I1315" s="21"/>
      <c r="J1315" s="21">
        <f t="shared" si="18"/>
        <v>0</v>
      </c>
      <c r="K1315" s="21"/>
      <c r="L1315" s="116"/>
      <c r="M1315" s="263"/>
    </row>
    <row r="1316" spans="1:13" s="36" customFormat="1" ht="12.75" customHeight="1">
      <c r="A1316" s="417">
        <v>262</v>
      </c>
      <c r="B1316" s="310" t="s">
        <v>410</v>
      </c>
      <c r="C1316" s="39" t="s">
        <v>759</v>
      </c>
      <c r="D1316" s="83">
        <v>60</v>
      </c>
      <c r="E1316" s="301"/>
      <c r="F1316" s="39"/>
      <c r="G1316" s="298"/>
      <c r="H1316" s="22"/>
      <c r="I1316" s="21"/>
      <c r="J1316" s="21">
        <f t="shared" si="18"/>
        <v>0</v>
      </c>
      <c r="K1316" s="21"/>
      <c r="L1316" s="116"/>
      <c r="M1316" s="263"/>
    </row>
    <row r="1317" spans="1:13" s="36" customFormat="1" ht="12.75" customHeight="1">
      <c r="A1317" s="417">
        <v>263</v>
      </c>
      <c r="B1317" s="310" t="s">
        <v>411</v>
      </c>
      <c r="C1317" s="39" t="s">
        <v>759</v>
      </c>
      <c r="D1317" s="83">
        <v>60</v>
      </c>
      <c r="E1317" s="301"/>
      <c r="F1317" s="39"/>
      <c r="G1317" s="298"/>
      <c r="H1317" s="22"/>
      <c r="I1317" s="21"/>
      <c r="J1317" s="21">
        <f t="shared" si="18"/>
        <v>0</v>
      </c>
      <c r="K1317" s="21"/>
      <c r="L1317" s="116"/>
      <c r="M1317" s="263"/>
    </row>
    <row r="1318" spans="1:13" s="36" customFormat="1" ht="12.75" customHeight="1">
      <c r="A1318" s="417">
        <v>264</v>
      </c>
      <c r="B1318" s="217" t="s">
        <v>412</v>
      </c>
      <c r="C1318" s="82" t="s">
        <v>759</v>
      </c>
      <c r="D1318" s="83">
        <v>12</v>
      </c>
      <c r="E1318" s="297"/>
      <c r="F1318" s="39"/>
      <c r="G1318" s="298"/>
      <c r="H1318" s="22"/>
      <c r="I1318" s="21"/>
      <c r="J1318" s="21">
        <f t="shared" si="18"/>
        <v>0</v>
      </c>
      <c r="K1318" s="21"/>
      <c r="L1318" s="116"/>
      <c r="M1318" s="263"/>
    </row>
    <row r="1319" spans="1:13" s="36" customFormat="1" ht="12.75" customHeight="1">
      <c r="A1319" s="417">
        <v>265</v>
      </c>
      <c r="B1319" s="217" t="s">
        <v>413</v>
      </c>
      <c r="C1319" s="39" t="s">
        <v>759</v>
      </c>
      <c r="D1319" s="83">
        <v>7</v>
      </c>
      <c r="E1319" s="297"/>
      <c r="F1319" s="39"/>
      <c r="G1319" s="298"/>
      <c r="H1319" s="22"/>
      <c r="I1319" s="21"/>
      <c r="J1319" s="21">
        <f t="shared" si="18"/>
        <v>0</v>
      </c>
      <c r="K1319" s="21"/>
      <c r="L1319" s="116"/>
      <c r="M1319" s="263"/>
    </row>
    <row r="1320" spans="1:13" s="36" customFormat="1" ht="12.75" customHeight="1">
      <c r="A1320" s="417">
        <v>266</v>
      </c>
      <c r="B1320" s="217" t="s">
        <v>414</v>
      </c>
      <c r="C1320" s="39" t="s">
        <v>759</v>
      </c>
      <c r="D1320" s="83">
        <v>90</v>
      </c>
      <c r="E1320" s="297"/>
      <c r="F1320" s="39"/>
      <c r="G1320" s="298"/>
      <c r="H1320" s="22"/>
      <c r="I1320" s="21"/>
      <c r="J1320" s="21">
        <f t="shared" si="18"/>
        <v>0</v>
      </c>
      <c r="K1320" s="21"/>
      <c r="L1320" s="116"/>
      <c r="M1320" s="263"/>
    </row>
    <row r="1321" spans="1:13" s="36" customFormat="1" ht="12.75" customHeight="1">
      <c r="A1321" s="417">
        <v>267</v>
      </c>
      <c r="B1321" s="217" t="s">
        <v>415</v>
      </c>
      <c r="C1321" s="39" t="s">
        <v>759</v>
      </c>
      <c r="D1321" s="83">
        <v>30</v>
      </c>
      <c r="E1321" s="297"/>
      <c r="F1321" s="39"/>
      <c r="G1321" s="298"/>
      <c r="H1321" s="22"/>
      <c r="I1321" s="21"/>
      <c r="J1321" s="21">
        <f t="shared" si="18"/>
        <v>0</v>
      </c>
      <c r="K1321" s="21"/>
      <c r="L1321" s="116"/>
      <c r="M1321" s="263"/>
    </row>
    <row r="1322" spans="1:13" s="36" customFormat="1" ht="12.75" customHeight="1">
      <c r="A1322" s="417">
        <v>268</v>
      </c>
      <c r="B1322" s="217" t="s">
        <v>416</v>
      </c>
      <c r="C1322" s="39" t="s">
        <v>759</v>
      </c>
      <c r="D1322" s="83">
        <v>2</v>
      </c>
      <c r="E1322" s="297"/>
      <c r="F1322" s="39"/>
      <c r="G1322" s="298"/>
      <c r="H1322" s="22"/>
      <c r="I1322" s="21"/>
      <c r="J1322" s="21">
        <f t="shared" si="18"/>
        <v>0</v>
      </c>
      <c r="K1322" s="21"/>
      <c r="L1322" s="116"/>
      <c r="M1322" s="263"/>
    </row>
    <row r="1323" spans="1:13" s="36" customFormat="1" ht="12.75" customHeight="1">
      <c r="A1323" s="417">
        <v>269</v>
      </c>
      <c r="B1323" s="217" t="s">
        <v>417</v>
      </c>
      <c r="C1323" s="82" t="s">
        <v>759</v>
      </c>
      <c r="D1323" s="83">
        <v>40</v>
      </c>
      <c r="E1323" s="297"/>
      <c r="F1323" s="39"/>
      <c r="G1323" s="298"/>
      <c r="H1323" s="22"/>
      <c r="I1323" s="21"/>
      <c r="J1323" s="21">
        <f t="shared" si="18"/>
        <v>0</v>
      </c>
      <c r="K1323" s="21"/>
      <c r="L1323" s="116"/>
      <c r="M1323" s="263"/>
    </row>
    <row r="1324" spans="1:13" s="36" customFormat="1" ht="12.75" customHeight="1">
      <c r="A1324" s="417">
        <v>270</v>
      </c>
      <c r="B1324" s="217" t="s">
        <v>418</v>
      </c>
      <c r="C1324" s="82" t="s">
        <v>759</v>
      </c>
      <c r="D1324" s="83">
        <v>70</v>
      </c>
      <c r="E1324" s="297"/>
      <c r="F1324" s="39"/>
      <c r="G1324" s="298"/>
      <c r="H1324" s="22"/>
      <c r="I1324" s="21"/>
      <c r="J1324" s="21">
        <f t="shared" si="18"/>
        <v>0</v>
      </c>
      <c r="K1324" s="21"/>
      <c r="L1324" s="116"/>
      <c r="M1324" s="263"/>
    </row>
    <row r="1325" spans="1:13" s="36" customFormat="1" ht="12.75" customHeight="1">
      <c r="A1325" s="417">
        <v>271</v>
      </c>
      <c r="B1325" s="217" t="s">
        <v>419</v>
      </c>
      <c r="C1325" s="82" t="s">
        <v>759</v>
      </c>
      <c r="D1325" s="83">
        <v>2</v>
      </c>
      <c r="E1325" s="297"/>
      <c r="F1325" s="39"/>
      <c r="G1325" s="298"/>
      <c r="H1325" s="22"/>
      <c r="I1325" s="21"/>
      <c r="J1325" s="21">
        <f t="shared" si="18"/>
        <v>0</v>
      </c>
      <c r="K1325" s="21"/>
      <c r="L1325" s="116"/>
      <c r="M1325" s="263"/>
    </row>
    <row r="1326" spans="1:13" s="36" customFormat="1" ht="12.75" customHeight="1">
      <c r="A1326" s="417">
        <v>272</v>
      </c>
      <c r="B1326" s="217" t="s">
        <v>420</v>
      </c>
      <c r="C1326" s="82" t="s">
        <v>759</v>
      </c>
      <c r="D1326" s="83">
        <v>40</v>
      </c>
      <c r="E1326" s="297"/>
      <c r="F1326" s="39"/>
      <c r="G1326" s="298"/>
      <c r="H1326" s="22"/>
      <c r="I1326" s="21"/>
      <c r="J1326" s="21">
        <f t="shared" si="18"/>
        <v>0</v>
      </c>
      <c r="K1326" s="21"/>
      <c r="L1326" s="116"/>
      <c r="M1326" s="263"/>
    </row>
    <row r="1327" spans="1:13" s="36" customFormat="1" ht="12.75" customHeight="1">
      <c r="A1327" s="417">
        <v>273</v>
      </c>
      <c r="B1327" s="217" t="s">
        <v>508</v>
      </c>
      <c r="C1327" s="82" t="s">
        <v>759</v>
      </c>
      <c r="D1327" s="83">
        <v>10</v>
      </c>
      <c r="E1327" s="297"/>
      <c r="F1327" s="39"/>
      <c r="G1327" s="298"/>
      <c r="H1327" s="22"/>
      <c r="I1327" s="21"/>
      <c r="J1327" s="21">
        <f t="shared" si="18"/>
        <v>0</v>
      </c>
      <c r="K1327" s="21"/>
      <c r="L1327" s="116"/>
      <c r="M1327" s="263"/>
    </row>
    <row r="1328" spans="1:13" s="36" customFormat="1" ht="12.75" customHeight="1">
      <c r="A1328" s="417">
        <v>274</v>
      </c>
      <c r="B1328" s="217" t="s">
        <v>421</v>
      </c>
      <c r="C1328" s="82" t="s">
        <v>759</v>
      </c>
      <c r="D1328" s="83">
        <v>2</v>
      </c>
      <c r="E1328" s="297"/>
      <c r="F1328" s="39"/>
      <c r="G1328" s="298"/>
      <c r="H1328" s="22"/>
      <c r="I1328" s="21"/>
      <c r="J1328" s="21">
        <f t="shared" si="18"/>
        <v>0</v>
      </c>
      <c r="K1328" s="21"/>
      <c r="L1328" s="116"/>
      <c r="M1328" s="263"/>
    </row>
    <row r="1329" spans="1:13" s="36" customFormat="1" ht="12.75" customHeight="1">
      <c r="A1329" s="417">
        <v>275</v>
      </c>
      <c r="B1329" s="217" t="s">
        <v>422</v>
      </c>
      <c r="C1329" s="82" t="s">
        <v>759</v>
      </c>
      <c r="D1329" s="83">
        <v>2</v>
      </c>
      <c r="E1329" s="297"/>
      <c r="F1329" s="39"/>
      <c r="G1329" s="298"/>
      <c r="H1329" s="22"/>
      <c r="I1329" s="21"/>
      <c r="J1329" s="21">
        <f t="shared" si="18"/>
        <v>0</v>
      </c>
      <c r="K1329" s="21"/>
      <c r="L1329" s="116"/>
      <c r="M1329" s="263"/>
    </row>
    <row r="1330" spans="1:13" s="36" customFormat="1" ht="12.75" customHeight="1">
      <c r="A1330" s="417">
        <v>276</v>
      </c>
      <c r="B1330" s="217" t="s">
        <v>423</v>
      </c>
      <c r="C1330" s="39" t="s">
        <v>759</v>
      </c>
      <c r="D1330" s="83">
        <v>10</v>
      </c>
      <c r="E1330" s="297"/>
      <c r="F1330" s="39"/>
      <c r="G1330" s="298"/>
      <c r="H1330" s="22"/>
      <c r="I1330" s="21"/>
      <c r="J1330" s="21">
        <f t="shared" si="18"/>
        <v>0</v>
      </c>
      <c r="K1330" s="21"/>
      <c r="L1330" s="116"/>
      <c r="M1330" s="263"/>
    </row>
    <row r="1331" spans="1:13" s="36" customFormat="1" ht="12.75" customHeight="1">
      <c r="A1331" s="417">
        <v>277</v>
      </c>
      <c r="B1331" s="217" t="s">
        <v>424</v>
      </c>
      <c r="C1331" s="82" t="s">
        <v>759</v>
      </c>
      <c r="D1331" s="83">
        <v>5</v>
      </c>
      <c r="E1331" s="297"/>
      <c r="F1331" s="39"/>
      <c r="G1331" s="298"/>
      <c r="H1331" s="39"/>
      <c r="I1331" s="21"/>
      <c r="J1331" s="21">
        <f t="shared" si="18"/>
        <v>0</v>
      </c>
      <c r="K1331" s="21"/>
      <c r="L1331" s="116"/>
      <c r="M1331" s="263"/>
    </row>
    <row r="1332" spans="1:13" s="36" customFormat="1" ht="12.75" customHeight="1">
      <c r="A1332" s="417">
        <v>278</v>
      </c>
      <c r="B1332" s="217" t="s">
        <v>425</v>
      </c>
      <c r="C1332" s="82" t="s">
        <v>759</v>
      </c>
      <c r="D1332" s="83">
        <v>25</v>
      </c>
      <c r="E1332" s="297"/>
      <c r="F1332" s="39"/>
      <c r="G1332" s="298"/>
      <c r="H1332" s="39"/>
      <c r="I1332" s="21"/>
      <c r="J1332" s="21">
        <f t="shared" si="18"/>
        <v>0</v>
      </c>
      <c r="K1332" s="21"/>
      <c r="L1332" s="116"/>
      <c r="M1332" s="263"/>
    </row>
    <row r="1333" spans="1:13" s="36" customFormat="1" ht="12.75" customHeight="1">
      <c r="A1333" s="417">
        <v>279</v>
      </c>
      <c r="B1333" s="217" t="s">
        <v>426</v>
      </c>
      <c r="C1333" s="82" t="s">
        <v>759</v>
      </c>
      <c r="D1333" s="83">
        <v>3</v>
      </c>
      <c r="E1333" s="297"/>
      <c r="F1333" s="39"/>
      <c r="G1333" s="298"/>
      <c r="H1333" s="39"/>
      <c r="I1333" s="21"/>
      <c r="J1333" s="21">
        <f t="shared" si="18"/>
        <v>0</v>
      </c>
      <c r="K1333" s="21"/>
      <c r="L1333" s="116"/>
      <c r="M1333" s="263"/>
    </row>
    <row r="1334" spans="1:13" s="36" customFormat="1" ht="12.75" customHeight="1">
      <c r="A1334" s="417">
        <v>280</v>
      </c>
      <c r="B1334" s="217" t="s">
        <v>427</v>
      </c>
      <c r="C1334" s="82" t="s">
        <v>759</v>
      </c>
      <c r="D1334" s="83">
        <v>15</v>
      </c>
      <c r="E1334" s="297"/>
      <c r="F1334" s="39"/>
      <c r="G1334" s="298"/>
      <c r="H1334" s="39"/>
      <c r="I1334" s="21"/>
      <c r="J1334" s="21">
        <f t="shared" si="18"/>
        <v>0</v>
      </c>
      <c r="K1334" s="21"/>
      <c r="L1334" s="116"/>
      <c r="M1334" s="263"/>
    </row>
    <row r="1335" spans="1:13" s="36" customFormat="1" ht="12.75" customHeight="1">
      <c r="A1335" s="417">
        <v>281</v>
      </c>
      <c r="B1335" s="217" t="s">
        <v>428</v>
      </c>
      <c r="C1335" s="82" t="s">
        <v>759</v>
      </c>
      <c r="D1335" s="83">
        <v>5</v>
      </c>
      <c r="E1335" s="297"/>
      <c r="F1335" s="39"/>
      <c r="G1335" s="298"/>
      <c r="H1335" s="39"/>
      <c r="I1335" s="21"/>
      <c r="J1335" s="21">
        <f t="shared" si="18"/>
        <v>0</v>
      </c>
      <c r="K1335" s="21"/>
      <c r="L1335" s="116"/>
      <c r="M1335" s="263"/>
    </row>
    <row r="1336" spans="1:13" s="311" customFormat="1" ht="12.75" customHeight="1">
      <c r="A1336" s="417">
        <v>282</v>
      </c>
      <c r="B1336" s="217" t="s">
        <v>429</v>
      </c>
      <c r="C1336" s="82" t="s">
        <v>759</v>
      </c>
      <c r="D1336" s="83">
        <v>3</v>
      </c>
      <c r="E1336" s="297"/>
      <c r="F1336" s="39"/>
      <c r="G1336" s="298"/>
      <c r="H1336" s="22"/>
      <c r="I1336" s="21"/>
      <c r="J1336" s="21">
        <f t="shared" si="18"/>
        <v>0</v>
      </c>
      <c r="K1336" s="21"/>
      <c r="L1336" s="116"/>
      <c r="M1336" s="314"/>
    </row>
    <row r="1337" spans="1:13" s="36" customFormat="1" ht="12.75" customHeight="1">
      <c r="A1337" s="417">
        <v>283</v>
      </c>
      <c r="B1337" s="217" t="s">
        <v>430</v>
      </c>
      <c r="C1337" s="82" t="s">
        <v>759</v>
      </c>
      <c r="D1337" s="83">
        <v>3</v>
      </c>
      <c r="E1337" s="297"/>
      <c r="F1337" s="39"/>
      <c r="G1337" s="298"/>
      <c r="H1337" s="22"/>
      <c r="I1337" s="21"/>
      <c r="J1337" s="21">
        <f t="shared" si="18"/>
        <v>0</v>
      </c>
      <c r="K1337" s="21"/>
      <c r="L1337" s="116"/>
      <c r="M1337" s="263"/>
    </row>
    <row r="1338" spans="1:13" s="36" customFormat="1" ht="12.75" customHeight="1">
      <c r="A1338" s="417">
        <v>284</v>
      </c>
      <c r="B1338" s="217" t="s">
        <v>431</v>
      </c>
      <c r="C1338" s="82" t="s">
        <v>759</v>
      </c>
      <c r="D1338" s="83">
        <v>1</v>
      </c>
      <c r="E1338" s="297"/>
      <c r="F1338" s="39"/>
      <c r="G1338" s="298"/>
      <c r="H1338" s="22"/>
      <c r="I1338" s="21"/>
      <c r="J1338" s="21">
        <f t="shared" si="18"/>
        <v>0</v>
      </c>
      <c r="K1338" s="21"/>
      <c r="L1338" s="116"/>
      <c r="M1338" s="263"/>
    </row>
    <row r="1339" spans="1:13" s="36" customFormat="1" ht="12.75" customHeight="1">
      <c r="A1339" s="417">
        <v>285</v>
      </c>
      <c r="B1339" s="217" t="s">
        <v>432</v>
      </c>
      <c r="C1339" s="82" t="s">
        <v>759</v>
      </c>
      <c r="D1339" s="83">
        <v>2</v>
      </c>
      <c r="E1339" s="297"/>
      <c r="F1339" s="39"/>
      <c r="G1339" s="298"/>
      <c r="H1339" s="22"/>
      <c r="I1339" s="21"/>
      <c r="J1339" s="21">
        <f t="shared" si="18"/>
        <v>0</v>
      </c>
      <c r="K1339" s="21"/>
      <c r="L1339" s="116"/>
      <c r="M1339" s="263"/>
    </row>
    <row r="1340" spans="1:13" s="36" customFormat="1" ht="12.75" customHeight="1">
      <c r="A1340" s="417">
        <v>286</v>
      </c>
      <c r="B1340" s="217" t="s">
        <v>433</v>
      </c>
      <c r="C1340" s="82" t="s">
        <v>759</v>
      </c>
      <c r="D1340" s="83">
        <v>2</v>
      </c>
      <c r="E1340" s="297"/>
      <c r="F1340" s="39"/>
      <c r="G1340" s="298"/>
      <c r="H1340" s="22"/>
      <c r="I1340" s="21"/>
      <c r="J1340" s="21">
        <f t="shared" si="18"/>
        <v>0</v>
      </c>
      <c r="K1340" s="21"/>
      <c r="L1340" s="116"/>
      <c r="M1340" s="263"/>
    </row>
    <row r="1341" spans="1:13" s="36" customFormat="1" ht="12.75" customHeight="1">
      <c r="A1341" s="417">
        <v>287</v>
      </c>
      <c r="B1341" s="217" t="s">
        <v>434</v>
      </c>
      <c r="C1341" s="82" t="s">
        <v>759</v>
      </c>
      <c r="D1341" s="83">
        <v>60</v>
      </c>
      <c r="E1341" s="297"/>
      <c r="F1341" s="39"/>
      <c r="G1341" s="298"/>
      <c r="H1341" s="22"/>
      <c r="I1341" s="21"/>
      <c r="J1341" s="21">
        <f t="shared" si="18"/>
        <v>0</v>
      </c>
      <c r="K1341" s="21"/>
      <c r="L1341" s="116"/>
      <c r="M1341" s="263"/>
    </row>
    <row r="1342" spans="1:13" s="36" customFormat="1" ht="12.75" customHeight="1">
      <c r="A1342" s="417">
        <v>288</v>
      </c>
      <c r="B1342" s="217" t="s">
        <v>435</v>
      </c>
      <c r="C1342" s="82" t="s">
        <v>759</v>
      </c>
      <c r="D1342" s="83">
        <v>150</v>
      </c>
      <c r="E1342" s="297"/>
      <c r="F1342" s="39"/>
      <c r="G1342" s="298"/>
      <c r="H1342" s="22"/>
      <c r="I1342" s="21"/>
      <c r="J1342" s="21">
        <f t="shared" si="18"/>
        <v>0</v>
      </c>
      <c r="K1342" s="21"/>
      <c r="L1342" s="116"/>
      <c r="M1342" s="263"/>
    </row>
    <row r="1343" spans="1:13" s="36" customFormat="1" ht="12.75" customHeight="1">
      <c r="A1343" s="417">
        <v>289</v>
      </c>
      <c r="B1343" s="217" t="s">
        <v>436</v>
      </c>
      <c r="C1343" s="82" t="s">
        <v>759</v>
      </c>
      <c r="D1343" s="83">
        <v>140</v>
      </c>
      <c r="E1343" s="297"/>
      <c r="F1343" s="39"/>
      <c r="G1343" s="298"/>
      <c r="H1343" s="22"/>
      <c r="I1343" s="21"/>
      <c r="J1343" s="21">
        <f t="shared" si="18"/>
        <v>0</v>
      </c>
      <c r="K1343" s="21"/>
      <c r="L1343" s="116"/>
      <c r="M1343" s="263"/>
    </row>
    <row r="1344" spans="1:13" s="36" customFormat="1" ht="12.75" customHeight="1">
      <c r="A1344" s="417">
        <v>290</v>
      </c>
      <c r="B1344" s="217" t="s">
        <v>437</v>
      </c>
      <c r="C1344" s="39" t="s">
        <v>759</v>
      </c>
      <c r="D1344" s="83">
        <v>5</v>
      </c>
      <c r="E1344" s="297"/>
      <c r="F1344" s="39"/>
      <c r="G1344" s="298"/>
      <c r="H1344" s="22"/>
      <c r="I1344" s="21"/>
      <c r="J1344" s="21">
        <f t="shared" si="18"/>
        <v>0</v>
      </c>
      <c r="K1344" s="21"/>
      <c r="L1344" s="116"/>
      <c r="M1344" s="263"/>
    </row>
    <row r="1345" spans="1:13" s="36" customFormat="1" ht="12.75" customHeight="1">
      <c r="A1345" s="417">
        <v>291</v>
      </c>
      <c r="B1345" s="217" t="s">
        <v>438</v>
      </c>
      <c r="C1345" s="82" t="s">
        <v>759</v>
      </c>
      <c r="D1345" s="83">
        <v>140</v>
      </c>
      <c r="E1345" s="297"/>
      <c r="F1345" s="39"/>
      <c r="G1345" s="298"/>
      <c r="H1345" s="22"/>
      <c r="I1345" s="21"/>
      <c r="J1345" s="21">
        <f t="shared" si="18"/>
        <v>0</v>
      </c>
      <c r="K1345" s="21"/>
      <c r="L1345" s="116"/>
      <c r="M1345" s="263"/>
    </row>
    <row r="1346" spans="1:13" s="36" customFormat="1" ht="12.75" customHeight="1">
      <c r="A1346" s="417">
        <v>292</v>
      </c>
      <c r="B1346" s="315" t="s">
        <v>439</v>
      </c>
      <c r="C1346" s="316" t="s">
        <v>759</v>
      </c>
      <c r="D1346" s="83">
        <v>2</v>
      </c>
      <c r="E1346" s="297"/>
      <c r="F1346" s="39"/>
      <c r="G1346" s="298"/>
      <c r="H1346" s="22"/>
      <c r="I1346" s="21"/>
      <c r="J1346" s="21">
        <f t="shared" si="18"/>
        <v>0</v>
      </c>
      <c r="K1346" s="21"/>
      <c r="L1346" s="116"/>
      <c r="M1346" s="263"/>
    </row>
    <row r="1347" spans="1:13" s="36" customFormat="1" ht="12.75" customHeight="1">
      <c r="A1347" s="417">
        <v>293</v>
      </c>
      <c r="B1347" s="217" t="s">
        <v>440</v>
      </c>
      <c r="C1347" s="82" t="s">
        <v>730</v>
      </c>
      <c r="D1347" s="83">
        <v>5</v>
      </c>
      <c r="E1347" s="297"/>
      <c r="F1347" s="39"/>
      <c r="G1347" s="298"/>
      <c r="H1347" s="22"/>
      <c r="I1347" s="21"/>
      <c r="J1347" s="21">
        <f t="shared" si="18"/>
        <v>0</v>
      </c>
      <c r="K1347" s="21"/>
      <c r="L1347" s="116"/>
      <c r="M1347" s="263"/>
    </row>
    <row r="1348" spans="1:13" s="36" customFormat="1" ht="12.75" customHeight="1">
      <c r="A1348" s="417">
        <v>294</v>
      </c>
      <c r="B1348" s="217" t="s">
        <v>441</v>
      </c>
      <c r="C1348" s="82" t="s">
        <v>759</v>
      </c>
      <c r="D1348" s="83">
        <v>5</v>
      </c>
      <c r="E1348" s="297"/>
      <c r="F1348" s="39"/>
      <c r="G1348" s="298"/>
      <c r="H1348" s="22"/>
      <c r="I1348" s="21"/>
      <c r="J1348" s="21">
        <f t="shared" si="18"/>
        <v>0</v>
      </c>
      <c r="K1348" s="21"/>
      <c r="L1348" s="116"/>
      <c r="M1348" s="263"/>
    </row>
    <row r="1349" spans="1:13" s="36" customFormat="1" ht="12.75" customHeight="1">
      <c r="A1349" s="417">
        <v>295</v>
      </c>
      <c r="B1349" s="217" t="s">
        <v>509</v>
      </c>
      <c r="C1349" s="82" t="s">
        <v>759</v>
      </c>
      <c r="D1349" s="83">
        <v>7</v>
      </c>
      <c r="E1349" s="297"/>
      <c r="F1349" s="39"/>
      <c r="G1349" s="298"/>
      <c r="H1349" s="22"/>
      <c r="I1349" s="21"/>
      <c r="J1349" s="21">
        <f t="shared" si="18"/>
        <v>0</v>
      </c>
      <c r="K1349" s="21"/>
      <c r="L1349" s="116"/>
      <c r="M1349" s="263"/>
    </row>
    <row r="1350" spans="1:13" s="36" customFormat="1" ht="12.75" customHeight="1">
      <c r="A1350" s="417">
        <v>296</v>
      </c>
      <c r="B1350" s="217" t="s">
        <v>510</v>
      </c>
      <c r="C1350" s="82" t="s">
        <v>759</v>
      </c>
      <c r="D1350" s="83">
        <v>3</v>
      </c>
      <c r="E1350" s="297"/>
      <c r="F1350" s="39"/>
      <c r="G1350" s="298"/>
      <c r="H1350" s="22"/>
      <c r="I1350" s="21"/>
      <c r="J1350" s="21">
        <f t="shared" si="18"/>
        <v>0</v>
      </c>
      <c r="K1350" s="21"/>
      <c r="L1350" s="116"/>
      <c r="M1350" s="263"/>
    </row>
    <row r="1351" spans="1:13" s="36" customFormat="1" ht="12.75" customHeight="1">
      <c r="A1351" s="417">
        <v>297</v>
      </c>
      <c r="B1351" s="217" t="s">
        <v>511</v>
      </c>
      <c r="C1351" s="82" t="s">
        <v>759</v>
      </c>
      <c r="D1351" s="83">
        <v>3</v>
      </c>
      <c r="E1351" s="297"/>
      <c r="F1351" s="39"/>
      <c r="G1351" s="298"/>
      <c r="H1351" s="22"/>
      <c r="I1351" s="21"/>
      <c r="J1351" s="21">
        <f t="shared" si="18"/>
        <v>0</v>
      </c>
      <c r="K1351" s="21"/>
      <c r="L1351" s="116"/>
      <c r="M1351" s="263"/>
    </row>
    <row r="1352" spans="1:13" s="36" customFormat="1" ht="12.75" customHeight="1">
      <c r="A1352" s="417">
        <v>298</v>
      </c>
      <c r="B1352" s="217" t="s">
        <v>442</v>
      </c>
      <c r="C1352" s="82" t="s">
        <v>730</v>
      </c>
      <c r="D1352" s="83">
        <v>5</v>
      </c>
      <c r="E1352" s="297"/>
      <c r="F1352" s="39"/>
      <c r="G1352" s="298"/>
      <c r="H1352" s="22"/>
      <c r="I1352" s="21"/>
      <c r="J1352" s="21">
        <f t="shared" si="18"/>
        <v>0</v>
      </c>
      <c r="K1352" s="21"/>
      <c r="L1352" s="116"/>
      <c r="M1352" s="263"/>
    </row>
    <row r="1353" spans="1:13" s="36" customFormat="1" ht="12.75" customHeight="1">
      <c r="A1353" s="417">
        <v>299</v>
      </c>
      <c r="B1353" s="217" t="s">
        <v>443</v>
      </c>
      <c r="C1353" s="82" t="s">
        <v>730</v>
      </c>
      <c r="D1353" s="83">
        <v>25</v>
      </c>
      <c r="E1353" s="297"/>
      <c r="F1353" s="39"/>
      <c r="G1353" s="298"/>
      <c r="H1353" s="22"/>
      <c r="I1353" s="21"/>
      <c r="J1353" s="21">
        <f t="shared" si="18"/>
        <v>0</v>
      </c>
      <c r="K1353" s="21"/>
      <c r="L1353" s="116"/>
      <c r="M1353" s="263"/>
    </row>
    <row r="1354" spans="1:13" s="36" customFormat="1" ht="12.75" customHeight="1">
      <c r="A1354" s="417">
        <v>300</v>
      </c>
      <c r="B1354" s="217" t="s">
        <v>444</v>
      </c>
      <c r="C1354" s="82" t="s">
        <v>759</v>
      </c>
      <c r="D1354" s="83">
        <v>5</v>
      </c>
      <c r="E1354" s="297"/>
      <c r="F1354" s="39"/>
      <c r="G1354" s="298"/>
      <c r="H1354" s="22"/>
      <c r="I1354" s="21"/>
      <c r="J1354" s="21">
        <f t="shared" si="18"/>
        <v>0</v>
      </c>
      <c r="K1354" s="21"/>
      <c r="L1354" s="116"/>
      <c r="M1354" s="263"/>
    </row>
    <row r="1355" spans="1:13" s="36" customFormat="1" ht="12.75" customHeight="1">
      <c r="A1355" s="417">
        <v>301</v>
      </c>
      <c r="B1355" s="217" t="s">
        <v>445</v>
      </c>
      <c r="C1355" s="82" t="s">
        <v>730</v>
      </c>
      <c r="D1355" s="83">
        <v>25</v>
      </c>
      <c r="E1355" s="297"/>
      <c r="F1355" s="39"/>
      <c r="G1355" s="298"/>
      <c r="H1355" s="22"/>
      <c r="I1355" s="21"/>
      <c r="J1355" s="21">
        <f t="shared" si="18"/>
        <v>0</v>
      </c>
      <c r="K1355" s="21"/>
      <c r="L1355" s="116"/>
      <c r="M1355" s="263"/>
    </row>
    <row r="1356" spans="1:13" s="36" customFormat="1" ht="12.75" customHeight="1">
      <c r="A1356" s="417">
        <v>302</v>
      </c>
      <c r="B1356" s="217" t="s">
        <v>446</v>
      </c>
      <c r="C1356" s="39" t="s">
        <v>759</v>
      </c>
      <c r="D1356" s="83">
        <v>5</v>
      </c>
      <c r="E1356" s="297"/>
      <c r="F1356" s="39"/>
      <c r="G1356" s="298"/>
      <c r="H1356" s="22"/>
      <c r="I1356" s="21"/>
      <c r="J1356" s="21">
        <f t="shared" si="18"/>
        <v>0</v>
      </c>
      <c r="K1356" s="21"/>
      <c r="L1356" s="116"/>
      <c r="M1356" s="263"/>
    </row>
    <row r="1357" spans="1:13" s="36" customFormat="1" ht="12.75" customHeight="1">
      <c r="A1357" s="417">
        <v>303</v>
      </c>
      <c r="B1357" s="217" t="s">
        <v>447</v>
      </c>
      <c r="C1357" s="82" t="s">
        <v>759</v>
      </c>
      <c r="D1357" s="83">
        <v>110</v>
      </c>
      <c r="E1357" s="297"/>
      <c r="F1357" s="39"/>
      <c r="G1357" s="298"/>
      <c r="H1357" s="22"/>
      <c r="I1357" s="21"/>
      <c r="J1357" s="21">
        <f t="shared" si="18"/>
        <v>0</v>
      </c>
      <c r="K1357" s="21"/>
      <c r="L1357" s="116"/>
      <c r="M1357" s="263"/>
    </row>
    <row r="1358" spans="1:13" s="36" customFormat="1" ht="12.75" customHeight="1">
      <c r="A1358" s="417">
        <v>304</v>
      </c>
      <c r="B1358" s="217" t="s">
        <v>448</v>
      </c>
      <c r="C1358" s="39" t="s">
        <v>759</v>
      </c>
      <c r="D1358" s="83">
        <v>50</v>
      </c>
      <c r="E1358" s="297"/>
      <c r="F1358" s="39"/>
      <c r="G1358" s="298"/>
      <c r="H1358" s="22"/>
      <c r="I1358" s="21"/>
      <c r="J1358" s="21">
        <f t="shared" si="18"/>
        <v>0</v>
      </c>
      <c r="K1358" s="21"/>
      <c r="L1358" s="116"/>
      <c r="M1358" s="263"/>
    </row>
    <row r="1359" spans="1:13" s="36" customFormat="1" ht="12.75" customHeight="1">
      <c r="A1359" s="417">
        <v>305</v>
      </c>
      <c r="B1359" s="217" t="s">
        <v>449</v>
      </c>
      <c r="C1359" s="82" t="s">
        <v>759</v>
      </c>
      <c r="D1359" s="83">
        <v>10</v>
      </c>
      <c r="E1359" s="297"/>
      <c r="F1359" s="39"/>
      <c r="G1359" s="298"/>
      <c r="H1359" s="22"/>
      <c r="I1359" s="21"/>
      <c r="J1359" s="21">
        <f t="shared" si="18"/>
        <v>0</v>
      </c>
      <c r="K1359" s="21"/>
      <c r="L1359" s="116"/>
      <c r="M1359" s="263"/>
    </row>
    <row r="1360" spans="1:13" s="36" customFormat="1" ht="12.75" customHeight="1">
      <c r="A1360" s="417">
        <v>306</v>
      </c>
      <c r="B1360" s="217" t="s">
        <v>501</v>
      </c>
      <c r="C1360" s="82" t="s">
        <v>759</v>
      </c>
      <c r="D1360" s="83">
        <v>5</v>
      </c>
      <c r="E1360" s="297"/>
      <c r="F1360" s="39"/>
      <c r="G1360" s="298"/>
      <c r="H1360" s="22"/>
      <c r="I1360" s="21"/>
      <c r="J1360" s="21">
        <f>D1360*G1360</f>
        <v>0</v>
      </c>
      <c r="K1360" s="21"/>
      <c r="L1360" s="116"/>
      <c r="M1360" s="263"/>
    </row>
    <row r="1361" spans="1:13" s="36" customFormat="1" ht="12.75" customHeight="1">
      <c r="A1361" s="417">
        <v>307</v>
      </c>
      <c r="B1361" s="217" t="s">
        <v>450</v>
      </c>
      <c r="C1361" s="82" t="s">
        <v>759</v>
      </c>
      <c r="D1361" s="83">
        <v>3</v>
      </c>
      <c r="E1361" s="297"/>
      <c r="F1361" s="39"/>
      <c r="G1361" s="298"/>
      <c r="H1361" s="22"/>
      <c r="I1361" s="21"/>
      <c r="J1361" s="21">
        <f t="shared" si="18"/>
        <v>0</v>
      </c>
      <c r="K1361" s="21"/>
      <c r="L1361" s="116"/>
      <c r="M1361" s="263"/>
    </row>
    <row r="1362" spans="1:13" s="36" customFormat="1" ht="12.75" customHeight="1">
      <c r="A1362" s="417">
        <v>308</v>
      </c>
      <c r="B1362" s="217" t="s">
        <v>451</v>
      </c>
      <c r="C1362" s="82" t="s">
        <v>759</v>
      </c>
      <c r="D1362" s="83">
        <v>5</v>
      </c>
      <c r="E1362" s="297"/>
      <c r="F1362" s="39"/>
      <c r="G1362" s="298"/>
      <c r="H1362" s="22"/>
      <c r="I1362" s="21"/>
      <c r="J1362" s="21">
        <f t="shared" si="18"/>
        <v>0</v>
      </c>
      <c r="K1362" s="21"/>
      <c r="L1362" s="116"/>
      <c r="M1362" s="263"/>
    </row>
    <row r="1363" spans="1:13" s="36" customFormat="1" ht="12.75" customHeight="1">
      <c r="A1363" s="417">
        <v>309</v>
      </c>
      <c r="B1363" s="217" t="s">
        <v>452</v>
      </c>
      <c r="C1363" s="82" t="s">
        <v>759</v>
      </c>
      <c r="D1363" s="83">
        <v>2</v>
      </c>
      <c r="E1363" s="297"/>
      <c r="F1363" s="39"/>
      <c r="G1363" s="298"/>
      <c r="H1363" s="22"/>
      <c r="I1363" s="21"/>
      <c r="J1363" s="21">
        <f t="shared" si="18"/>
        <v>0</v>
      </c>
      <c r="K1363" s="21"/>
      <c r="L1363" s="116"/>
      <c r="M1363" s="263"/>
    </row>
    <row r="1364" spans="1:13" s="36" customFormat="1" ht="12.75" customHeight="1">
      <c r="A1364" s="417">
        <v>310</v>
      </c>
      <c r="B1364" s="217" t="s">
        <v>453</v>
      </c>
      <c r="C1364" s="82" t="s">
        <v>759</v>
      </c>
      <c r="D1364" s="83">
        <v>120</v>
      </c>
      <c r="E1364" s="297"/>
      <c r="F1364" s="39"/>
      <c r="G1364" s="298"/>
      <c r="H1364" s="22"/>
      <c r="I1364" s="21"/>
      <c r="J1364" s="21">
        <f t="shared" si="18"/>
        <v>0</v>
      </c>
      <c r="K1364" s="21"/>
      <c r="L1364" s="116"/>
      <c r="M1364" s="263"/>
    </row>
    <row r="1365" spans="1:13" s="36" customFormat="1" ht="12.75" customHeight="1">
      <c r="A1365" s="417">
        <v>311</v>
      </c>
      <c r="B1365" s="217" t="s">
        <v>454</v>
      </c>
      <c r="C1365" s="82" t="s">
        <v>759</v>
      </c>
      <c r="D1365" s="83">
        <v>2</v>
      </c>
      <c r="E1365" s="297"/>
      <c r="F1365" s="39"/>
      <c r="G1365" s="298"/>
      <c r="H1365" s="22"/>
      <c r="I1365" s="21"/>
      <c r="J1365" s="21">
        <f t="shared" si="18"/>
        <v>0</v>
      </c>
      <c r="K1365" s="21"/>
      <c r="L1365" s="116"/>
      <c r="M1365" s="263"/>
    </row>
    <row r="1366" spans="1:13" s="36" customFormat="1" ht="12.75" customHeight="1">
      <c r="A1366" s="417">
        <v>312</v>
      </c>
      <c r="B1366" s="217" t="s">
        <v>695</v>
      </c>
      <c r="C1366" s="82" t="s">
        <v>759</v>
      </c>
      <c r="D1366" s="83">
        <v>250</v>
      </c>
      <c r="E1366" s="297"/>
      <c r="F1366" s="39"/>
      <c r="G1366" s="298"/>
      <c r="H1366" s="22"/>
      <c r="I1366" s="21"/>
      <c r="J1366" s="21">
        <f aca="true" t="shared" si="19" ref="J1366:J1408">D1366*G1366</f>
        <v>0</v>
      </c>
      <c r="K1366" s="21"/>
      <c r="L1366" s="116"/>
      <c r="M1366" s="263"/>
    </row>
    <row r="1367" spans="1:13" s="36" customFormat="1" ht="12.75" customHeight="1">
      <c r="A1367" s="417">
        <v>313</v>
      </c>
      <c r="B1367" s="217" t="s">
        <v>512</v>
      </c>
      <c r="C1367" s="82" t="s">
        <v>854</v>
      </c>
      <c r="D1367" s="83">
        <v>6</v>
      </c>
      <c r="E1367" s="297"/>
      <c r="F1367" s="39"/>
      <c r="G1367" s="298"/>
      <c r="H1367" s="22"/>
      <c r="I1367" s="21"/>
      <c r="J1367" s="21">
        <f t="shared" si="19"/>
        <v>0</v>
      </c>
      <c r="K1367" s="21"/>
      <c r="L1367" s="116"/>
      <c r="M1367" s="263"/>
    </row>
    <row r="1368" spans="1:13" s="36" customFormat="1" ht="12.75" customHeight="1">
      <c r="A1368" s="417">
        <v>314</v>
      </c>
      <c r="B1368" s="217" t="s">
        <v>455</v>
      </c>
      <c r="C1368" s="82" t="s">
        <v>759</v>
      </c>
      <c r="D1368" s="83">
        <v>5</v>
      </c>
      <c r="E1368" s="297"/>
      <c r="F1368" s="39"/>
      <c r="G1368" s="298"/>
      <c r="H1368" s="22"/>
      <c r="I1368" s="21"/>
      <c r="J1368" s="21">
        <f t="shared" si="19"/>
        <v>0</v>
      </c>
      <c r="K1368" s="21"/>
      <c r="L1368" s="116"/>
      <c r="M1368" s="263"/>
    </row>
    <row r="1369" spans="1:13" s="36" customFormat="1" ht="12.75" customHeight="1">
      <c r="A1369" s="417">
        <v>315</v>
      </c>
      <c r="B1369" s="217" t="s">
        <v>456</v>
      </c>
      <c r="C1369" s="82" t="s">
        <v>759</v>
      </c>
      <c r="D1369" s="83">
        <v>20</v>
      </c>
      <c r="E1369" s="297"/>
      <c r="F1369" s="39"/>
      <c r="G1369" s="298"/>
      <c r="H1369" s="22"/>
      <c r="I1369" s="21"/>
      <c r="J1369" s="21">
        <f t="shared" si="19"/>
        <v>0</v>
      </c>
      <c r="K1369" s="21"/>
      <c r="L1369" s="116"/>
      <c r="M1369" s="263"/>
    </row>
    <row r="1370" spans="1:13" s="36" customFormat="1" ht="12.75" customHeight="1">
      <c r="A1370" s="417">
        <v>316</v>
      </c>
      <c r="B1370" s="217" t="s">
        <v>457</v>
      </c>
      <c r="C1370" s="82" t="s">
        <v>759</v>
      </c>
      <c r="D1370" s="83">
        <v>60</v>
      </c>
      <c r="E1370" s="297"/>
      <c r="F1370" s="39"/>
      <c r="G1370" s="298"/>
      <c r="H1370" s="22"/>
      <c r="I1370" s="21"/>
      <c r="J1370" s="21">
        <f t="shared" si="19"/>
        <v>0</v>
      </c>
      <c r="K1370" s="21"/>
      <c r="L1370" s="116"/>
      <c r="M1370" s="263"/>
    </row>
    <row r="1371" spans="1:13" s="36" customFormat="1" ht="12.75" customHeight="1">
      <c r="A1371" s="417">
        <v>317</v>
      </c>
      <c r="B1371" s="217" t="s">
        <v>458</v>
      </c>
      <c r="C1371" s="82" t="s">
        <v>759</v>
      </c>
      <c r="D1371" s="83">
        <v>60</v>
      </c>
      <c r="E1371" s="297"/>
      <c r="F1371" s="39"/>
      <c r="G1371" s="298"/>
      <c r="H1371" s="22"/>
      <c r="I1371" s="21"/>
      <c r="J1371" s="21">
        <f t="shared" si="19"/>
        <v>0</v>
      </c>
      <c r="K1371" s="21"/>
      <c r="L1371" s="116"/>
      <c r="M1371" s="263"/>
    </row>
    <row r="1372" spans="1:13" s="36" customFormat="1" ht="12.75" customHeight="1">
      <c r="A1372" s="417">
        <v>318</v>
      </c>
      <c r="B1372" s="217" t="s">
        <v>459</v>
      </c>
      <c r="C1372" s="82" t="s">
        <v>759</v>
      </c>
      <c r="D1372" s="83">
        <v>5</v>
      </c>
      <c r="E1372" s="297"/>
      <c r="F1372" s="39"/>
      <c r="G1372" s="298"/>
      <c r="H1372" s="22"/>
      <c r="I1372" s="21"/>
      <c r="J1372" s="21">
        <f t="shared" si="19"/>
        <v>0</v>
      </c>
      <c r="K1372" s="21"/>
      <c r="L1372" s="116"/>
      <c r="M1372" s="263"/>
    </row>
    <row r="1373" spans="1:13" s="36" customFormat="1" ht="12.75" customHeight="1">
      <c r="A1373" s="417">
        <v>319</v>
      </c>
      <c r="B1373" s="81" t="s">
        <v>460</v>
      </c>
      <c r="C1373" s="39" t="s">
        <v>730</v>
      </c>
      <c r="D1373" s="317">
        <v>5</v>
      </c>
      <c r="E1373" s="302"/>
      <c r="F1373" s="302"/>
      <c r="G1373" s="298"/>
      <c r="H1373" s="302"/>
      <c r="I1373" s="302"/>
      <c r="J1373" s="21">
        <f t="shared" si="19"/>
        <v>0</v>
      </c>
      <c r="K1373" s="21"/>
      <c r="L1373" s="116"/>
      <c r="M1373" s="263"/>
    </row>
    <row r="1374" spans="1:13" s="36" customFormat="1" ht="12.75" customHeight="1">
      <c r="A1374" s="417">
        <v>320</v>
      </c>
      <c r="B1374" s="217" t="s">
        <v>461</v>
      </c>
      <c r="C1374" s="82" t="s">
        <v>759</v>
      </c>
      <c r="D1374" s="83">
        <v>10</v>
      </c>
      <c r="E1374" s="297"/>
      <c r="F1374" s="39"/>
      <c r="G1374" s="298"/>
      <c r="H1374" s="22"/>
      <c r="I1374" s="21"/>
      <c r="J1374" s="21">
        <f t="shared" si="19"/>
        <v>0</v>
      </c>
      <c r="K1374" s="302"/>
      <c r="L1374" s="303"/>
      <c r="M1374" s="263"/>
    </row>
    <row r="1375" spans="1:13" s="36" customFormat="1" ht="12.75" customHeight="1">
      <c r="A1375" s="417">
        <v>321</v>
      </c>
      <c r="B1375" s="217" t="s">
        <v>462</v>
      </c>
      <c r="C1375" s="39" t="s">
        <v>759</v>
      </c>
      <c r="D1375" s="83">
        <v>25</v>
      </c>
      <c r="E1375" s="297"/>
      <c r="F1375" s="39"/>
      <c r="G1375" s="298"/>
      <c r="H1375" s="22"/>
      <c r="I1375" s="21"/>
      <c r="J1375" s="21">
        <f t="shared" si="19"/>
        <v>0</v>
      </c>
      <c r="K1375" s="21"/>
      <c r="L1375" s="116"/>
      <c r="M1375" s="263"/>
    </row>
    <row r="1376" spans="1:13" s="36" customFormat="1" ht="12.75" customHeight="1">
      <c r="A1376" s="417">
        <v>322</v>
      </c>
      <c r="B1376" s="217" t="s">
        <v>463</v>
      </c>
      <c r="C1376" s="39" t="s">
        <v>759</v>
      </c>
      <c r="D1376" s="83">
        <v>5</v>
      </c>
      <c r="E1376" s="297"/>
      <c r="F1376" s="39"/>
      <c r="G1376" s="298"/>
      <c r="H1376" s="22"/>
      <c r="I1376" s="21"/>
      <c r="J1376" s="21">
        <f t="shared" si="19"/>
        <v>0</v>
      </c>
      <c r="K1376" s="21"/>
      <c r="L1376" s="116"/>
      <c r="M1376" s="263"/>
    </row>
    <row r="1377" spans="1:13" s="36" customFormat="1" ht="12.75" customHeight="1">
      <c r="A1377" s="417">
        <v>323</v>
      </c>
      <c r="B1377" s="217" t="s">
        <v>464</v>
      </c>
      <c r="C1377" s="39" t="s">
        <v>759</v>
      </c>
      <c r="D1377" s="83">
        <v>6</v>
      </c>
      <c r="E1377" s="297"/>
      <c r="F1377" s="39"/>
      <c r="G1377" s="298"/>
      <c r="H1377" s="22"/>
      <c r="I1377" s="21"/>
      <c r="J1377" s="21">
        <f t="shared" si="19"/>
        <v>0</v>
      </c>
      <c r="K1377" s="21"/>
      <c r="L1377" s="116"/>
      <c r="M1377" s="263"/>
    </row>
    <row r="1378" spans="1:13" s="36" customFormat="1" ht="12.75" customHeight="1">
      <c r="A1378" s="417">
        <v>324</v>
      </c>
      <c r="B1378" s="217" t="s">
        <v>465</v>
      </c>
      <c r="C1378" s="82" t="s">
        <v>759</v>
      </c>
      <c r="D1378" s="151">
        <v>1</v>
      </c>
      <c r="E1378" s="297"/>
      <c r="F1378" s="39"/>
      <c r="G1378" s="298"/>
      <c r="H1378" s="22"/>
      <c r="I1378" s="21"/>
      <c r="J1378" s="21">
        <f t="shared" si="19"/>
        <v>0</v>
      </c>
      <c r="K1378" s="21"/>
      <c r="L1378" s="116"/>
      <c r="M1378" s="263"/>
    </row>
    <row r="1379" spans="1:13" s="36" customFormat="1" ht="12.75" customHeight="1">
      <c r="A1379" s="417">
        <v>325</v>
      </c>
      <c r="B1379" s="217" t="s">
        <v>466</v>
      </c>
      <c r="C1379" s="82" t="s">
        <v>730</v>
      </c>
      <c r="D1379" s="83">
        <v>5</v>
      </c>
      <c r="E1379" s="297"/>
      <c r="F1379" s="39"/>
      <c r="G1379" s="298"/>
      <c r="H1379" s="22"/>
      <c r="I1379" s="21"/>
      <c r="J1379" s="21">
        <f t="shared" si="19"/>
        <v>0</v>
      </c>
      <c r="K1379" s="21"/>
      <c r="L1379" s="116"/>
      <c r="M1379" s="263"/>
    </row>
    <row r="1380" spans="1:13" s="36" customFormat="1" ht="12.75" customHeight="1">
      <c r="A1380" s="417">
        <v>326</v>
      </c>
      <c r="B1380" s="217" t="s">
        <v>467</v>
      </c>
      <c r="C1380" s="82" t="s">
        <v>759</v>
      </c>
      <c r="D1380" s="83">
        <v>3</v>
      </c>
      <c r="E1380" s="297"/>
      <c r="F1380" s="39"/>
      <c r="G1380" s="298"/>
      <c r="H1380" s="22"/>
      <c r="I1380" s="21"/>
      <c r="J1380" s="21">
        <f t="shared" si="19"/>
        <v>0</v>
      </c>
      <c r="K1380" s="21"/>
      <c r="L1380" s="116"/>
      <c r="M1380" s="263"/>
    </row>
    <row r="1381" spans="1:13" s="36" customFormat="1" ht="12.75" customHeight="1">
      <c r="A1381" s="417">
        <v>327</v>
      </c>
      <c r="B1381" s="81" t="s">
        <v>468</v>
      </c>
      <c r="C1381" s="39" t="s">
        <v>759</v>
      </c>
      <c r="D1381" s="83">
        <v>80</v>
      </c>
      <c r="E1381" s="297"/>
      <c r="F1381" s="39"/>
      <c r="G1381" s="298"/>
      <c r="H1381" s="39"/>
      <c r="I1381" s="21"/>
      <c r="J1381" s="21">
        <f t="shared" si="19"/>
        <v>0</v>
      </c>
      <c r="K1381" s="21"/>
      <c r="L1381" s="116"/>
      <c r="M1381" s="263"/>
    </row>
    <row r="1382" spans="1:13" s="36" customFormat="1" ht="12.75" customHeight="1">
      <c r="A1382" s="417">
        <v>328</v>
      </c>
      <c r="B1382" s="81" t="s">
        <v>469</v>
      </c>
      <c r="C1382" s="82" t="s">
        <v>759</v>
      </c>
      <c r="D1382" s="83">
        <v>40</v>
      </c>
      <c r="E1382" s="297"/>
      <c r="F1382" s="39"/>
      <c r="G1382" s="298"/>
      <c r="H1382" s="22"/>
      <c r="I1382" s="21"/>
      <c r="J1382" s="21">
        <f t="shared" si="19"/>
        <v>0</v>
      </c>
      <c r="K1382" s="21"/>
      <c r="L1382" s="116"/>
      <c r="M1382" s="263"/>
    </row>
    <row r="1383" spans="1:13" s="36" customFormat="1" ht="12.75" customHeight="1">
      <c r="A1383" s="417">
        <v>329</v>
      </c>
      <c r="B1383" s="304" t="s">
        <v>470</v>
      </c>
      <c r="C1383" s="305" t="s">
        <v>759</v>
      </c>
      <c r="D1383" s="306">
        <v>100</v>
      </c>
      <c r="E1383" s="307"/>
      <c r="F1383" s="308"/>
      <c r="G1383" s="298"/>
      <c r="H1383" s="309"/>
      <c r="I1383" s="21"/>
      <c r="J1383" s="21">
        <f t="shared" si="19"/>
        <v>0</v>
      </c>
      <c r="K1383" s="21"/>
      <c r="L1383" s="116"/>
      <c r="M1383" s="263"/>
    </row>
    <row r="1384" spans="1:13" s="36" customFormat="1" ht="12.75" customHeight="1">
      <c r="A1384" s="417">
        <v>330</v>
      </c>
      <c r="B1384" s="217" t="s">
        <v>471</v>
      </c>
      <c r="C1384" s="82" t="s">
        <v>759</v>
      </c>
      <c r="D1384" s="83">
        <v>2</v>
      </c>
      <c r="E1384" s="297"/>
      <c r="F1384" s="39"/>
      <c r="G1384" s="298"/>
      <c r="H1384" s="22"/>
      <c r="I1384" s="21"/>
      <c r="J1384" s="21">
        <f t="shared" si="19"/>
        <v>0</v>
      </c>
      <c r="K1384" s="21"/>
      <c r="L1384" s="116"/>
      <c r="M1384" s="263"/>
    </row>
    <row r="1385" spans="1:13" s="36" customFormat="1" ht="12.75" customHeight="1">
      <c r="A1385" s="417">
        <v>331</v>
      </c>
      <c r="B1385" s="315" t="s">
        <v>472</v>
      </c>
      <c r="C1385" s="82" t="s">
        <v>759</v>
      </c>
      <c r="D1385" s="83">
        <v>120</v>
      </c>
      <c r="E1385" s="297"/>
      <c r="F1385" s="39"/>
      <c r="G1385" s="298"/>
      <c r="H1385" s="22"/>
      <c r="I1385" s="21"/>
      <c r="J1385" s="21">
        <f t="shared" si="19"/>
        <v>0</v>
      </c>
      <c r="K1385" s="21"/>
      <c r="L1385" s="116"/>
      <c r="M1385" s="263"/>
    </row>
    <row r="1386" spans="1:13" s="36" customFormat="1" ht="12.75" customHeight="1">
      <c r="A1386" s="417">
        <v>332</v>
      </c>
      <c r="B1386" s="217" t="s">
        <v>473</v>
      </c>
      <c r="C1386" s="82" t="s">
        <v>759</v>
      </c>
      <c r="D1386" s="83">
        <v>5</v>
      </c>
      <c r="E1386" s="297"/>
      <c r="F1386" s="39"/>
      <c r="G1386" s="298"/>
      <c r="H1386" s="22"/>
      <c r="I1386" s="21"/>
      <c r="J1386" s="21">
        <f t="shared" si="19"/>
        <v>0</v>
      </c>
      <c r="K1386" s="21"/>
      <c r="L1386" s="116"/>
      <c r="M1386" s="263"/>
    </row>
    <row r="1387" spans="1:13" s="36" customFormat="1" ht="12.75" customHeight="1">
      <c r="A1387" s="417">
        <v>333</v>
      </c>
      <c r="B1387" s="81" t="s">
        <v>696</v>
      </c>
      <c r="C1387" s="39" t="s">
        <v>759</v>
      </c>
      <c r="D1387" s="83">
        <v>5</v>
      </c>
      <c r="E1387" s="297"/>
      <c r="F1387" s="39"/>
      <c r="G1387" s="298"/>
      <c r="H1387" s="22"/>
      <c r="I1387" s="21"/>
      <c r="J1387" s="21">
        <f t="shared" si="19"/>
        <v>0</v>
      </c>
      <c r="K1387" s="21"/>
      <c r="L1387" s="116"/>
      <c r="M1387" s="263"/>
    </row>
    <row r="1388" spans="1:13" s="36" customFormat="1" ht="12.75" customHeight="1">
      <c r="A1388" s="417">
        <v>334</v>
      </c>
      <c r="B1388" s="217" t="s">
        <v>474</v>
      </c>
      <c r="C1388" s="82" t="s">
        <v>759</v>
      </c>
      <c r="D1388" s="83">
        <v>1</v>
      </c>
      <c r="E1388" s="297"/>
      <c r="F1388" s="39"/>
      <c r="G1388" s="298"/>
      <c r="H1388" s="22"/>
      <c r="I1388" s="21"/>
      <c r="J1388" s="21">
        <f t="shared" si="19"/>
        <v>0</v>
      </c>
      <c r="K1388" s="21"/>
      <c r="L1388" s="116"/>
      <c r="M1388" s="263"/>
    </row>
    <row r="1389" spans="1:13" s="36" customFormat="1" ht="12.75" customHeight="1">
      <c r="A1389" s="417">
        <v>335</v>
      </c>
      <c r="B1389" s="217" t="s">
        <v>475</v>
      </c>
      <c r="C1389" s="82" t="s">
        <v>759</v>
      </c>
      <c r="D1389" s="83">
        <v>3</v>
      </c>
      <c r="E1389" s="297"/>
      <c r="F1389" s="39"/>
      <c r="G1389" s="298"/>
      <c r="H1389" s="22"/>
      <c r="I1389" s="21"/>
      <c r="J1389" s="21">
        <f t="shared" si="19"/>
        <v>0</v>
      </c>
      <c r="K1389" s="21"/>
      <c r="L1389" s="116"/>
      <c r="M1389" s="263"/>
    </row>
    <row r="1390" spans="1:13" s="36" customFormat="1" ht="12.75" customHeight="1">
      <c r="A1390" s="417">
        <v>336</v>
      </c>
      <c r="B1390" s="217" t="s">
        <v>476</v>
      </c>
      <c r="C1390" s="82" t="s">
        <v>759</v>
      </c>
      <c r="D1390" s="83">
        <v>15</v>
      </c>
      <c r="E1390" s="297"/>
      <c r="F1390" s="39"/>
      <c r="G1390" s="298"/>
      <c r="H1390" s="22"/>
      <c r="I1390" s="21"/>
      <c r="J1390" s="21">
        <f t="shared" si="19"/>
        <v>0</v>
      </c>
      <c r="K1390" s="21"/>
      <c r="L1390" s="116"/>
      <c r="M1390" s="263"/>
    </row>
    <row r="1391" spans="1:13" s="36" customFormat="1" ht="12.75" customHeight="1">
      <c r="A1391" s="417">
        <v>337</v>
      </c>
      <c r="B1391" s="217" t="s">
        <v>477</v>
      </c>
      <c r="C1391" s="39" t="s">
        <v>759</v>
      </c>
      <c r="D1391" s="83">
        <v>5</v>
      </c>
      <c r="E1391" s="297"/>
      <c r="F1391" s="39"/>
      <c r="G1391" s="298"/>
      <c r="H1391" s="22"/>
      <c r="I1391" s="21"/>
      <c r="J1391" s="21">
        <f t="shared" si="19"/>
        <v>0</v>
      </c>
      <c r="K1391" s="21"/>
      <c r="L1391" s="116"/>
      <c r="M1391" s="263"/>
    </row>
    <row r="1392" spans="1:13" s="36" customFormat="1" ht="12.75" customHeight="1">
      <c r="A1392" s="417">
        <v>338</v>
      </c>
      <c r="B1392" s="217" t="s">
        <v>478</v>
      </c>
      <c r="C1392" s="82" t="s">
        <v>759</v>
      </c>
      <c r="D1392" s="83">
        <v>80</v>
      </c>
      <c r="E1392" s="297"/>
      <c r="F1392" s="39"/>
      <c r="G1392" s="298"/>
      <c r="H1392" s="22"/>
      <c r="I1392" s="21"/>
      <c r="J1392" s="21">
        <f t="shared" si="19"/>
        <v>0</v>
      </c>
      <c r="K1392" s="21"/>
      <c r="L1392" s="116"/>
      <c r="M1392" s="263"/>
    </row>
    <row r="1393" spans="1:13" s="36" customFormat="1" ht="12.75" customHeight="1">
      <c r="A1393" s="417">
        <v>339</v>
      </c>
      <c r="B1393" s="217" t="s">
        <v>479</v>
      </c>
      <c r="C1393" s="39" t="s">
        <v>759</v>
      </c>
      <c r="D1393" s="83">
        <v>30</v>
      </c>
      <c r="E1393" s="297"/>
      <c r="F1393" s="39"/>
      <c r="G1393" s="298"/>
      <c r="H1393" s="22"/>
      <c r="I1393" s="21"/>
      <c r="J1393" s="21">
        <f t="shared" si="19"/>
        <v>0</v>
      </c>
      <c r="K1393" s="21"/>
      <c r="L1393" s="116"/>
      <c r="M1393" s="263"/>
    </row>
    <row r="1394" spans="1:13" s="36" customFormat="1" ht="12.75" customHeight="1">
      <c r="A1394" s="417">
        <v>340</v>
      </c>
      <c r="B1394" s="217" t="s">
        <v>480</v>
      </c>
      <c r="C1394" s="39" t="s">
        <v>759</v>
      </c>
      <c r="D1394" s="83">
        <v>950</v>
      </c>
      <c r="E1394" s="297"/>
      <c r="F1394" s="39"/>
      <c r="G1394" s="298"/>
      <c r="H1394" s="22"/>
      <c r="I1394" s="21"/>
      <c r="J1394" s="21">
        <f t="shared" si="19"/>
        <v>0</v>
      </c>
      <c r="K1394" s="21"/>
      <c r="L1394" s="116"/>
      <c r="M1394" s="263"/>
    </row>
    <row r="1395" spans="1:13" s="36" customFormat="1" ht="12.75" customHeight="1">
      <c r="A1395" s="417">
        <v>341</v>
      </c>
      <c r="B1395" s="217" t="s">
        <v>481</v>
      </c>
      <c r="C1395" s="39" t="s">
        <v>759</v>
      </c>
      <c r="D1395" s="83">
        <v>7</v>
      </c>
      <c r="E1395" s="297"/>
      <c r="F1395" s="39"/>
      <c r="G1395" s="298"/>
      <c r="H1395" s="22"/>
      <c r="I1395" s="21"/>
      <c r="J1395" s="21">
        <f t="shared" si="19"/>
        <v>0</v>
      </c>
      <c r="K1395" s="21"/>
      <c r="L1395" s="116"/>
      <c r="M1395" s="263"/>
    </row>
    <row r="1396" spans="1:13" s="36" customFormat="1" ht="12.75" customHeight="1">
      <c r="A1396" s="417">
        <v>342</v>
      </c>
      <c r="B1396" s="217" t="s">
        <v>482</v>
      </c>
      <c r="C1396" s="82" t="s">
        <v>759</v>
      </c>
      <c r="D1396" s="83">
        <v>3</v>
      </c>
      <c r="E1396" s="297"/>
      <c r="F1396" s="39"/>
      <c r="G1396" s="298"/>
      <c r="H1396" s="22"/>
      <c r="I1396" s="21"/>
      <c r="J1396" s="21">
        <f t="shared" si="19"/>
        <v>0</v>
      </c>
      <c r="K1396" s="21"/>
      <c r="L1396" s="116"/>
      <c r="M1396" s="263"/>
    </row>
    <row r="1397" spans="1:13" s="36" customFormat="1" ht="12.75" customHeight="1">
      <c r="A1397" s="417">
        <v>343</v>
      </c>
      <c r="B1397" s="217" t="s">
        <v>483</v>
      </c>
      <c r="C1397" s="82" t="s">
        <v>759</v>
      </c>
      <c r="D1397" s="151">
        <v>20</v>
      </c>
      <c r="E1397" s="297"/>
      <c r="F1397" s="39"/>
      <c r="G1397" s="298"/>
      <c r="H1397" s="22"/>
      <c r="I1397" s="21"/>
      <c r="J1397" s="21">
        <f t="shared" si="19"/>
        <v>0</v>
      </c>
      <c r="K1397" s="21"/>
      <c r="L1397" s="116"/>
      <c r="M1397" s="263"/>
    </row>
    <row r="1398" spans="1:13" s="36" customFormat="1" ht="12.75" customHeight="1">
      <c r="A1398" s="417">
        <v>344</v>
      </c>
      <c r="B1398" s="217" t="s">
        <v>484</v>
      </c>
      <c r="C1398" s="82" t="s">
        <v>759</v>
      </c>
      <c r="D1398" s="83">
        <v>2</v>
      </c>
      <c r="E1398" s="297"/>
      <c r="F1398" s="39"/>
      <c r="G1398" s="298"/>
      <c r="H1398" s="22"/>
      <c r="I1398" s="21"/>
      <c r="J1398" s="21">
        <f t="shared" si="19"/>
        <v>0</v>
      </c>
      <c r="K1398" s="21"/>
      <c r="L1398" s="116"/>
      <c r="M1398" s="263"/>
    </row>
    <row r="1399" spans="1:13" s="36" customFormat="1" ht="12.75" customHeight="1">
      <c r="A1399" s="417">
        <v>345</v>
      </c>
      <c r="B1399" s="217" t="s">
        <v>485</v>
      </c>
      <c r="C1399" s="82" t="s">
        <v>759</v>
      </c>
      <c r="D1399" s="83">
        <v>25</v>
      </c>
      <c r="E1399" s="297"/>
      <c r="F1399" s="39"/>
      <c r="G1399" s="298"/>
      <c r="H1399" s="22"/>
      <c r="I1399" s="21"/>
      <c r="J1399" s="21">
        <f t="shared" si="19"/>
        <v>0</v>
      </c>
      <c r="K1399" s="21"/>
      <c r="L1399" s="116"/>
      <c r="M1399" s="263"/>
    </row>
    <row r="1400" spans="1:13" s="36" customFormat="1" ht="12.75" customHeight="1">
      <c r="A1400" s="417">
        <v>346</v>
      </c>
      <c r="B1400" s="217" t="s">
        <v>486</v>
      </c>
      <c r="C1400" s="82" t="s">
        <v>759</v>
      </c>
      <c r="D1400" s="83">
        <v>3</v>
      </c>
      <c r="E1400" s="297"/>
      <c r="F1400" s="39"/>
      <c r="G1400" s="298"/>
      <c r="H1400" s="39"/>
      <c r="I1400" s="21"/>
      <c r="J1400" s="21">
        <f t="shared" si="19"/>
        <v>0</v>
      </c>
      <c r="K1400" s="21"/>
      <c r="L1400" s="116"/>
      <c r="M1400" s="263"/>
    </row>
    <row r="1401" spans="1:13" s="36" customFormat="1" ht="12.75" customHeight="1">
      <c r="A1401" s="417">
        <v>347</v>
      </c>
      <c r="B1401" s="217" t="s">
        <v>487</v>
      </c>
      <c r="C1401" s="82" t="s">
        <v>759</v>
      </c>
      <c r="D1401" s="83">
        <v>3</v>
      </c>
      <c r="E1401" s="297"/>
      <c r="F1401" s="39"/>
      <c r="G1401" s="298"/>
      <c r="H1401" s="39"/>
      <c r="I1401" s="21"/>
      <c r="J1401" s="21">
        <f t="shared" si="19"/>
        <v>0</v>
      </c>
      <c r="K1401" s="21"/>
      <c r="L1401" s="116"/>
      <c r="M1401" s="263"/>
    </row>
    <row r="1402" spans="1:13" s="36" customFormat="1" ht="12.75" customHeight="1">
      <c r="A1402" s="417">
        <v>348</v>
      </c>
      <c r="B1402" s="217" t="s">
        <v>488</v>
      </c>
      <c r="C1402" s="82" t="s">
        <v>759</v>
      </c>
      <c r="D1402" s="83">
        <v>1</v>
      </c>
      <c r="E1402" s="297"/>
      <c r="F1402" s="39"/>
      <c r="G1402" s="298"/>
      <c r="H1402" s="22"/>
      <c r="I1402" s="21"/>
      <c r="J1402" s="21">
        <f t="shared" si="19"/>
        <v>0</v>
      </c>
      <c r="K1402" s="21"/>
      <c r="L1402" s="116"/>
      <c r="M1402" s="263"/>
    </row>
    <row r="1403" spans="1:13" s="36" customFormat="1" ht="12.75" customHeight="1">
      <c r="A1403" s="417">
        <v>349</v>
      </c>
      <c r="B1403" s="217" t="s">
        <v>503</v>
      </c>
      <c r="C1403" s="82" t="s">
        <v>759</v>
      </c>
      <c r="D1403" s="83">
        <v>5</v>
      </c>
      <c r="E1403" s="297"/>
      <c r="F1403" s="39"/>
      <c r="G1403" s="298"/>
      <c r="H1403" s="22"/>
      <c r="I1403" s="21"/>
      <c r="J1403" s="21">
        <f t="shared" si="19"/>
        <v>0</v>
      </c>
      <c r="K1403" s="21"/>
      <c r="L1403" s="116"/>
      <c r="M1403" s="263"/>
    </row>
    <row r="1404" spans="1:13" s="36" customFormat="1" ht="12.75" customHeight="1">
      <c r="A1404" s="417">
        <v>350</v>
      </c>
      <c r="B1404" s="217" t="s">
        <v>489</v>
      </c>
      <c r="C1404" s="39" t="s">
        <v>759</v>
      </c>
      <c r="D1404" s="83">
        <v>40</v>
      </c>
      <c r="E1404" s="297"/>
      <c r="F1404" s="39"/>
      <c r="G1404" s="298"/>
      <c r="H1404" s="22"/>
      <c r="I1404" s="21"/>
      <c r="J1404" s="21">
        <f t="shared" si="19"/>
        <v>0</v>
      </c>
      <c r="K1404" s="21"/>
      <c r="L1404" s="116"/>
      <c r="M1404" s="263"/>
    </row>
    <row r="1405" spans="1:13" s="36" customFormat="1" ht="12.75" customHeight="1">
      <c r="A1405" s="417">
        <v>351</v>
      </c>
      <c r="B1405" s="217" t="s">
        <v>490</v>
      </c>
      <c r="C1405" s="39" t="s">
        <v>759</v>
      </c>
      <c r="D1405" s="83">
        <v>70</v>
      </c>
      <c r="E1405" s="297"/>
      <c r="F1405" s="39"/>
      <c r="G1405" s="298"/>
      <c r="H1405" s="22"/>
      <c r="I1405" s="21"/>
      <c r="J1405" s="21">
        <f t="shared" si="19"/>
        <v>0</v>
      </c>
      <c r="K1405" s="21"/>
      <c r="L1405" s="116"/>
      <c r="M1405" s="263"/>
    </row>
    <row r="1406" spans="1:13" s="36" customFormat="1" ht="12.75" customHeight="1">
      <c r="A1406" s="417">
        <v>352</v>
      </c>
      <c r="B1406" s="217" t="s">
        <v>491</v>
      </c>
      <c r="C1406" s="82" t="s">
        <v>759</v>
      </c>
      <c r="D1406" s="83">
        <v>5</v>
      </c>
      <c r="E1406" s="297"/>
      <c r="F1406" s="39"/>
      <c r="G1406" s="298"/>
      <c r="H1406" s="22"/>
      <c r="I1406" s="21"/>
      <c r="J1406" s="21">
        <f t="shared" si="19"/>
        <v>0</v>
      </c>
      <c r="K1406" s="21"/>
      <c r="L1406" s="116"/>
      <c r="M1406" s="263"/>
    </row>
    <row r="1407" spans="1:13" s="36" customFormat="1" ht="12.75" customHeight="1">
      <c r="A1407" s="417">
        <v>353</v>
      </c>
      <c r="B1407" s="81" t="s">
        <v>492</v>
      </c>
      <c r="C1407" s="39" t="s">
        <v>759</v>
      </c>
      <c r="D1407" s="83">
        <v>10</v>
      </c>
      <c r="E1407" s="297"/>
      <c r="F1407" s="39"/>
      <c r="G1407" s="298"/>
      <c r="H1407" s="39"/>
      <c r="I1407" s="21"/>
      <c r="J1407" s="21">
        <f t="shared" si="19"/>
        <v>0</v>
      </c>
      <c r="K1407" s="21"/>
      <c r="L1407" s="116"/>
      <c r="M1407" s="263"/>
    </row>
    <row r="1408" spans="1:13" s="36" customFormat="1" ht="12.75" customHeight="1">
      <c r="A1408" s="417">
        <v>354</v>
      </c>
      <c r="B1408" s="217" t="s">
        <v>493</v>
      </c>
      <c r="C1408" s="82" t="s">
        <v>759</v>
      </c>
      <c r="D1408" s="83">
        <v>10</v>
      </c>
      <c r="E1408" s="302"/>
      <c r="F1408" s="302"/>
      <c r="G1408" s="298"/>
      <c r="H1408" s="302"/>
      <c r="I1408" s="302"/>
      <c r="J1408" s="21">
        <f t="shared" si="19"/>
        <v>0</v>
      </c>
      <c r="K1408" s="21"/>
      <c r="L1408" s="116"/>
      <c r="M1408" s="263"/>
    </row>
    <row r="1409" spans="1:13" s="36" customFormat="1" ht="12.75" customHeight="1">
      <c r="A1409" s="417">
        <v>355</v>
      </c>
      <c r="B1409" s="81" t="s">
        <v>576</v>
      </c>
      <c r="C1409" s="126" t="s">
        <v>759</v>
      </c>
      <c r="D1409" s="125">
        <v>50</v>
      </c>
      <c r="E1409" s="126"/>
      <c r="F1409" s="126"/>
      <c r="G1409" s="175"/>
      <c r="H1409" s="128"/>
      <c r="I1409" s="175"/>
      <c r="J1409" s="132">
        <f>G1409*D1409</f>
        <v>0</v>
      </c>
      <c r="K1409" s="21"/>
      <c r="L1409" s="116"/>
      <c r="M1409" s="263"/>
    </row>
    <row r="1410" spans="1:13" s="36" customFormat="1" ht="12.75" customHeight="1">
      <c r="A1410" s="417">
        <v>356</v>
      </c>
      <c r="B1410" s="386" t="s">
        <v>577</v>
      </c>
      <c r="C1410" s="59" t="s">
        <v>759</v>
      </c>
      <c r="D1410" s="83">
        <v>12</v>
      </c>
      <c r="E1410" s="59"/>
      <c r="F1410" s="59"/>
      <c r="G1410" s="59"/>
      <c r="H1410" s="59"/>
      <c r="I1410" s="59"/>
      <c r="J1410" s="21">
        <f>G1410*D1410</f>
        <v>0</v>
      </c>
      <c r="K1410" s="21"/>
      <c r="L1410" s="116"/>
      <c r="M1410" s="263"/>
    </row>
    <row r="1411" spans="1:13" s="36" customFormat="1" ht="12.75" customHeight="1">
      <c r="A1411" s="417">
        <v>357</v>
      </c>
      <c r="B1411" s="217" t="s">
        <v>494</v>
      </c>
      <c r="C1411" s="39" t="s">
        <v>759</v>
      </c>
      <c r="D1411" s="83">
        <v>90</v>
      </c>
      <c r="E1411" s="297"/>
      <c r="F1411" s="39"/>
      <c r="G1411" s="298"/>
      <c r="H1411" s="22"/>
      <c r="I1411" s="21"/>
      <c r="J1411" s="21">
        <f aca="true" t="shared" si="20" ref="J1411:J1443">D1411*G1411</f>
        <v>0</v>
      </c>
      <c r="K1411" s="21"/>
      <c r="L1411" s="116"/>
      <c r="M1411" s="263"/>
    </row>
    <row r="1412" spans="1:13" s="36" customFormat="1" ht="12.75" customHeight="1">
      <c r="A1412" s="417">
        <v>358</v>
      </c>
      <c r="B1412" s="217" t="s">
        <v>495</v>
      </c>
      <c r="C1412" s="39" t="s">
        <v>759</v>
      </c>
      <c r="D1412" s="83">
        <v>2</v>
      </c>
      <c r="E1412" s="297"/>
      <c r="F1412" s="39"/>
      <c r="G1412" s="298"/>
      <c r="H1412" s="22"/>
      <c r="I1412" s="21"/>
      <c r="J1412" s="21">
        <f t="shared" si="20"/>
        <v>0</v>
      </c>
      <c r="K1412" s="21"/>
      <c r="L1412" s="116"/>
      <c r="M1412" s="263"/>
    </row>
    <row r="1413" spans="1:13" s="36" customFormat="1" ht="12.75" customHeight="1">
      <c r="A1413" s="417">
        <v>359</v>
      </c>
      <c r="B1413" s="217" t="s">
        <v>496</v>
      </c>
      <c r="C1413" s="82" t="s">
        <v>759</v>
      </c>
      <c r="D1413" s="83">
        <v>30</v>
      </c>
      <c r="E1413" s="297"/>
      <c r="F1413" s="39"/>
      <c r="G1413" s="298"/>
      <c r="H1413" s="22"/>
      <c r="I1413" s="21"/>
      <c r="J1413" s="21">
        <f t="shared" si="20"/>
        <v>0</v>
      </c>
      <c r="K1413" s="21"/>
      <c r="L1413" s="116"/>
      <c r="M1413" s="263"/>
    </row>
    <row r="1414" spans="1:13" s="36" customFormat="1" ht="12.75" customHeight="1">
      <c r="A1414" s="417">
        <v>360</v>
      </c>
      <c r="B1414" s="217" t="s">
        <v>497</v>
      </c>
      <c r="C1414" s="82" t="s">
        <v>730</v>
      </c>
      <c r="D1414" s="83">
        <v>2</v>
      </c>
      <c r="E1414" s="297"/>
      <c r="F1414" s="39"/>
      <c r="G1414" s="298"/>
      <c r="H1414" s="22"/>
      <c r="I1414" s="21"/>
      <c r="J1414" s="21">
        <f t="shared" si="20"/>
        <v>0</v>
      </c>
      <c r="K1414" s="21"/>
      <c r="L1414" s="116"/>
      <c r="M1414" s="263"/>
    </row>
    <row r="1415" spans="1:13" s="36" customFormat="1" ht="12.75" customHeight="1">
      <c r="A1415" s="417">
        <v>361</v>
      </c>
      <c r="B1415" s="217" t="s">
        <v>697</v>
      </c>
      <c r="C1415" s="82" t="s">
        <v>730</v>
      </c>
      <c r="D1415" s="83">
        <v>40</v>
      </c>
      <c r="E1415" s="297"/>
      <c r="F1415" s="39"/>
      <c r="G1415" s="298"/>
      <c r="H1415" s="22"/>
      <c r="I1415" s="21"/>
      <c r="J1415" s="21">
        <f t="shared" si="20"/>
        <v>0</v>
      </c>
      <c r="K1415" s="21"/>
      <c r="L1415" s="116"/>
      <c r="M1415" s="263"/>
    </row>
    <row r="1416" spans="1:13" s="36" customFormat="1" ht="12.75" customHeight="1">
      <c r="A1416" s="417">
        <v>362</v>
      </c>
      <c r="B1416" s="217" t="s">
        <v>498</v>
      </c>
      <c r="C1416" s="82" t="s">
        <v>759</v>
      </c>
      <c r="D1416" s="83">
        <v>70</v>
      </c>
      <c r="E1416" s="297"/>
      <c r="F1416" s="39"/>
      <c r="G1416" s="298"/>
      <c r="H1416" s="22"/>
      <c r="I1416" s="21"/>
      <c r="J1416" s="21">
        <f t="shared" si="20"/>
        <v>0</v>
      </c>
      <c r="K1416" s="21"/>
      <c r="L1416" s="116"/>
      <c r="M1416" s="263"/>
    </row>
    <row r="1417" spans="1:13" s="36" customFormat="1" ht="12.75" customHeight="1">
      <c r="A1417" s="417">
        <v>363</v>
      </c>
      <c r="B1417" s="217" t="s">
        <v>499</v>
      </c>
      <c r="C1417" s="82" t="s">
        <v>759</v>
      </c>
      <c r="D1417" s="83">
        <v>35</v>
      </c>
      <c r="E1417" s="297"/>
      <c r="F1417" s="39"/>
      <c r="G1417" s="298"/>
      <c r="H1417" s="22"/>
      <c r="I1417" s="21"/>
      <c r="J1417" s="21">
        <f t="shared" si="20"/>
        <v>0</v>
      </c>
      <c r="K1417" s="21"/>
      <c r="L1417" s="116"/>
      <c r="M1417" s="263"/>
    </row>
    <row r="1418" spans="1:13" s="36" customFormat="1" ht="12.75" customHeight="1">
      <c r="A1418" s="417">
        <v>364</v>
      </c>
      <c r="B1418" s="217" t="s">
        <v>500</v>
      </c>
      <c r="C1418" s="82" t="s">
        <v>730</v>
      </c>
      <c r="D1418" s="83">
        <v>5</v>
      </c>
      <c r="E1418" s="297"/>
      <c r="F1418" s="39"/>
      <c r="G1418" s="298"/>
      <c r="H1418" s="22"/>
      <c r="I1418" s="21"/>
      <c r="J1418" s="21">
        <f t="shared" si="20"/>
        <v>0</v>
      </c>
      <c r="K1418" s="21"/>
      <c r="L1418" s="116"/>
      <c r="M1418" s="263"/>
    </row>
    <row r="1419" spans="1:13" s="36" customFormat="1" ht="12.75" customHeight="1">
      <c r="A1419" s="417">
        <v>365</v>
      </c>
      <c r="B1419" s="217" t="s">
        <v>517</v>
      </c>
      <c r="C1419" s="82" t="s">
        <v>759</v>
      </c>
      <c r="D1419" s="83">
        <v>45</v>
      </c>
      <c r="E1419" s="297"/>
      <c r="F1419" s="39"/>
      <c r="G1419" s="298"/>
      <c r="H1419" s="22"/>
      <c r="I1419" s="21"/>
      <c r="J1419" s="21">
        <f t="shared" si="20"/>
        <v>0</v>
      </c>
      <c r="K1419" s="21"/>
      <c r="L1419" s="116"/>
      <c r="M1419" s="263"/>
    </row>
    <row r="1420" spans="1:13" s="36" customFormat="1" ht="12.75" customHeight="1">
      <c r="A1420" s="417">
        <v>366</v>
      </c>
      <c r="B1420" s="217" t="s">
        <v>518</v>
      </c>
      <c r="C1420" s="39" t="s">
        <v>759</v>
      </c>
      <c r="D1420" s="83">
        <v>30</v>
      </c>
      <c r="E1420" s="297"/>
      <c r="F1420" s="39"/>
      <c r="G1420" s="298"/>
      <c r="H1420" s="22"/>
      <c r="I1420" s="21"/>
      <c r="J1420" s="21">
        <f t="shared" si="20"/>
        <v>0</v>
      </c>
      <c r="K1420" s="21"/>
      <c r="L1420" s="116"/>
      <c r="M1420" s="263"/>
    </row>
    <row r="1421" spans="1:13" s="36" customFormat="1" ht="12.75" customHeight="1">
      <c r="A1421" s="417">
        <v>367</v>
      </c>
      <c r="B1421" s="217" t="s">
        <v>519</v>
      </c>
      <c r="C1421" s="82" t="s">
        <v>759</v>
      </c>
      <c r="D1421" s="83">
        <v>25</v>
      </c>
      <c r="E1421" s="297"/>
      <c r="F1421" s="39"/>
      <c r="G1421" s="298"/>
      <c r="H1421" s="22"/>
      <c r="I1421" s="21"/>
      <c r="J1421" s="21">
        <f t="shared" si="20"/>
        <v>0</v>
      </c>
      <c r="K1421" s="21"/>
      <c r="L1421" s="116"/>
      <c r="M1421" s="263"/>
    </row>
    <row r="1422" spans="1:13" s="36" customFormat="1" ht="12.75" customHeight="1">
      <c r="A1422" s="417">
        <v>368</v>
      </c>
      <c r="B1422" s="217" t="s">
        <v>520</v>
      </c>
      <c r="C1422" s="82" t="s">
        <v>759</v>
      </c>
      <c r="D1422" s="83">
        <v>10</v>
      </c>
      <c r="E1422" s="297"/>
      <c r="F1422" s="39"/>
      <c r="G1422" s="298"/>
      <c r="H1422" s="22"/>
      <c r="I1422" s="21"/>
      <c r="J1422" s="21">
        <f t="shared" si="20"/>
        <v>0</v>
      </c>
      <c r="K1422" s="21"/>
      <c r="L1422" s="116"/>
      <c r="M1422" s="263"/>
    </row>
    <row r="1423" spans="1:13" s="36" customFormat="1" ht="12.75" customHeight="1">
      <c r="A1423" s="417">
        <v>369</v>
      </c>
      <c r="B1423" s="217" t="s">
        <v>521</v>
      </c>
      <c r="C1423" s="82" t="s">
        <v>759</v>
      </c>
      <c r="D1423" s="83">
        <v>30</v>
      </c>
      <c r="E1423" s="297"/>
      <c r="F1423" s="39"/>
      <c r="G1423" s="298"/>
      <c r="H1423" s="22"/>
      <c r="I1423" s="21"/>
      <c r="J1423" s="21">
        <f t="shared" si="20"/>
        <v>0</v>
      </c>
      <c r="K1423" s="21"/>
      <c r="L1423" s="116"/>
      <c r="M1423" s="263"/>
    </row>
    <row r="1424" spans="1:13" s="36" customFormat="1" ht="12.75" customHeight="1">
      <c r="A1424" s="417">
        <v>370</v>
      </c>
      <c r="B1424" s="217" t="s">
        <v>522</v>
      </c>
      <c r="C1424" s="82" t="s">
        <v>759</v>
      </c>
      <c r="D1424" s="83">
        <v>2</v>
      </c>
      <c r="E1424" s="297"/>
      <c r="F1424" s="39"/>
      <c r="G1424" s="298"/>
      <c r="H1424" s="22"/>
      <c r="I1424" s="21"/>
      <c r="J1424" s="21">
        <f t="shared" si="20"/>
        <v>0</v>
      </c>
      <c r="K1424" s="21"/>
      <c r="L1424" s="116"/>
      <c r="M1424" s="263"/>
    </row>
    <row r="1425" spans="1:13" s="36" customFormat="1" ht="12.75" customHeight="1">
      <c r="A1425" s="417">
        <v>371</v>
      </c>
      <c r="B1425" s="217" t="s">
        <v>523</v>
      </c>
      <c r="C1425" s="82" t="s">
        <v>759</v>
      </c>
      <c r="D1425" s="83">
        <v>10</v>
      </c>
      <c r="E1425" s="297"/>
      <c r="F1425" s="39"/>
      <c r="G1425" s="298"/>
      <c r="H1425" s="22"/>
      <c r="I1425" s="21"/>
      <c r="J1425" s="21">
        <f t="shared" si="20"/>
        <v>0</v>
      </c>
      <c r="K1425" s="21"/>
      <c r="L1425" s="116"/>
      <c r="M1425" s="263"/>
    </row>
    <row r="1426" spans="1:13" s="36" customFormat="1" ht="12.75" customHeight="1">
      <c r="A1426" s="417">
        <v>372</v>
      </c>
      <c r="B1426" s="217" t="s">
        <v>524</v>
      </c>
      <c r="C1426" s="82" t="s">
        <v>759</v>
      </c>
      <c r="D1426" s="83">
        <v>330</v>
      </c>
      <c r="E1426" s="297"/>
      <c r="F1426" s="39"/>
      <c r="G1426" s="298"/>
      <c r="H1426" s="22"/>
      <c r="I1426" s="21"/>
      <c r="J1426" s="21">
        <f t="shared" si="20"/>
        <v>0</v>
      </c>
      <c r="K1426" s="21"/>
      <c r="L1426" s="116"/>
      <c r="M1426" s="263"/>
    </row>
    <row r="1427" spans="1:13" s="36" customFormat="1" ht="12.75" customHeight="1">
      <c r="A1427" s="417">
        <v>373</v>
      </c>
      <c r="B1427" s="217" t="s">
        <v>525</v>
      </c>
      <c r="C1427" s="82" t="s">
        <v>759</v>
      </c>
      <c r="D1427" s="83">
        <v>45</v>
      </c>
      <c r="E1427" s="297"/>
      <c r="F1427" s="39"/>
      <c r="G1427" s="298"/>
      <c r="H1427" s="22"/>
      <c r="I1427" s="21"/>
      <c r="J1427" s="21">
        <f t="shared" si="20"/>
        <v>0</v>
      </c>
      <c r="K1427" s="21"/>
      <c r="L1427" s="116"/>
      <c r="M1427" s="263"/>
    </row>
    <row r="1428" spans="1:13" s="36" customFormat="1" ht="24" customHeight="1">
      <c r="A1428" s="417">
        <v>374</v>
      </c>
      <c r="B1428" s="318" t="s">
        <v>513</v>
      </c>
      <c r="C1428" s="82" t="s">
        <v>854</v>
      </c>
      <c r="D1428" s="83">
        <v>100</v>
      </c>
      <c r="E1428" s="297"/>
      <c r="F1428" s="39"/>
      <c r="G1428" s="298"/>
      <c r="H1428" s="22"/>
      <c r="I1428" s="21"/>
      <c r="J1428" s="21">
        <f t="shared" si="20"/>
        <v>0</v>
      </c>
      <c r="K1428" s="117"/>
      <c r="L1428" s="116"/>
      <c r="M1428" s="263"/>
    </row>
    <row r="1429" spans="1:13" s="36" customFormat="1" ht="12.75" customHeight="1">
      <c r="A1429" s="417">
        <v>375</v>
      </c>
      <c r="B1429" s="81" t="s">
        <v>526</v>
      </c>
      <c r="C1429" s="82" t="s">
        <v>759</v>
      </c>
      <c r="D1429" s="83">
        <v>15</v>
      </c>
      <c r="E1429" s="297"/>
      <c r="F1429" s="39"/>
      <c r="G1429" s="298"/>
      <c r="H1429" s="22"/>
      <c r="I1429" s="21"/>
      <c r="J1429" s="21">
        <f t="shared" si="20"/>
        <v>0</v>
      </c>
      <c r="K1429" s="21"/>
      <c r="L1429" s="116"/>
      <c r="M1429" s="263"/>
    </row>
    <row r="1430" spans="1:13" s="36" customFormat="1" ht="12.75" customHeight="1">
      <c r="A1430" s="417">
        <v>376</v>
      </c>
      <c r="B1430" s="217" t="s">
        <v>527</v>
      </c>
      <c r="C1430" s="82" t="s">
        <v>759</v>
      </c>
      <c r="D1430" s="83">
        <v>50</v>
      </c>
      <c r="E1430" s="297"/>
      <c r="F1430" s="39"/>
      <c r="G1430" s="298"/>
      <c r="H1430" s="22"/>
      <c r="I1430" s="21"/>
      <c r="J1430" s="21">
        <f t="shared" si="20"/>
        <v>0</v>
      </c>
      <c r="K1430" s="21"/>
      <c r="L1430" s="116"/>
      <c r="M1430" s="263"/>
    </row>
    <row r="1431" spans="1:13" s="36" customFormat="1" ht="12.75" customHeight="1">
      <c r="A1431" s="417">
        <v>377</v>
      </c>
      <c r="B1431" s="217" t="s">
        <v>528</v>
      </c>
      <c r="C1431" s="82" t="s">
        <v>759</v>
      </c>
      <c r="D1431" s="83">
        <v>10</v>
      </c>
      <c r="E1431" s="297"/>
      <c r="F1431" s="39"/>
      <c r="G1431" s="298"/>
      <c r="H1431" s="22"/>
      <c r="I1431" s="21"/>
      <c r="J1431" s="21">
        <f t="shared" si="20"/>
        <v>0</v>
      </c>
      <c r="K1431" s="21"/>
      <c r="L1431" s="116"/>
      <c r="M1431" s="263"/>
    </row>
    <row r="1432" spans="1:12" s="46" customFormat="1" ht="12.75">
      <c r="A1432" s="417">
        <v>378</v>
      </c>
      <c r="B1432" s="81" t="s">
        <v>529</v>
      </c>
      <c r="C1432" s="82" t="s">
        <v>759</v>
      </c>
      <c r="D1432" s="83">
        <v>15</v>
      </c>
      <c r="E1432" s="297"/>
      <c r="F1432" s="39"/>
      <c r="G1432" s="298"/>
      <c r="H1432" s="22"/>
      <c r="I1432" s="21"/>
      <c r="J1432" s="21">
        <f t="shared" si="20"/>
        <v>0</v>
      </c>
      <c r="K1432" s="21"/>
      <c r="L1432" s="116"/>
    </row>
    <row r="1433" spans="1:12" s="46" customFormat="1" ht="12.75">
      <c r="A1433" s="417">
        <v>379</v>
      </c>
      <c r="B1433" s="81" t="s">
        <v>530</v>
      </c>
      <c r="C1433" s="82" t="s">
        <v>759</v>
      </c>
      <c r="D1433" s="83">
        <v>3</v>
      </c>
      <c r="E1433" s="297"/>
      <c r="F1433" s="39"/>
      <c r="G1433" s="298"/>
      <c r="H1433" s="22"/>
      <c r="I1433" s="21"/>
      <c r="J1433" s="21">
        <f t="shared" si="20"/>
        <v>0</v>
      </c>
      <c r="K1433" s="21"/>
      <c r="L1433" s="116"/>
    </row>
    <row r="1434" spans="1:13" s="36" customFormat="1" ht="12.75" customHeight="1">
      <c r="A1434" s="417">
        <v>380</v>
      </c>
      <c r="B1434" s="217" t="s">
        <v>531</v>
      </c>
      <c r="C1434" s="82" t="s">
        <v>759</v>
      </c>
      <c r="D1434" s="83">
        <v>12</v>
      </c>
      <c r="E1434" s="297"/>
      <c r="F1434" s="39"/>
      <c r="G1434" s="298"/>
      <c r="H1434" s="22"/>
      <c r="I1434" s="21"/>
      <c r="J1434" s="21">
        <f t="shared" si="20"/>
        <v>0</v>
      </c>
      <c r="K1434" s="21"/>
      <c r="L1434" s="116"/>
      <c r="M1434" s="263"/>
    </row>
    <row r="1435" spans="1:13" s="36" customFormat="1" ht="26.25" customHeight="1">
      <c r="A1435" s="417">
        <v>381</v>
      </c>
      <c r="B1435" s="318" t="s">
        <v>532</v>
      </c>
      <c r="C1435" s="82"/>
      <c r="D1435" s="83">
        <v>5</v>
      </c>
      <c r="E1435" s="297"/>
      <c r="F1435" s="39"/>
      <c r="G1435" s="298"/>
      <c r="H1435" s="22"/>
      <c r="I1435" s="21"/>
      <c r="J1435" s="21">
        <f t="shared" si="20"/>
        <v>0</v>
      </c>
      <c r="K1435" s="21"/>
      <c r="L1435" s="116"/>
      <c r="M1435" s="263"/>
    </row>
    <row r="1436" spans="1:13" s="36" customFormat="1" ht="12.75" customHeight="1">
      <c r="A1436" s="417">
        <v>382</v>
      </c>
      <c r="B1436" s="217" t="s">
        <v>533</v>
      </c>
      <c r="C1436" s="82" t="s">
        <v>759</v>
      </c>
      <c r="D1436" s="83">
        <v>2</v>
      </c>
      <c r="E1436" s="297"/>
      <c r="F1436" s="39"/>
      <c r="G1436" s="298"/>
      <c r="H1436" s="22"/>
      <c r="I1436" s="21"/>
      <c r="J1436" s="21">
        <f t="shared" si="20"/>
        <v>0</v>
      </c>
      <c r="K1436" s="21"/>
      <c r="L1436" s="116"/>
      <c r="M1436" s="263"/>
    </row>
    <row r="1437" spans="1:13" s="36" customFormat="1" ht="12.75" customHeight="1">
      <c r="A1437" s="417">
        <v>383</v>
      </c>
      <c r="B1437" s="217" t="s">
        <v>534</v>
      </c>
      <c r="C1437" s="82" t="s">
        <v>759</v>
      </c>
      <c r="D1437" s="83">
        <v>120</v>
      </c>
      <c r="E1437" s="297"/>
      <c r="F1437" s="39"/>
      <c r="G1437" s="298"/>
      <c r="H1437" s="22"/>
      <c r="I1437" s="21"/>
      <c r="J1437" s="21">
        <f t="shared" si="20"/>
        <v>0</v>
      </c>
      <c r="K1437" s="21"/>
      <c r="L1437" s="116"/>
      <c r="M1437" s="263"/>
    </row>
    <row r="1438" spans="1:13" s="36" customFormat="1" ht="12.75" customHeight="1">
      <c r="A1438" s="417">
        <v>384</v>
      </c>
      <c r="B1438" s="217" t="s">
        <v>535</v>
      </c>
      <c r="C1438" s="82" t="s">
        <v>759</v>
      </c>
      <c r="D1438" s="83">
        <v>30</v>
      </c>
      <c r="E1438" s="297"/>
      <c r="F1438" s="39"/>
      <c r="G1438" s="298"/>
      <c r="H1438" s="22"/>
      <c r="I1438" s="21"/>
      <c r="J1438" s="21">
        <f t="shared" si="20"/>
        <v>0</v>
      </c>
      <c r="K1438" s="21"/>
      <c r="L1438" s="116"/>
      <c r="M1438" s="263"/>
    </row>
    <row r="1439" spans="1:13" s="36" customFormat="1" ht="12.75" customHeight="1">
      <c r="A1439" s="417">
        <v>385</v>
      </c>
      <c r="B1439" s="217" t="s">
        <v>536</v>
      </c>
      <c r="C1439" s="82" t="s">
        <v>759</v>
      </c>
      <c r="D1439" s="83">
        <v>4</v>
      </c>
      <c r="E1439" s="297"/>
      <c r="F1439" s="39"/>
      <c r="G1439" s="298"/>
      <c r="H1439" s="22"/>
      <c r="I1439" s="21"/>
      <c r="J1439" s="21">
        <f t="shared" si="20"/>
        <v>0</v>
      </c>
      <c r="K1439" s="21"/>
      <c r="L1439" s="116"/>
      <c r="M1439" s="263"/>
    </row>
    <row r="1440" spans="1:13" s="36" customFormat="1" ht="12.75" customHeight="1">
      <c r="A1440" s="417">
        <v>386</v>
      </c>
      <c r="B1440" s="217" t="s">
        <v>537</v>
      </c>
      <c r="C1440" s="82" t="s">
        <v>730</v>
      </c>
      <c r="D1440" s="83">
        <v>2</v>
      </c>
      <c r="E1440" s="297"/>
      <c r="F1440" s="39"/>
      <c r="G1440" s="298"/>
      <c r="H1440" s="22"/>
      <c r="I1440" s="21"/>
      <c r="J1440" s="21">
        <f t="shared" si="20"/>
        <v>0</v>
      </c>
      <c r="K1440" s="21"/>
      <c r="L1440" s="116"/>
      <c r="M1440" s="263"/>
    </row>
    <row r="1441" spans="1:13" s="36" customFormat="1" ht="12.75" customHeight="1">
      <c r="A1441" s="417">
        <v>387</v>
      </c>
      <c r="B1441" s="217" t="s">
        <v>538</v>
      </c>
      <c r="C1441" s="82" t="s">
        <v>759</v>
      </c>
      <c r="D1441" s="83">
        <v>40</v>
      </c>
      <c r="E1441" s="297"/>
      <c r="F1441" s="39"/>
      <c r="G1441" s="298"/>
      <c r="H1441" s="22"/>
      <c r="I1441" s="21"/>
      <c r="J1441" s="21">
        <f t="shared" si="20"/>
        <v>0</v>
      </c>
      <c r="K1441" s="21"/>
      <c r="L1441" s="116"/>
      <c r="M1441" s="263"/>
    </row>
    <row r="1442" spans="1:13" s="36" customFormat="1" ht="12.75" customHeight="1">
      <c r="A1442" s="417">
        <v>388</v>
      </c>
      <c r="B1442" s="217" t="s">
        <v>539</v>
      </c>
      <c r="C1442" s="39" t="s">
        <v>759</v>
      </c>
      <c r="D1442" s="83">
        <v>2</v>
      </c>
      <c r="E1442" s="297"/>
      <c r="F1442" s="39"/>
      <c r="G1442" s="298"/>
      <c r="H1442" s="22"/>
      <c r="I1442" s="21"/>
      <c r="J1442" s="21">
        <f t="shared" si="20"/>
        <v>0</v>
      </c>
      <c r="K1442" s="21"/>
      <c r="L1442" s="116"/>
      <c r="M1442" s="263"/>
    </row>
    <row r="1443" spans="1:13" s="36" customFormat="1" ht="12.75" customHeight="1">
      <c r="A1443" s="417">
        <v>389</v>
      </c>
      <c r="B1443" s="217" t="s">
        <v>540</v>
      </c>
      <c r="C1443" s="82" t="s">
        <v>759</v>
      </c>
      <c r="D1443" s="83">
        <v>3</v>
      </c>
      <c r="E1443" s="297"/>
      <c r="F1443" s="39"/>
      <c r="G1443" s="298"/>
      <c r="H1443" s="22"/>
      <c r="I1443" s="21"/>
      <c r="J1443" s="21">
        <f t="shared" si="20"/>
        <v>0</v>
      </c>
      <c r="K1443" s="21"/>
      <c r="L1443" s="116"/>
      <c r="M1443" s="263"/>
    </row>
    <row r="1444" spans="1:13" s="36" customFormat="1" ht="12.75" customHeight="1">
      <c r="A1444" s="417">
        <v>390</v>
      </c>
      <c r="B1444" s="217" t="s">
        <v>541</v>
      </c>
      <c r="C1444" s="82" t="s">
        <v>759</v>
      </c>
      <c r="D1444" s="83">
        <v>2</v>
      </c>
      <c r="E1444" s="297"/>
      <c r="F1444" s="39"/>
      <c r="G1444" s="298"/>
      <c r="H1444" s="22"/>
      <c r="I1444" s="21"/>
      <c r="J1444" s="21">
        <f aca="true" t="shared" si="21" ref="J1444:J1479">D1444*G1444</f>
        <v>0</v>
      </c>
      <c r="K1444" s="21"/>
      <c r="L1444" s="116"/>
      <c r="M1444" s="263"/>
    </row>
    <row r="1445" spans="1:13" s="36" customFormat="1" ht="12.75" customHeight="1">
      <c r="A1445" s="417">
        <v>391</v>
      </c>
      <c r="B1445" s="304" t="s">
        <v>542</v>
      </c>
      <c r="C1445" s="305" t="s">
        <v>759</v>
      </c>
      <c r="D1445" s="306">
        <v>3</v>
      </c>
      <c r="E1445" s="307"/>
      <c r="F1445" s="308"/>
      <c r="G1445" s="298"/>
      <c r="H1445" s="309"/>
      <c r="I1445" s="21"/>
      <c r="J1445" s="21">
        <f t="shared" si="21"/>
        <v>0</v>
      </c>
      <c r="K1445" s="21"/>
      <c r="L1445" s="116"/>
      <c r="M1445" s="263"/>
    </row>
    <row r="1446" spans="1:13" s="36" customFormat="1" ht="12.75" customHeight="1">
      <c r="A1446" s="417">
        <v>392</v>
      </c>
      <c r="B1446" s="217" t="s">
        <v>543</v>
      </c>
      <c r="C1446" s="82" t="s">
        <v>759</v>
      </c>
      <c r="D1446" s="83">
        <v>2</v>
      </c>
      <c r="E1446" s="297"/>
      <c r="F1446" s="39"/>
      <c r="G1446" s="298"/>
      <c r="H1446" s="22"/>
      <c r="I1446" s="21"/>
      <c r="J1446" s="21">
        <f t="shared" si="21"/>
        <v>0</v>
      </c>
      <c r="K1446" s="21"/>
      <c r="L1446" s="116"/>
      <c r="M1446" s="263"/>
    </row>
    <row r="1447" spans="1:13" s="36" customFormat="1" ht="12.75" customHeight="1">
      <c r="A1447" s="417">
        <v>393</v>
      </c>
      <c r="B1447" s="217" t="s">
        <v>544</v>
      </c>
      <c r="C1447" s="305" t="s">
        <v>759</v>
      </c>
      <c r="D1447" s="306">
        <v>90</v>
      </c>
      <c r="E1447" s="307"/>
      <c r="F1447" s="308"/>
      <c r="G1447" s="298"/>
      <c r="H1447" s="309"/>
      <c r="I1447" s="21"/>
      <c r="J1447" s="21">
        <f t="shared" si="21"/>
        <v>0</v>
      </c>
      <c r="K1447" s="21"/>
      <c r="L1447" s="116"/>
      <c r="M1447" s="263"/>
    </row>
    <row r="1448" spans="1:13" s="36" customFormat="1" ht="12.75" customHeight="1">
      <c r="A1448" s="417">
        <v>394</v>
      </c>
      <c r="B1448" s="217" t="s">
        <v>545</v>
      </c>
      <c r="C1448" s="305" t="s">
        <v>759</v>
      </c>
      <c r="D1448" s="306">
        <v>160</v>
      </c>
      <c r="E1448" s="307"/>
      <c r="F1448" s="308"/>
      <c r="G1448" s="298"/>
      <c r="H1448" s="309"/>
      <c r="I1448" s="21"/>
      <c r="J1448" s="21">
        <f t="shared" si="21"/>
        <v>0</v>
      </c>
      <c r="K1448" s="21"/>
      <c r="L1448" s="116"/>
      <c r="M1448" s="263"/>
    </row>
    <row r="1449" spans="1:13" s="36" customFormat="1" ht="12.75" customHeight="1">
      <c r="A1449" s="417">
        <v>395</v>
      </c>
      <c r="B1449" s="81" t="s">
        <v>546</v>
      </c>
      <c r="C1449" s="39" t="s">
        <v>759</v>
      </c>
      <c r="D1449" s="83">
        <v>10</v>
      </c>
      <c r="E1449" s="301"/>
      <c r="F1449" s="39"/>
      <c r="G1449" s="298"/>
      <c r="H1449" s="22"/>
      <c r="I1449" s="21"/>
      <c r="J1449" s="21">
        <f t="shared" si="21"/>
        <v>0</v>
      </c>
      <c r="K1449" s="21"/>
      <c r="L1449" s="116"/>
      <c r="M1449" s="263"/>
    </row>
    <row r="1450" spans="1:13" s="36" customFormat="1" ht="12.75" customHeight="1">
      <c r="A1450" s="417">
        <v>396</v>
      </c>
      <c r="B1450" s="81" t="s">
        <v>547</v>
      </c>
      <c r="C1450" s="39" t="s">
        <v>759</v>
      </c>
      <c r="D1450" s="83">
        <v>40</v>
      </c>
      <c r="E1450" s="301"/>
      <c r="F1450" s="39"/>
      <c r="G1450" s="298"/>
      <c r="H1450" s="22"/>
      <c r="I1450" s="21"/>
      <c r="J1450" s="21">
        <f t="shared" si="21"/>
        <v>0</v>
      </c>
      <c r="K1450" s="21"/>
      <c r="L1450" s="116"/>
      <c r="M1450" s="263"/>
    </row>
    <row r="1451" spans="1:13" s="36" customFormat="1" ht="12.75" customHeight="1">
      <c r="A1451" s="417">
        <v>397</v>
      </c>
      <c r="B1451" s="217" t="s">
        <v>548</v>
      </c>
      <c r="C1451" s="82" t="s">
        <v>759</v>
      </c>
      <c r="D1451" s="83">
        <v>35</v>
      </c>
      <c r="E1451" s="297"/>
      <c r="F1451" s="39"/>
      <c r="G1451" s="298"/>
      <c r="H1451" s="22"/>
      <c r="I1451" s="21"/>
      <c r="J1451" s="21">
        <f t="shared" si="21"/>
        <v>0</v>
      </c>
      <c r="K1451" s="21"/>
      <c r="L1451" s="116"/>
      <c r="M1451" s="263"/>
    </row>
    <row r="1452" spans="1:13" s="36" customFormat="1" ht="12.75" customHeight="1">
      <c r="A1452" s="417">
        <v>398</v>
      </c>
      <c r="B1452" s="217" t="s">
        <v>549</v>
      </c>
      <c r="C1452" s="82" t="s">
        <v>759</v>
      </c>
      <c r="D1452" s="83">
        <v>5</v>
      </c>
      <c r="E1452" s="297"/>
      <c r="F1452" s="39"/>
      <c r="G1452" s="298"/>
      <c r="H1452" s="22"/>
      <c r="I1452" s="21"/>
      <c r="J1452" s="21">
        <f t="shared" si="21"/>
        <v>0</v>
      </c>
      <c r="K1452" s="21"/>
      <c r="L1452" s="116"/>
      <c r="M1452" s="263"/>
    </row>
    <row r="1453" spans="1:13" s="36" customFormat="1" ht="12.75" customHeight="1">
      <c r="A1453" s="417">
        <v>399</v>
      </c>
      <c r="B1453" s="217" t="s">
        <v>550</v>
      </c>
      <c r="C1453" s="39" t="s">
        <v>759</v>
      </c>
      <c r="D1453" s="83">
        <v>75</v>
      </c>
      <c r="E1453" s="297"/>
      <c r="F1453" s="39"/>
      <c r="G1453" s="298"/>
      <c r="H1453" s="22"/>
      <c r="I1453" s="21"/>
      <c r="J1453" s="21">
        <f t="shared" si="21"/>
        <v>0</v>
      </c>
      <c r="K1453" s="21"/>
      <c r="L1453" s="116"/>
      <c r="M1453" s="263"/>
    </row>
    <row r="1454" spans="1:13" s="36" customFormat="1" ht="12.75" customHeight="1">
      <c r="A1454" s="417">
        <v>400</v>
      </c>
      <c r="B1454" s="217" t="s">
        <v>551</v>
      </c>
      <c r="C1454" s="39" t="s">
        <v>759</v>
      </c>
      <c r="D1454" s="83">
        <v>40</v>
      </c>
      <c r="E1454" s="297"/>
      <c r="F1454" s="39"/>
      <c r="G1454" s="298"/>
      <c r="H1454" s="22"/>
      <c r="I1454" s="21"/>
      <c r="J1454" s="21">
        <f t="shared" si="21"/>
        <v>0</v>
      </c>
      <c r="K1454" s="21"/>
      <c r="L1454" s="116"/>
      <c r="M1454" s="263"/>
    </row>
    <row r="1455" spans="1:13" s="36" customFormat="1" ht="12.75" customHeight="1">
      <c r="A1455" s="417">
        <v>401</v>
      </c>
      <c r="B1455" s="217" t="s">
        <v>552</v>
      </c>
      <c r="C1455" s="82" t="s">
        <v>759</v>
      </c>
      <c r="D1455" s="83">
        <v>2</v>
      </c>
      <c r="E1455" s="297"/>
      <c r="F1455" s="39"/>
      <c r="G1455" s="298"/>
      <c r="H1455" s="22"/>
      <c r="I1455" s="21"/>
      <c r="J1455" s="21">
        <f t="shared" si="21"/>
        <v>0</v>
      </c>
      <c r="K1455" s="21"/>
      <c r="L1455" s="116"/>
      <c r="M1455" s="263"/>
    </row>
    <row r="1456" spans="1:13" s="36" customFormat="1" ht="12.75" customHeight="1">
      <c r="A1456" s="417">
        <v>402</v>
      </c>
      <c r="B1456" s="217" t="s">
        <v>553</v>
      </c>
      <c r="C1456" s="39" t="s">
        <v>759</v>
      </c>
      <c r="D1456" s="83">
        <v>5</v>
      </c>
      <c r="E1456" s="297"/>
      <c r="F1456" s="39"/>
      <c r="G1456" s="298"/>
      <c r="H1456" s="22"/>
      <c r="I1456" s="21"/>
      <c r="J1456" s="21">
        <f t="shared" si="21"/>
        <v>0</v>
      </c>
      <c r="K1456" s="21"/>
      <c r="L1456" s="116"/>
      <c r="M1456" s="263"/>
    </row>
    <row r="1457" spans="1:13" s="36" customFormat="1" ht="13.5" customHeight="1">
      <c r="A1457" s="417">
        <v>403</v>
      </c>
      <c r="B1457" s="217" t="s">
        <v>554</v>
      </c>
      <c r="C1457" s="39" t="s">
        <v>759</v>
      </c>
      <c r="D1457" s="83">
        <v>2</v>
      </c>
      <c r="E1457" s="297"/>
      <c r="F1457" s="39"/>
      <c r="G1457" s="298"/>
      <c r="H1457" s="22"/>
      <c r="I1457" s="21"/>
      <c r="J1457" s="21">
        <f t="shared" si="21"/>
        <v>0</v>
      </c>
      <c r="K1457" s="21"/>
      <c r="L1457" s="116"/>
      <c r="M1457" s="263"/>
    </row>
    <row r="1458" spans="1:13" s="36" customFormat="1" ht="12.75" customHeight="1">
      <c r="A1458" s="417">
        <v>404</v>
      </c>
      <c r="B1458" s="217" t="s">
        <v>555</v>
      </c>
      <c r="C1458" s="82" t="s">
        <v>759</v>
      </c>
      <c r="D1458" s="83">
        <v>3</v>
      </c>
      <c r="E1458" s="297"/>
      <c r="F1458" s="39"/>
      <c r="G1458" s="298"/>
      <c r="H1458" s="22"/>
      <c r="I1458" s="21"/>
      <c r="J1458" s="21">
        <f t="shared" si="21"/>
        <v>0</v>
      </c>
      <c r="K1458" s="21"/>
      <c r="L1458" s="116"/>
      <c r="M1458" s="263"/>
    </row>
    <row r="1459" spans="1:13" s="36" customFormat="1" ht="12.75" customHeight="1">
      <c r="A1459" s="417">
        <v>405</v>
      </c>
      <c r="B1459" s="217" t="s">
        <v>556</v>
      </c>
      <c r="C1459" s="82" t="s">
        <v>759</v>
      </c>
      <c r="D1459" s="83">
        <v>2</v>
      </c>
      <c r="E1459" s="297"/>
      <c r="F1459" s="39"/>
      <c r="G1459" s="298"/>
      <c r="H1459" s="22"/>
      <c r="I1459" s="21"/>
      <c r="J1459" s="21">
        <f t="shared" si="21"/>
        <v>0</v>
      </c>
      <c r="K1459" s="21"/>
      <c r="L1459" s="116"/>
      <c r="M1459" s="263"/>
    </row>
    <row r="1460" spans="1:13" s="36" customFormat="1" ht="12.75" customHeight="1">
      <c r="A1460" s="417">
        <v>406</v>
      </c>
      <c r="B1460" s="217" t="s">
        <v>557</v>
      </c>
      <c r="C1460" s="82" t="s">
        <v>759</v>
      </c>
      <c r="D1460" s="83">
        <v>45</v>
      </c>
      <c r="E1460" s="297"/>
      <c r="F1460" s="39"/>
      <c r="G1460" s="298"/>
      <c r="H1460" s="22"/>
      <c r="I1460" s="21"/>
      <c r="J1460" s="21">
        <f t="shared" si="21"/>
        <v>0</v>
      </c>
      <c r="K1460" s="21"/>
      <c r="L1460" s="116"/>
      <c r="M1460" s="263"/>
    </row>
    <row r="1461" spans="1:13" s="36" customFormat="1" ht="12.75" customHeight="1">
      <c r="A1461" s="417">
        <v>407</v>
      </c>
      <c r="B1461" s="217" t="s">
        <v>558</v>
      </c>
      <c r="C1461" s="82" t="s">
        <v>759</v>
      </c>
      <c r="D1461" s="83">
        <v>1</v>
      </c>
      <c r="E1461" s="297"/>
      <c r="F1461" s="39"/>
      <c r="G1461" s="298"/>
      <c r="H1461" s="22"/>
      <c r="I1461" s="21"/>
      <c r="J1461" s="21">
        <f t="shared" si="21"/>
        <v>0</v>
      </c>
      <c r="K1461" s="21"/>
      <c r="L1461" s="116"/>
      <c r="M1461" s="263"/>
    </row>
    <row r="1462" spans="1:13" s="36" customFormat="1" ht="12.75" customHeight="1">
      <c r="A1462" s="417">
        <v>408</v>
      </c>
      <c r="B1462" s="217" t="s">
        <v>559</v>
      </c>
      <c r="C1462" s="82" t="s">
        <v>759</v>
      </c>
      <c r="D1462" s="151">
        <v>20</v>
      </c>
      <c r="E1462" s="297"/>
      <c r="F1462" s="39"/>
      <c r="G1462" s="298"/>
      <c r="H1462" s="22"/>
      <c r="I1462" s="21"/>
      <c r="J1462" s="21">
        <f t="shared" si="21"/>
        <v>0</v>
      </c>
      <c r="K1462" s="21"/>
      <c r="L1462" s="116"/>
      <c r="M1462" s="263"/>
    </row>
    <row r="1463" spans="1:13" s="36" customFormat="1" ht="12.75" customHeight="1">
      <c r="A1463" s="417">
        <v>409</v>
      </c>
      <c r="B1463" s="304" t="s">
        <v>560</v>
      </c>
      <c r="C1463" s="305" t="s">
        <v>759</v>
      </c>
      <c r="D1463" s="306">
        <v>2</v>
      </c>
      <c r="E1463" s="307"/>
      <c r="F1463" s="308"/>
      <c r="G1463" s="298"/>
      <c r="H1463" s="309"/>
      <c r="I1463" s="21"/>
      <c r="J1463" s="21">
        <f t="shared" si="21"/>
        <v>0</v>
      </c>
      <c r="K1463" s="21"/>
      <c r="L1463" s="116"/>
      <c r="M1463" s="263"/>
    </row>
    <row r="1464" spans="1:13" s="36" customFormat="1" ht="12.75" customHeight="1">
      <c r="A1464" s="417">
        <v>410</v>
      </c>
      <c r="B1464" s="217" t="s">
        <v>561</v>
      </c>
      <c r="C1464" s="82" t="s">
        <v>759</v>
      </c>
      <c r="D1464" s="83">
        <v>60</v>
      </c>
      <c r="E1464" s="297"/>
      <c r="F1464" s="39"/>
      <c r="G1464" s="298"/>
      <c r="H1464" s="22"/>
      <c r="I1464" s="21"/>
      <c r="J1464" s="21">
        <f t="shared" si="21"/>
        <v>0</v>
      </c>
      <c r="K1464" s="21"/>
      <c r="L1464" s="116"/>
      <c r="M1464" s="263"/>
    </row>
    <row r="1465" spans="1:13" s="36" customFormat="1" ht="12.75" customHeight="1">
      <c r="A1465" s="417">
        <v>411</v>
      </c>
      <c r="B1465" s="217" t="s">
        <v>562</v>
      </c>
      <c r="C1465" s="82" t="s">
        <v>759</v>
      </c>
      <c r="D1465" s="83">
        <v>15</v>
      </c>
      <c r="E1465" s="297"/>
      <c r="F1465" s="39"/>
      <c r="G1465" s="298"/>
      <c r="H1465" s="22"/>
      <c r="I1465" s="21"/>
      <c r="J1465" s="21">
        <f t="shared" si="21"/>
        <v>0</v>
      </c>
      <c r="K1465" s="21"/>
      <c r="L1465" s="116"/>
      <c r="M1465" s="263"/>
    </row>
    <row r="1466" spans="1:13" s="36" customFormat="1" ht="12.75" customHeight="1">
      <c r="A1466" s="417">
        <v>412</v>
      </c>
      <c r="B1466" s="217" t="s">
        <v>563</v>
      </c>
      <c r="C1466" s="82" t="s">
        <v>759</v>
      </c>
      <c r="D1466" s="83">
        <v>200</v>
      </c>
      <c r="E1466" s="297"/>
      <c r="F1466" s="39"/>
      <c r="G1466" s="298"/>
      <c r="H1466" s="22"/>
      <c r="I1466" s="21"/>
      <c r="J1466" s="21">
        <f t="shared" si="21"/>
        <v>0</v>
      </c>
      <c r="K1466" s="21"/>
      <c r="L1466" s="116"/>
      <c r="M1466" s="263"/>
    </row>
    <row r="1467" spans="1:13" s="36" customFormat="1" ht="12.75" customHeight="1">
      <c r="A1467" s="417">
        <v>413</v>
      </c>
      <c r="B1467" s="217" t="s">
        <v>564</v>
      </c>
      <c r="C1467" s="82" t="s">
        <v>759</v>
      </c>
      <c r="D1467" s="83">
        <v>1</v>
      </c>
      <c r="E1467" s="297"/>
      <c r="F1467" s="39"/>
      <c r="G1467" s="298"/>
      <c r="H1467" s="22"/>
      <c r="I1467" s="21"/>
      <c r="J1467" s="21">
        <f t="shared" si="21"/>
        <v>0</v>
      </c>
      <c r="K1467" s="21"/>
      <c r="L1467" s="116"/>
      <c r="M1467" s="263"/>
    </row>
    <row r="1468" spans="1:13" s="36" customFormat="1" ht="12.75" customHeight="1">
      <c r="A1468" s="417">
        <v>414</v>
      </c>
      <c r="B1468" s="217" t="s">
        <v>565</v>
      </c>
      <c r="C1468" s="82" t="s">
        <v>759</v>
      </c>
      <c r="D1468" s="83">
        <v>20</v>
      </c>
      <c r="E1468" s="297"/>
      <c r="F1468" s="39"/>
      <c r="G1468" s="298"/>
      <c r="H1468" s="22"/>
      <c r="I1468" s="21"/>
      <c r="J1468" s="21">
        <f t="shared" si="21"/>
        <v>0</v>
      </c>
      <c r="K1468" s="21"/>
      <c r="L1468" s="116"/>
      <c r="M1468" s="263"/>
    </row>
    <row r="1469" spans="1:13" s="36" customFormat="1" ht="12.75" customHeight="1">
      <c r="A1469" s="417">
        <v>415</v>
      </c>
      <c r="B1469" s="217" t="s">
        <v>566</v>
      </c>
      <c r="C1469" s="82" t="s">
        <v>759</v>
      </c>
      <c r="D1469" s="83">
        <v>2</v>
      </c>
      <c r="E1469" s="297"/>
      <c r="F1469" s="39"/>
      <c r="G1469" s="298"/>
      <c r="H1469" s="22"/>
      <c r="I1469" s="21"/>
      <c r="J1469" s="21">
        <f t="shared" si="21"/>
        <v>0</v>
      </c>
      <c r="K1469" s="21"/>
      <c r="L1469" s="116"/>
      <c r="M1469" s="263"/>
    </row>
    <row r="1470" spans="1:13" s="36" customFormat="1" ht="12.75" customHeight="1">
      <c r="A1470" s="417">
        <v>416</v>
      </c>
      <c r="B1470" s="217" t="s">
        <v>567</v>
      </c>
      <c r="C1470" s="82" t="s">
        <v>759</v>
      </c>
      <c r="D1470" s="83">
        <v>5</v>
      </c>
      <c r="E1470" s="297"/>
      <c r="F1470" s="39"/>
      <c r="G1470" s="298"/>
      <c r="H1470" s="22"/>
      <c r="I1470" s="21"/>
      <c r="J1470" s="21">
        <f t="shared" si="21"/>
        <v>0</v>
      </c>
      <c r="K1470" s="21"/>
      <c r="L1470" s="116"/>
      <c r="M1470" s="263"/>
    </row>
    <row r="1471" spans="1:13" s="36" customFormat="1" ht="12.75" customHeight="1">
      <c r="A1471" s="417">
        <v>417</v>
      </c>
      <c r="B1471" s="217" t="s">
        <v>568</v>
      </c>
      <c r="C1471" s="82" t="s">
        <v>759</v>
      </c>
      <c r="D1471" s="83">
        <v>90</v>
      </c>
      <c r="E1471" s="297"/>
      <c r="F1471" s="39"/>
      <c r="G1471" s="298"/>
      <c r="H1471" s="22"/>
      <c r="I1471" s="21"/>
      <c r="J1471" s="21">
        <f t="shared" si="21"/>
        <v>0</v>
      </c>
      <c r="K1471" s="21"/>
      <c r="L1471" s="116"/>
      <c r="M1471" s="263"/>
    </row>
    <row r="1472" spans="1:13" s="36" customFormat="1" ht="12.75" customHeight="1">
      <c r="A1472" s="417">
        <v>418</v>
      </c>
      <c r="B1472" s="319" t="s">
        <v>569</v>
      </c>
      <c r="C1472" s="124" t="s">
        <v>759</v>
      </c>
      <c r="D1472" s="125">
        <v>2</v>
      </c>
      <c r="E1472" s="320"/>
      <c r="F1472" s="126"/>
      <c r="G1472" s="321"/>
      <c r="H1472" s="128"/>
      <c r="I1472" s="127"/>
      <c r="J1472" s="127">
        <f t="shared" si="21"/>
        <v>0</v>
      </c>
      <c r="K1472" s="127"/>
      <c r="L1472" s="210"/>
      <c r="M1472" s="263"/>
    </row>
    <row r="1473" spans="1:13" s="36" customFormat="1" ht="12.75" customHeight="1">
      <c r="A1473" s="417">
        <v>419</v>
      </c>
      <c r="B1473" s="319" t="s">
        <v>570</v>
      </c>
      <c r="C1473" s="124" t="s">
        <v>759</v>
      </c>
      <c r="D1473" s="125">
        <v>5</v>
      </c>
      <c r="E1473" s="320"/>
      <c r="F1473" s="126"/>
      <c r="G1473" s="321"/>
      <c r="H1473" s="128"/>
      <c r="I1473" s="127"/>
      <c r="J1473" s="127">
        <f t="shared" si="21"/>
        <v>0</v>
      </c>
      <c r="K1473" s="127"/>
      <c r="L1473" s="210"/>
      <c r="M1473" s="263"/>
    </row>
    <row r="1474" spans="1:13" s="36" customFormat="1" ht="12.75" customHeight="1">
      <c r="A1474" s="417">
        <v>420</v>
      </c>
      <c r="B1474" s="319" t="s">
        <v>571</v>
      </c>
      <c r="C1474" s="124" t="s">
        <v>759</v>
      </c>
      <c r="D1474" s="322">
        <v>10</v>
      </c>
      <c r="E1474" s="320"/>
      <c r="F1474" s="126"/>
      <c r="G1474" s="321"/>
      <c r="H1474" s="128"/>
      <c r="I1474" s="127"/>
      <c r="J1474" s="127">
        <f t="shared" si="21"/>
        <v>0</v>
      </c>
      <c r="K1474" s="127"/>
      <c r="L1474" s="210"/>
      <c r="M1474" s="263"/>
    </row>
    <row r="1475" spans="1:13" s="36" customFormat="1" ht="12.75" customHeight="1">
      <c r="A1475" s="417">
        <v>421</v>
      </c>
      <c r="B1475" s="319" t="s">
        <v>572</v>
      </c>
      <c r="C1475" s="124" t="s">
        <v>759</v>
      </c>
      <c r="D1475" s="322">
        <v>20</v>
      </c>
      <c r="E1475" s="320"/>
      <c r="F1475" s="126"/>
      <c r="G1475" s="321"/>
      <c r="H1475" s="128"/>
      <c r="I1475" s="127"/>
      <c r="J1475" s="127">
        <f t="shared" si="21"/>
        <v>0</v>
      </c>
      <c r="K1475" s="127"/>
      <c r="L1475" s="210"/>
      <c r="M1475" s="263"/>
    </row>
    <row r="1476" spans="1:13" s="36" customFormat="1" ht="12.75" customHeight="1">
      <c r="A1476" s="417">
        <v>422</v>
      </c>
      <c r="B1476" s="319" t="s">
        <v>698</v>
      </c>
      <c r="C1476" s="124" t="s">
        <v>759</v>
      </c>
      <c r="D1476" s="322">
        <v>100</v>
      </c>
      <c r="E1476" s="320"/>
      <c r="F1476" s="126"/>
      <c r="G1476" s="321"/>
      <c r="H1476" s="128"/>
      <c r="I1476" s="127"/>
      <c r="J1476" s="127">
        <f t="shared" si="21"/>
        <v>0</v>
      </c>
      <c r="K1476" s="127"/>
      <c r="L1476" s="210"/>
      <c r="M1476" s="263"/>
    </row>
    <row r="1477" spans="1:13" s="36" customFormat="1" ht="12.75" customHeight="1">
      <c r="A1477" s="417">
        <v>423</v>
      </c>
      <c r="B1477" s="323" t="s">
        <v>573</v>
      </c>
      <c r="C1477" s="324" t="s">
        <v>759</v>
      </c>
      <c r="D1477" s="325">
        <v>45</v>
      </c>
      <c r="E1477" s="326"/>
      <c r="F1477" s="327"/>
      <c r="G1477" s="321"/>
      <c r="H1477" s="328"/>
      <c r="I1477" s="127"/>
      <c r="J1477" s="127">
        <f t="shared" si="21"/>
        <v>0</v>
      </c>
      <c r="K1477" s="127"/>
      <c r="L1477" s="210"/>
      <c r="M1477" s="263"/>
    </row>
    <row r="1478" spans="1:12" s="36" customFormat="1" ht="12.75">
      <c r="A1478" s="417">
        <v>424</v>
      </c>
      <c r="B1478" s="217" t="s">
        <v>574</v>
      </c>
      <c r="C1478" s="82" t="s">
        <v>759</v>
      </c>
      <c r="D1478" s="83">
        <v>1</v>
      </c>
      <c r="E1478" s="297"/>
      <c r="F1478" s="39"/>
      <c r="G1478" s="298"/>
      <c r="H1478" s="22"/>
      <c r="I1478" s="21"/>
      <c r="J1478" s="21">
        <f t="shared" si="21"/>
        <v>0</v>
      </c>
      <c r="K1478" s="21"/>
      <c r="L1478" s="116"/>
    </row>
    <row r="1479" spans="1:12" s="36" customFormat="1" ht="12.75">
      <c r="A1479" s="417">
        <v>425</v>
      </c>
      <c r="B1479" s="217" t="s">
        <v>575</v>
      </c>
      <c r="C1479" s="82" t="s">
        <v>759</v>
      </c>
      <c r="D1479" s="83">
        <v>1</v>
      </c>
      <c r="E1479" s="297"/>
      <c r="F1479" s="39"/>
      <c r="G1479" s="298"/>
      <c r="H1479" s="22"/>
      <c r="I1479" s="21"/>
      <c r="J1479" s="21">
        <f t="shared" si="21"/>
        <v>0</v>
      </c>
      <c r="K1479" s="21"/>
      <c r="L1479" s="116"/>
    </row>
    <row r="1480" spans="1:12" s="36" customFormat="1" ht="12.75" customHeight="1" thickBot="1">
      <c r="A1480" s="486" t="s">
        <v>722</v>
      </c>
      <c r="B1480" s="486"/>
      <c r="C1480" s="486"/>
      <c r="D1480" s="486"/>
      <c r="E1480" s="486"/>
      <c r="F1480" s="486"/>
      <c r="G1480" s="486"/>
      <c r="H1480" s="486"/>
      <c r="I1480" s="25"/>
      <c r="J1480" s="25">
        <f>SUM(J1055:J1479)</f>
        <v>0</v>
      </c>
      <c r="K1480" s="199"/>
      <c r="L1480" s="211">
        <f>SUM(L1074:L1471)</f>
        <v>0</v>
      </c>
    </row>
    <row r="1481" spans="1:256" ht="12.75">
      <c r="A1481" s="429"/>
      <c r="B1481" s="219" t="s">
        <v>865</v>
      </c>
      <c r="C1481" s="220"/>
      <c r="D1481" s="221"/>
      <c r="E1481" s="220"/>
      <c r="F1481" s="220"/>
      <c r="G1481" s="75"/>
      <c r="H1481" s="76"/>
      <c r="J1481" s="477"/>
      <c r="K1481" s="54"/>
      <c r="L1481" s="54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  <c r="IU1481"/>
      <c r="IV1481"/>
    </row>
    <row r="1482" spans="1:256" ht="12.75">
      <c r="A1482" s="429"/>
      <c r="B1482" s="79" t="s">
        <v>231</v>
      </c>
      <c r="C1482" s="79"/>
      <c r="D1482" s="79"/>
      <c r="E1482" s="79"/>
      <c r="F1482" s="79"/>
      <c r="G1482" s="79"/>
      <c r="H1482" s="79"/>
      <c r="I1482" s="79"/>
      <c r="K1482" s="54"/>
      <c r="L1482" s="54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  <c r="IU1482"/>
      <c r="IV1482"/>
    </row>
    <row r="1483" spans="1:256" ht="12.75">
      <c r="A1483" s="429"/>
      <c r="B1483" s="79"/>
      <c r="C1483" s="79"/>
      <c r="D1483" s="79"/>
      <c r="E1483" s="79"/>
      <c r="F1483" s="79"/>
      <c r="G1483" s="79"/>
      <c r="H1483" s="79"/>
      <c r="I1483" s="79"/>
      <c r="K1483" s="54"/>
      <c r="L1483" s="54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  <c r="IU1483"/>
      <c r="IV1483"/>
    </row>
    <row r="1484" spans="1:256" ht="18" customHeight="1">
      <c r="A1484" s="430"/>
      <c r="B1484" s="31" t="s">
        <v>229</v>
      </c>
      <c r="C1484" s="79"/>
      <c r="D1484" s="79"/>
      <c r="E1484" s="79"/>
      <c r="F1484" s="79"/>
      <c r="G1484" s="79"/>
      <c r="H1484" s="79"/>
      <c r="I1484" s="79"/>
      <c r="K1484" s="54"/>
      <c r="L1484" s="54"/>
      <c r="M1484" s="329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  <c r="IU1484"/>
      <c r="IV1484"/>
    </row>
    <row r="1485" spans="1:256" ht="18" customHeight="1">
      <c r="A1485" s="430"/>
      <c r="B1485" s="79" t="s">
        <v>230</v>
      </c>
      <c r="C1485" s="79"/>
      <c r="D1485" s="79"/>
      <c r="E1485" s="79"/>
      <c r="F1485" s="79"/>
      <c r="G1485" s="79"/>
      <c r="H1485" s="79"/>
      <c r="I1485" s="79"/>
      <c r="M1485" s="329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  <c r="IT1485"/>
      <c r="IU1485"/>
      <c r="IV1485"/>
    </row>
    <row r="1486" spans="1:256" ht="18" customHeight="1">
      <c r="A1486" s="430"/>
      <c r="B1486" s="31" t="s">
        <v>578</v>
      </c>
      <c r="C1486" s="330"/>
      <c r="D1486" s="330"/>
      <c r="E1486" s="330"/>
      <c r="F1486" s="330"/>
      <c r="G1486" s="330"/>
      <c r="H1486" s="330"/>
      <c r="M1486" s="329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  <c r="IT1486"/>
      <c r="IU1486"/>
      <c r="IV1486"/>
    </row>
    <row r="1487" spans="1:256" ht="18" customHeight="1">
      <c r="A1487" s="430"/>
      <c r="B1487" s="31" t="s">
        <v>807</v>
      </c>
      <c r="C1487" s="330"/>
      <c r="D1487" s="330"/>
      <c r="E1487" s="330"/>
      <c r="F1487" s="330"/>
      <c r="G1487" s="330"/>
      <c r="H1487" s="330"/>
      <c r="M1487" s="329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  <c r="IT1487"/>
      <c r="IU1487"/>
      <c r="IV1487"/>
    </row>
    <row r="1488" spans="1:256" ht="18" customHeight="1">
      <c r="A1488" s="430"/>
      <c r="B1488" s="31"/>
      <c r="C1488" s="330"/>
      <c r="D1488" s="330"/>
      <c r="E1488" s="330"/>
      <c r="F1488" s="330"/>
      <c r="G1488" s="330"/>
      <c r="H1488" s="330"/>
      <c r="M1488" s="329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  <c r="IT1488"/>
      <c r="IU1488"/>
      <c r="IV1488"/>
    </row>
    <row r="1489" spans="1:256" ht="18" customHeight="1">
      <c r="A1489" s="430"/>
      <c r="B1489" s="489" t="s">
        <v>769</v>
      </c>
      <c r="C1489" s="489"/>
      <c r="D1489" s="489"/>
      <c r="E1489" s="489"/>
      <c r="F1489" s="489"/>
      <c r="G1489" s="489"/>
      <c r="H1489" s="489"/>
      <c r="I1489" s="489"/>
      <c r="J1489" s="489"/>
      <c r="M1489" s="32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  <c r="IT1489"/>
      <c r="IU1489"/>
      <c r="IV1489"/>
    </row>
    <row r="1490" spans="1:256" ht="18" customHeight="1">
      <c r="A1490" s="430"/>
      <c r="B1490" s="109" t="s">
        <v>770</v>
      </c>
      <c r="C1490" s="109"/>
      <c r="D1490" s="109"/>
      <c r="E1490" s="109"/>
      <c r="F1490" s="109"/>
      <c r="G1490" s="109"/>
      <c r="H1490" s="109"/>
      <c r="I1490" s="109"/>
      <c r="J1490" s="110"/>
      <c r="M1490" s="329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  <c r="IT1490"/>
      <c r="IU1490"/>
      <c r="IV1490"/>
    </row>
    <row r="1491" spans="1:256" ht="18" customHeight="1">
      <c r="A1491" s="430"/>
      <c r="B1491" s="489" t="s">
        <v>771</v>
      </c>
      <c r="C1491" s="489"/>
      <c r="D1491" s="489"/>
      <c r="E1491" s="489"/>
      <c r="F1491" s="489"/>
      <c r="G1491" s="489"/>
      <c r="H1491" s="489"/>
      <c r="I1491" s="489"/>
      <c r="M1491" s="329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  <c r="IT1491"/>
      <c r="IU1491"/>
      <c r="IV1491"/>
    </row>
    <row r="1492" spans="1:256" ht="18" customHeight="1">
      <c r="A1492" s="430"/>
      <c r="M1492" s="329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  <c r="IT1492"/>
      <c r="IU1492"/>
      <c r="IV1492"/>
    </row>
    <row r="1493" spans="1:256" ht="18" customHeight="1">
      <c r="A1493" s="430"/>
      <c r="B1493" s="487" t="s">
        <v>894</v>
      </c>
      <c r="C1493" s="487"/>
      <c r="M1493" s="329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  <c r="IT1493"/>
      <c r="IU1493"/>
      <c r="IV1493"/>
    </row>
    <row r="1494" spans="1:256" ht="18" customHeight="1">
      <c r="A1494" s="430"/>
      <c r="M1494" s="329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  <c r="IT1494"/>
      <c r="IU1494"/>
      <c r="IV1494"/>
    </row>
    <row r="1495" spans="1:256" ht="18" customHeight="1">
      <c r="A1495" s="430"/>
      <c r="B1495" s="79"/>
      <c r="C1495" s="79"/>
      <c r="D1495" s="79"/>
      <c r="E1495" s="79"/>
      <c r="F1495" s="79"/>
      <c r="G1495" s="79"/>
      <c r="H1495" s="79"/>
      <c r="I1495" s="79"/>
      <c r="M1495" s="329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  <c r="FO1495"/>
      <c r="FP1495"/>
      <c r="FQ1495"/>
      <c r="FR1495"/>
      <c r="FS1495"/>
      <c r="FT1495"/>
      <c r="FU1495"/>
      <c r="FV1495"/>
      <c r="FW1495"/>
      <c r="FX1495"/>
      <c r="FY1495"/>
      <c r="FZ1495"/>
      <c r="GA1495"/>
      <c r="GB1495"/>
      <c r="GC1495"/>
      <c r="GD1495"/>
      <c r="GE1495"/>
      <c r="GF1495"/>
      <c r="GG1495"/>
      <c r="GH1495"/>
      <c r="GI1495"/>
      <c r="GJ1495"/>
      <c r="GK1495"/>
      <c r="GL1495"/>
      <c r="GM1495"/>
      <c r="GN1495"/>
      <c r="GO1495"/>
      <c r="GP1495"/>
      <c r="GQ1495"/>
      <c r="GR1495"/>
      <c r="GS1495"/>
      <c r="GT1495"/>
      <c r="GU1495"/>
      <c r="GV1495"/>
      <c r="GW1495"/>
      <c r="GX1495"/>
      <c r="GY1495"/>
      <c r="GZ1495"/>
      <c r="HA1495"/>
      <c r="HB1495"/>
      <c r="HC1495"/>
      <c r="HD1495"/>
      <c r="HE1495"/>
      <c r="HF1495"/>
      <c r="HG1495"/>
      <c r="HH1495"/>
      <c r="HI1495"/>
      <c r="HJ1495"/>
      <c r="HK1495"/>
      <c r="HL1495"/>
      <c r="HM1495"/>
      <c r="HN1495"/>
      <c r="HO1495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  <c r="IC1495"/>
      <c r="ID1495"/>
      <c r="IE1495"/>
      <c r="IF1495"/>
      <c r="IG1495"/>
      <c r="IH1495"/>
      <c r="II1495"/>
      <c r="IJ1495"/>
      <c r="IK1495"/>
      <c r="IL1495"/>
      <c r="IM1495"/>
      <c r="IN1495"/>
      <c r="IO1495"/>
      <c r="IP1495"/>
      <c r="IQ1495"/>
      <c r="IR1495"/>
      <c r="IS1495"/>
      <c r="IT1495"/>
      <c r="IU1495"/>
      <c r="IV1495"/>
    </row>
    <row r="1496" spans="1:12" ht="15">
      <c r="A1496" s="484" t="s">
        <v>699</v>
      </c>
      <c r="B1496" s="484"/>
      <c r="C1496" s="484"/>
      <c r="D1496" s="484"/>
      <c r="E1496" s="484"/>
      <c r="F1496" s="484"/>
      <c r="G1496" s="484"/>
      <c r="H1496" s="484"/>
      <c r="I1496" s="484"/>
      <c r="J1496" s="484"/>
      <c r="K1496" s="484"/>
      <c r="L1496" s="484"/>
    </row>
    <row r="1497" spans="1:256" ht="18" customHeight="1">
      <c r="A1497" s="485" t="s">
        <v>700</v>
      </c>
      <c r="B1497" s="485"/>
      <c r="C1497" s="485"/>
      <c r="D1497" s="485"/>
      <c r="E1497" s="485"/>
      <c r="F1497" s="485"/>
      <c r="G1497" s="485"/>
      <c r="H1497" s="485"/>
      <c r="I1497" s="485"/>
      <c r="J1497" s="485"/>
      <c r="K1497" s="485"/>
      <c r="L1497" s="485"/>
      <c r="M1497" s="329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  <c r="FO1497"/>
      <c r="FP1497"/>
      <c r="FQ1497"/>
      <c r="FR1497"/>
      <c r="FS1497"/>
      <c r="FT1497"/>
      <c r="FU1497"/>
      <c r="FV1497"/>
      <c r="FW1497"/>
      <c r="FX1497"/>
      <c r="FY1497"/>
      <c r="FZ1497"/>
      <c r="GA1497"/>
      <c r="GB1497"/>
      <c r="GC1497"/>
      <c r="GD1497"/>
      <c r="GE1497"/>
      <c r="GF1497"/>
      <c r="GG1497"/>
      <c r="GH1497"/>
      <c r="GI1497"/>
      <c r="GJ1497"/>
      <c r="GK1497"/>
      <c r="GL1497"/>
      <c r="GM1497"/>
      <c r="GN1497"/>
      <c r="GO1497"/>
      <c r="GP1497"/>
      <c r="GQ1497"/>
      <c r="GR1497"/>
      <c r="GS1497"/>
      <c r="GT1497"/>
      <c r="GU1497"/>
      <c r="GV1497"/>
      <c r="GW1497"/>
      <c r="GX1497"/>
      <c r="GY1497"/>
      <c r="GZ1497"/>
      <c r="HA1497"/>
      <c r="HB1497"/>
      <c r="HC1497"/>
      <c r="HD1497"/>
      <c r="HE1497"/>
      <c r="HF1497"/>
      <c r="HG1497"/>
      <c r="HH1497"/>
      <c r="HI1497"/>
      <c r="HJ1497"/>
      <c r="HK1497"/>
      <c r="HL1497"/>
      <c r="HM1497"/>
      <c r="HN1497"/>
      <c r="HO1497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  <c r="IC1497"/>
      <c r="ID1497"/>
      <c r="IE1497"/>
      <c r="IF1497"/>
      <c r="IG1497"/>
      <c r="IH1497"/>
      <c r="II1497"/>
      <c r="IJ1497"/>
      <c r="IK1497"/>
      <c r="IL1497"/>
      <c r="IM1497"/>
      <c r="IN1497"/>
      <c r="IO1497"/>
      <c r="IP1497"/>
      <c r="IQ1497"/>
      <c r="IR1497"/>
      <c r="IS1497"/>
      <c r="IT1497"/>
      <c r="IU1497"/>
      <c r="IV1497"/>
    </row>
    <row r="1498" spans="2:256" ht="18" customHeight="1">
      <c r="B1498" s="400" t="s">
        <v>701</v>
      </c>
      <c r="C1498" s="3"/>
      <c r="D1498" s="5"/>
      <c r="E1498" s="3"/>
      <c r="F1498" s="3"/>
      <c r="G1498" s="3"/>
      <c r="H1498" s="6"/>
      <c r="I1498"/>
      <c r="J1498"/>
      <c r="K1498"/>
      <c r="L1498"/>
      <c r="M1498" s="329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  <c r="FO1498"/>
      <c r="FP1498"/>
      <c r="FQ1498"/>
      <c r="FR1498"/>
      <c r="FS1498"/>
      <c r="FT1498"/>
      <c r="FU1498"/>
      <c r="FV1498"/>
      <c r="FW1498"/>
      <c r="FX1498"/>
      <c r="FY1498"/>
      <c r="FZ1498"/>
      <c r="GA1498"/>
      <c r="GB1498"/>
      <c r="GC1498"/>
      <c r="GD1498"/>
      <c r="GE1498"/>
      <c r="GF1498"/>
      <c r="GG1498"/>
      <c r="GH1498"/>
      <c r="GI1498"/>
      <c r="GJ1498"/>
      <c r="GK1498"/>
      <c r="GL1498"/>
      <c r="GM1498"/>
      <c r="GN1498"/>
      <c r="GO1498"/>
      <c r="GP1498"/>
      <c r="GQ1498"/>
      <c r="GR1498"/>
      <c r="GS1498"/>
      <c r="GT1498"/>
      <c r="GU1498"/>
      <c r="GV1498"/>
      <c r="GW1498"/>
      <c r="GX1498"/>
      <c r="GY1498"/>
      <c r="GZ1498"/>
      <c r="HA1498"/>
      <c r="HB1498"/>
      <c r="HC1498"/>
      <c r="HD1498"/>
      <c r="HE1498"/>
      <c r="HF1498"/>
      <c r="HG1498"/>
      <c r="HH1498"/>
      <c r="HI1498"/>
      <c r="HJ1498"/>
      <c r="HK1498"/>
      <c r="HL1498"/>
      <c r="HM1498"/>
      <c r="HN1498"/>
      <c r="HO1498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  <c r="IC1498"/>
      <c r="ID1498"/>
      <c r="IE1498"/>
      <c r="IF1498"/>
      <c r="IG1498"/>
      <c r="IH1498"/>
      <c r="II1498"/>
      <c r="IJ1498"/>
      <c r="IK1498"/>
      <c r="IL1498"/>
      <c r="IM1498"/>
      <c r="IN1498"/>
      <c r="IO1498"/>
      <c r="IP1498"/>
      <c r="IQ1498"/>
      <c r="IR1498"/>
      <c r="IS1498"/>
      <c r="IT1498"/>
      <c r="IU1498"/>
      <c r="IV1498"/>
    </row>
    <row r="1499" spans="2:256" ht="18" customHeight="1">
      <c r="B1499" s="400"/>
      <c r="C1499" s="3"/>
      <c r="D1499" s="5"/>
      <c r="E1499" s="3"/>
      <c r="F1499" s="3"/>
      <c r="G1499" s="3"/>
      <c r="H1499" s="6"/>
      <c r="I1499"/>
      <c r="J1499"/>
      <c r="K1499"/>
      <c r="L1499"/>
      <c r="M1499" s="32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  <c r="IU1499"/>
      <c r="IV1499"/>
    </row>
    <row r="1500" spans="2:256" ht="18" customHeight="1">
      <c r="B1500" s="400" t="s">
        <v>702</v>
      </c>
      <c r="C1500" s="3"/>
      <c r="D1500" s="5"/>
      <c r="E1500" s="3"/>
      <c r="F1500" s="3"/>
      <c r="G1500" s="3"/>
      <c r="H1500" s="6"/>
      <c r="I1500"/>
      <c r="J1500"/>
      <c r="K1500"/>
      <c r="L1500"/>
      <c r="M1500" s="329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  <c r="IU1500"/>
      <c r="IV1500"/>
    </row>
    <row r="1501" spans="2:256" ht="21" customHeight="1">
      <c r="B1501" s="400"/>
      <c r="C1501" s="3"/>
      <c r="D1501" s="5"/>
      <c r="E1501" s="3"/>
      <c r="F1501" s="3"/>
      <c r="G1501" s="3"/>
      <c r="H1501" s="6"/>
      <c r="I1501"/>
      <c r="J1501"/>
      <c r="K1501"/>
      <c r="L1501"/>
      <c r="M1501" s="329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  <c r="IU1501"/>
      <c r="IV1501"/>
    </row>
    <row r="1502" spans="2:256" ht="21" customHeight="1">
      <c r="B1502" s="400" t="s">
        <v>703</v>
      </c>
      <c r="C1502" s="3"/>
      <c r="D1502" s="5"/>
      <c r="E1502" s="3" t="s">
        <v>704</v>
      </c>
      <c r="F1502" s="3"/>
      <c r="G1502" s="3"/>
      <c r="H1502" s="6"/>
      <c r="I1502"/>
      <c r="J1502"/>
      <c r="K1502"/>
      <c r="L1502"/>
      <c r="M1502" s="329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O1502"/>
      <c r="EP1502"/>
      <c r="EQ1502"/>
      <c r="ER1502"/>
      <c r="ES1502"/>
      <c r="ET1502"/>
      <c r="EU1502"/>
      <c r="EV1502"/>
      <c r="EW1502"/>
      <c r="EX1502"/>
      <c r="EY1502"/>
      <c r="EZ1502"/>
      <c r="FA1502"/>
      <c r="FB1502"/>
      <c r="FC1502"/>
      <c r="FD1502"/>
      <c r="FE1502"/>
      <c r="FF1502"/>
      <c r="FG1502"/>
      <c r="FH1502"/>
      <c r="FI1502"/>
      <c r="FJ1502"/>
      <c r="FK1502"/>
      <c r="FL1502"/>
      <c r="FM1502"/>
      <c r="FN1502"/>
      <c r="FO1502"/>
      <c r="FP1502"/>
      <c r="FQ1502"/>
      <c r="FR1502"/>
      <c r="FS1502"/>
      <c r="FT1502"/>
      <c r="FU1502"/>
      <c r="FV1502"/>
      <c r="FW1502"/>
      <c r="FX1502"/>
      <c r="FY1502"/>
      <c r="FZ1502"/>
      <c r="GA1502"/>
      <c r="GB1502"/>
      <c r="GC1502"/>
      <c r="GD1502"/>
      <c r="GE1502"/>
      <c r="GF1502"/>
      <c r="GG1502"/>
      <c r="GH1502"/>
      <c r="GI1502"/>
      <c r="GJ1502"/>
      <c r="GK1502"/>
      <c r="GL1502"/>
      <c r="GM1502"/>
      <c r="GN1502"/>
      <c r="GO1502"/>
      <c r="GP1502"/>
      <c r="GQ1502"/>
      <c r="GR1502"/>
      <c r="GS1502"/>
      <c r="GT1502"/>
      <c r="GU1502"/>
      <c r="GV1502"/>
      <c r="GW1502"/>
      <c r="GX1502"/>
      <c r="GY1502"/>
      <c r="GZ1502"/>
      <c r="HA1502"/>
      <c r="HB1502"/>
      <c r="HC1502"/>
      <c r="HD1502"/>
      <c r="HE1502"/>
      <c r="HF1502"/>
      <c r="HG1502"/>
      <c r="HH1502"/>
      <c r="HI1502"/>
      <c r="HJ1502"/>
      <c r="HK1502"/>
      <c r="HL1502"/>
      <c r="HM1502"/>
      <c r="HN1502"/>
      <c r="HO1502"/>
      <c r="HP1502"/>
      <c r="HQ1502"/>
      <c r="HR1502"/>
      <c r="HS1502"/>
      <c r="HT1502"/>
      <c r="HU1502"/>
      <c r="HV1502"/>
      <c r="HW1502"/>
      <c r="HX1502"/>
      <c r="HY1502"/>
      <c r="HZ1502"/>
      <c r="IA1502"/>
      <c r="IB1502"/>
      <c r="IC1502"/>
      <c r="ID1502"/>
      <c r="IE1502"/>
      <c r="IF1502"/>
      <c r="IG1502"/>
      <c r="IH1502"/>
      <c r="II1502"/>
      <c r="IJ1502"/>
      <c r="IK1502"/>
      <c r="IL1502"/>
      <c r="IM1502"/>
      <c r="IN1502"/>
      <c r="IO1502"/>
      <c r="IP1502"/>
      <c r="IQ1502"/>
      <c r="IR1502"/>
      <c r="IS1502"/>
      <c r="IT1502"/>
      <c r="IU1502"/>
      <c r="IV1502"/>
    </row>
    <row r="1503" spans="2:256" ht="21" customHeight="1">
      <c r="B1503" s="400"/>
      <c r="C1503" s="3"/>
      <c r="D1503" s="5"/>
      <c r="E1503" s="3"/>
      <c r="F1503" s="3"/>
      <c r="G1503" s="3"/>
      <c r="H1503" s="6"/>
      <c r="I1503"/>
      <c r="J1503"/>
      <c r="K1503"/>
      <c r="L1503"/>
      <c r="M1503" s="329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  <c r="FO1503"/>
      <c r="FP1503"/>
      <c r="FQ1503"/>
      <c r="FR1503"/>
      <c r="FS1503"/>
      <c r="FT1503"/>
      <c r="FU1503"/>
      <c r="FV1503"/>
      <c r="FW1503"/>
      <c r="FX1503"/>
      <c r="FY1503"/>
      <c r="FZ1503"/>
      <c r="GA1503"/>
      <c r="GB1503"/>
      <c r="GC1503"/>
      <c r="GD1503"/>
      <c r="GE1503"/>
      <c r="GF1503"/>
      <c r="GG1503"/>
      <c r="GH1503"/>
      <c r="GI1503"/>
      <c r="GJ1503"/>
      <c r="GK1503"/>
      <c r="GL1503"/>
      <c r="GM1503"/>
      <c r="GN1503"/>
      <c r="GO1503"/>
      <c r="GP1503"/>
      <c r="GQ1503"/>
      <c r="GR1503"/>
      <c r="GS1503"/>
      <c r="GT1503"/>
      <c r="GU1503"/>
      <c r="GV1503"/>
      <c r="GW1503"/>
      <c r="GX1503"/>
      <c r="GY1503"/>
      <c r="GZ1503"/>
      <c r="HA1503"/>
      <c r="HB1503"/>
      <c r="HC1503"/>
      <c r="HD1503"/>
      <c r="HE1503"/>
      <c r="HF1503"/>
      <c r="HG1503"/>
      <c r="HH1503"/>
      <c r="HI1503"/>
      <c r="HJ1503"/>
      <c r="HK1503"/>
      <c r="HL1503"/>
      <c r="HM1503"/>
      <c r="HN1503"/>
      <c r="HO1503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  <c r="IC1503"/>
      <c r="ID1503"/>
      <c r="IE1503"/>
      <c r="IF1503"/>
      <c r="IG1503"/>
      <c r="IH1503"/>
      <c r="II1503"/>
      <c r="IJ1503"/>
      <c r="IK1503"/>
      <c r="IL1503"/>
      <c r="IM1503"/>
      <c r="IN1503"/>
      <c r="IO1503"/>
      <c r="IP1503"/>
      <c r="IQ1503"/>
      <c r="IR1503"/>
      <c r="IS1503"/>
      <c r="IT1503"/>
      <c r="IU1503"/>
      <c r="IV1503"/>
    </row>
    <row r="1504" spans="2:256" ht="21" customHeight="1">
      <c r="B1504" s="400"/>
      <c r="C1504" s="3"/>
      <c r="D1504" s="5"/>
      <c r="E1504" s="3"/>
      <c r="F1504" s="3"/>
      <c r="G1504" s="3"/>
      <c r="H1504" s="6"/>
      <c r="I1504"/>
      <c r="J1504"/>
      <c r="K1504"/>
      <c r="L1504"/>
      <c r="M1504" s="329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O1504"/>
      <c r="EP1504"/>
      <c r="EQ1504"/>
      <c r="ER1504"/>
      <c r="ES1504"/>
      <c r="ET1504"/>
      <c r="EU1504"/>
      <c r="EV1504"/>
      <c r="EW1504"/>
      <c r="EX1504"/>
      <c r="EY1504"/>
      <c r="EZ1504"/>
      <c r="FA1504"/>
      <c r="FB1504"/>
      <c r="FC1504"/>
      <c r="FD1504"/>
      <c r="FE1504"/>
      <c r="FF1504"/>
      <c r="FG1504"/>
      <c r="FH1504"/>
      <c r="FI1504"/>
      <c r="FJ1504"/>
      <c r="FK1504"/>
      <c r="FL1504"/>
      <c r="FM1504"/>
      <c r="FN1504"/>
      <c r="FO1504"/>
      <c r="FP1504"/>
      <c r="FQ1504"/>
      <c r="FR1504"/>
      <c r="FS1504"/>
      <c r="FT1504"/>
      <c r="FU1504"/>
      <c r="FV1504"/>
      <c r="FW1504"/>
      <c r="FX1504"/>
      <c r="FY1504"/>
      <c r="FZ1504"/>
      <c r="GA1504"/>
      <c r="GB1504"/>
      <c r="GC1504"/>
      <c r="GD1504"/>
      <c r="GE1504"/>
      <c r="GF1504"/>
      <c r="GG1504"/>
      <c r="GH1504"/>
      <c r="GI1504"/>
      <c r="GJ1504"/>
      <c r="GK1504"/>
      <c r="GL1504"/>
      <c r="GM1504"/>
      <c r="GN1504"/>
      <c r="GO1504"/>
      <c r="GP1504"/>
      <c r="GQ1504"/>
      <c r="GR1504"/>
      <c r="GS1504"/>
      <c r="GT1504"/>
      <c r="GU1504"/>
      <c r="GV1504"/>
      <c r="GW1504"/>
      <c r="GX1504"/>
      <c r="GY1504"/>
      <c r="GZ1504"/>
      <c r="HA1504"/>
      <c r="HB1504"/>
      <c r="HC1504"/>
      <c r="HD1504"/>
      <c r="HE1504"/>
      <c r="HF1504"/>
      <c r="HG1504"/>
      <c r="HH1504"/>
      <c r="HI1504"/>
      <c r="HJ1504"/>
      <c r="HK1504"/>
      <c r="HL1504"/>
      <c r="HM1504"/>
      <c r="HN1504"/>
      <c r="HO1504"/>
      <c r="HP1504"/>
      <c r="HQ1504"/>
      <c r="HR1504"/>
      <c r="HS1504"/>
      <c r="HT1504"/>
      <c r="HU1504"/>
      <c r="HV1504"/>
      <c r="HW1504"/>
      <c r="HX1504"/>
      <c r="HY1504"/>
      <c r="HZ1504"/>
      <c r="IA1504"/>
      <c r="IB1504"/>
      <c r="IC1504"/>
      <c r="ID1504"/>
      <c r="IE1504"/>
      <c r="IF1504"/>
      <c r="IG1504"/>
      <c r="IH1504"/>
      <c r="II1504"/>
      <c r="IJ1504"/>
      <c r="IK1504"/>
      <c r="IL1504"/>
      <c r="IM1504"/>
      <c r="IN1504"/>
      <c r="IO1504"/>
      <c r="IP1504"/>
      <c r="IQ1504"/>
      <c r="IR1504"/>
      <c r="IS1504"/>
      <c r="IT1504"/>
      <c r="IU1504"/>
      <c r="IV1504"/>
    </row>
    <row r="1505" spans="2:256" ht="21" customHeight="1">
      <c r="B1505" s="400" t="s">
        <v>579</v>
      </c>
      <c r="C1505" s="3"/>
      <c r="D1505" s="5"/>
      <c r="E1505" s="3"/>
      <c r="F1505" s="3"/>
      <c r="G1505" s="3"/>
      <c r="H1505" s="6"/>
      <c r="I1505"/>
      <c r="J1505"/>
      <c r="K1505"/>
      <c r="L1505"/>
      <c r="M1505" s="329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O1505"/>
      <c r="EP1505"/>
      <c r="EQ1505"/>
      <c r="ER1505"/>
      <c r="ES1505"/>
      <c r="ET1505"/>
      <c r="EU1505"/>
      <c r="EV1505"/>
      <c r="EW1505"/>
      <c r="EX1505"/>
      <c r="EY1505"/>
      <c r="EZ1505"/>
      <c r="FA1505"/>
      <c r="FB1505"/>
      <c r="FC1505"/>
      <c r="FD1505"/>
      <c r="FE1505"/>
      <c r="FF1505"/>
      <c r="FG1505"/>
      <c r="FH1505"/>
      <c r="FI1505"/>
      <c r="FJ1505"/>
      <c r="FK1505"/>
      <c r="FL1505"/>
      <c r="FM1505"/>
      <c r="FN1505"/>
      <c r="FO1505"/>
      <c r="FP1505"/>
      <c r="FQ1505"/>
      <c r="FR1505"/>
      <c r="FS1505"/>
      <c r="FT1505"/>
      <c r="FU1505"/>
      <c r="FV1505"/>
      <c r="FW1505"/>
      <c r="FX1505"/>
      <c r="FY1505"/>
      <c r="FZ1505"/>
      <c r="GA1505"/>
      <c r="GB1505"/>
      <c r="GC1505"/>
      <c r="GD1505"/>
      <c r="GE1505"/>
      <c r="GF1505"/>
      <c r="GG1505"/>
      <c r="GH1505"/>
      <c r="GI1505"/>
      <c r="GJ1505"/>
      <c r="GK1505"/>
      <c r="GL1505"/>
      <c r="GM1505"/>
      <c r="GN1505"/>
      <c r="GO1505"/>
      <c r="GP1505"/>
      <c r="GQ1505"/>
      <c r="GR1505"/>
      <c r="GS1505"/>
      <c r="GT1505"/>
      <c r="GU1505"/>
      <c r="GV1505"/>
      <c r="GW1505"/>
      <c r="GX1505"/>
      <c r="GY1505"/>
      <c r="GZ1505"/>
      <c r="HA1505"/>
      <c r="HB1505"/>
      <c r="HC1505"/>
      <c r="HD1505"/>
      <c r="HE1505"/>
      <c r="HF1505"/>
      <c r="HG1505"/>
      <c r="HH1505"/>
      <c r="HI1505"/>
      <c r="HJ1505"/>
      <c r="HK1505"/>
      <c r="HL1505"/>
      <c r="HM1505"/>
      <c r="HN1505"/>
      <c r="HO1505"/>
      <c r="HP1505"/>
      <c r="HQ1505"/>
      <c r="HR1505"/>
      <c r="HS1505"/>
      <c r="HT1505"/>
      <c r="HU1505"/>
      <c r="HV1505"/>
      <c r="HW1505"/>
      <c r="HX1505"/>
      <c r="HY1505"/>
      <c r="HZ1505"/>
      <c r="IA1505"/>
      <c r="IB1505"/>
      <c r="IC1505"/>
      <c r="ID1505"/>
      <c r="IE1505"/>
      <c r="IF1505"/>
      <c r="IG1505"/>
      <c r="IH1505"/>
      <c r="II1505"/>
      <c r="IJ1505"/>
      <c r="IK1505"/>
      <c r="IL1505"/>
      <c r="IM1505"/>
      <c r="IN1505"/>
      <c r="IO1505"/>
      <c r="IP1505"/>
      <c r="IQ1505"/>
      <c r="IR1505"/>
      <c r="IS1505"/>
      <c r="IT1505"/>
      <c r="IU1505"/>
      <c r="IV1505"/>
    </row>
    <row r="1506" spans="1:256" ht="21" customHeight="1">
      <c r="A1506" s="400"/>
      <c r="B1506" s="4"/>
      <c r="C1506" s="3"/>
      <c r="D1506" s="5"/>
      <c r="E1506" s="3"/>
      <c r="F1506" s="3"/>
      <c r="G1506" s="3"/>
      <c r="H1506" s="6"/>
      <c r="I1506"/>
      <c r="J1506"/>
      <c r="K1506"/>
      <c r="L1506"/>
      <c r="M1506" s="329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O1506"/>
      <c r="EP1506"/>
      <c r="EQ1506"/>
      <c r="ER1506"/>
      <c r="ES1506"/>
      <c r="ET1506"/>
      <c r="EU1506"/>
      <c r="EV1506"/>
      <c r="EW1506"/>
      <c r="EX1506"/>
      <c r="EY1506"/>
      <c r="EZ1506"/>
      <c r="FA1506"/>
      <c r="FB1506"/>
      <c r="FC1506"/>
      <c r="FD1506"/>
      <c r="FE1506"/>
      <c r="FF1506"/>
      <c r="FG1506"/>
      <c r="FH1506"/>
      <c r="FI1506"/>
      <c r="FJ1506"/>
      <c r="FK1506"/>
      <c r="FL1506"/>
      <c r="FM1506"/>
      <c r="FN1506"/>
      <c r="FO1506"/>
      <c r="FP1506"/>
      <c r="FQ1506"/>
      <c r="FR1506"/>
      <c r="FS1506"/>
      <c r="FT1506"/>
      <c r="FU1506"/>
      <c r="FV1506"/>
      <c r="FW1506"/>
      <c r="FX1506"/>
      <c r="FY1506"/>
      <c r="FZ1506"/>
      <c r="GA1506"/>
      <c r="GB1506"/>
      <c r="GC1506"/>
      <c r="GD1506"/>
      <c r="GE1506"/>
      <c r="GF1506"/>
      <c r="GG1506"/>
      <c r="GH1506"/>
      <c r="GI1506"/>
      <c r="GJ1506"/>
      <c r="GK1506"/>
      <c r="GL1506"/>
      <c r="GM1506"/>
      <c r="GN1506"/>
      <c r="GO1506"/>
      <c r="GP1506"/>
      <c r="GQ1506"/>
      <c r="GR1506"/>
      <c r="GS1506"/>
      <c r="GT1506"/>
      <c r="GU1506"/>
      <c r="GV1506"/>
      <c r="GW1506"/>
      <c r="GX1506"/>
      <c r="GY1506"/>
      <c r="GZ1506"/>
      <c r="HA1506"/>
      <c r="HB1506"/>
      <c r="HC1506"/>
      <c r="HD1506"/>
      <c r="HE1506"/>
      <c r="HF1506"/>
      <c r="HG1506"/>
      <c r="HH1506"/>
      <c r="HI1506"/>
      <c r="HJ1506"/>
      <c r="HK1506"/>
      <c r="HL1506"/>
      <c r="HM1506"/>
      <c r="HN1506"/>
      <c r="HO1506"/>
      <c r="HP1506"/>
      <c r="HQ1506"/>
      <c r="HR1506"/>
      <c r="HS1506"/>
      <c r="HT1506"/>
      <c r="HU1506"/>
      <c r="HV1506"/>
      <c r="HW1506"/>
      <c r="HX1506"/>
      <c r="HY1506"/>
      <c r="HZ1506"/>
      <c r="IA1506"/>
      <c r="IB1506"/>
      <c r="IC1506"/>
      <c r="ID1506"/>
      <c r="IE1506"/>
      <c r="IF1506"/>
      <c r="IG1506"/>
      <c r="IH1506"/>
      <c r="II1506"/>
      <c r="IJ1506"/>
      <c r="IK1506"/>
      <c r="IL1506"/>
      <c r="IM1506"/>
      <c r="IN1506"/>
      <c r="IO1506"/>
      <c r="IP1506"/>
      <c r="IQ1506"/>
      <c r="IR1506"/>
      <c r="IS1506"/>
      <c r="IT1506"/>
      <c r="IU1506"/>
      <c r="IV1506"/>
    </row>
    <row r="1507" spans="2:256" ht="21" customHeight="1">
      <c r="B1507" s="111" t="s">
        <v>580</v>
      </c>
      <c r="M1507" s="329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O1507"/>
      <c r="EP1507"/>
      <c r="EQ1507"/>
      <c r="ER1507"/>
      <c r="ES1507"/>
      <c r="ET1507"/>
      <c r="EU1507"/>
      <c r="EV1507"/>
      <c r="EW1507"/>
      <c r="EX1507"/>
      <c r="EY1507"/>
      <c r="EZ1507"/>
      <c r="FA1507"/>
      <c r="FB1507"/>
      <c r="FC1507"/>
      <c r="FD1507"/>
      <c r="FE1507"/>
      <c r="FF1507"/>
      <c r="FG1507"/>
      <c r="FH1507"/>
      <c r="FI1507"/>
      <c r="FJ1507"/>
      <c r="FK1507"/>
      <c r="FL1507"/>
      <c r="FM1507"/>
      <c r="FN1507"/>
      <c r="FO1507"/>
      <c r="FP1507"/>
      <c r="FQ1507"/>
      <c r="FR1507"/>
      <c r="FS1507"/>
      <c r="FT1507"/>
      <c r="FU1507"/>
      <c r="FV1507"/>
      <c r="FW1507"/>
      <c r="FX1507"/>
      <c r="FY1507"/>
      <c r="FZ1507"/>
      <c r="GA1507"/>
      <c r="GB1507"/>
      <c r="GC1507"/>
      <c r="GD1507"/>
      <c r="GE1507"/>
      <c r="GF1507"/>
      <c r="GG1507"/>
      <c r="GH1507"/>
      <c r="GI1507"/>
      <c r="GJ1507"/>
      <c r="GK1507"/>
      <c r="GL1507"/>
      <c r="GM1507"/>
      <c r="GN1507"/>
      <c r="GO1507"/>
      <c r="GP1507"/>
      <c r="GQ1507"/>
      <c r="GR1507"/>
      <c r="GS1507"/>
      <c r="GT1507"/>
      <c r="GU1507"/>
      <c r="GV1507"/>
      <c r="GW1507"/>
      <c r="GX1507"/>
      <c r="GY1507"/>
      <c r="GZ1507"/>
      <c r="HA1507"/>
      <c r="HB1507"/>
      <c r="HC1507"/>
      <c r="HD1507"/>
      <c r="HE1507"/>
      <c r="HF1507"/>
      <c r="HG1507"/>
      <c r="HH1507"/>
      <c r="HI1507"/>
      <c r="HJ1507"/>
      <c r="HK1507"/>
      <c r="HL1507"/>
      <c r="HM1507"/>
      <c r="HN1507"/>
      <c r="HO1507"/>
      <c r="HP1507"/>
      <c r="HQ1507"/>
      <c r="HR1507"/>
      <c r="HS1507"/>
      <c r="HT1507"/>
      <c r="HU1507"/>
      <c r="HV1507"/>
      <c r="HW1507"/>
      <c r="HX1507"/>
      <c r="HY1507"/>
      <c r="HZ1507"/>
      <c r="IA1507"/>
      <c r="IB1507"/>
      <c r="IC1507"/>
      <c r="ID1507"/>
      <c r="IE1507"/>
      <c r="IF1507"/>
      <c r="IG1507"/>
      <c r="IH1507"/>
      <c r="II1507"/>
      <c r="IJ1507"/>
      <c r="IK1507"/>
      <c r="IL1507"/>
      <c r="IM1507"/>
      <c r="IN1507"/>
      <c r="IO1507"/>
      <c r="IP1507"/>
      <c r="IQ1507"/>
      <c r="IR1507"/>
      <c r="IS1507"/>
      <c r="IT1507"/>
      <c r="IU1507"/>
      <c r="IV1507"/>
    </row>
    <row r="1508" spans="1:256" ht="24.75" customHeight="1">
      <c r="A1508" s="430"/>
      <c r="B1508" s="1"/>
      <c r="C1508" s="1"/>
      <c r="D1508" s="46"/>
      <c r="E1508" s="1"/>
      <c r="F1508" s="1"/>
      <c r="G1508" s="1"/>
      <c r="H1508" s="1"/>
      <c r="M1508" s="329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O1508"/>
      <c r="EP1508"/>
      <c r="EQ1508"/>
      <c r="ER1508"/>
      <c r="ES1508"/>
      <c r="ET1508"/>
      <c r="EU1508"/>
      <c r="EV1508"/>
      <c r="EW1508"/>
      <c r="EX1508"/>
      <c r="EY1508"/>
      <c r="EZ1508"/>
      <c r="FA1508"/>
      <c r="FB1508"/>
      <c r="FC1508"/>
      <c r="FD1508"/>
      <c r="FE1508"/>
      <c r="FF1508"/>
      <c r="FG1508"/>
      <c r="FH1508"/>
      <c r="FI1508"/>
      <c r="FJ1508"/>
      <c r="FK1508"/>
      <c r="FL1508"/>
      <c r="FM1508"/>
      <c r="FN1508"/>
      <c r="FO1508"/>
      <c r="FP1508"/>
      <c r="FQ1508"/>
      <c r="FR1508"/>
      <c r="FS1508"/>
      <c r="FT1508"/>
      <c r="FU1508"/>
      <c r="FV1508"/>
      <c r="FW1508"/>
      <c r="FX1508"/>
      <c r="FY1508"/>
      <c r="FZ1508"/>
      <c r="GA1508"/>
      <c r="GB1508"/>
      <c r="GC1508"/>
      <c r="GD1508"/>
      <c r="GE1508"/>
      <c r="GF1508"/>
      <c r="GG1508"/>
      <c r="GH1508"/>
      <c r="GI1508"/>
      <c r="GJ1508"/>
      <c r="GK1508"/>
      <c r="GL1508"/>
      <c r="GM1508"/>
      <c r="GN1508"/>
      <c r="GO1508"/>
      <c r="GP1508"/>
      <c r="GQ1508"/>
      <c r="GR1508"/>
      <c r="GS1508"/>
      <c r="GT1508"/>
      <c r="GU1508"/>
      <c r="GV1508"/>
      <c r="GW1508"/>
      <c r="GX1508"/>
      <c r="GY1508"/>
      <c r="GZ1508"/>
      <c r="HA1508"/>
      <c r="HB1508"/>
      <c r="HC1508"/>
      <c r="HD1508"/>
      <c r="HE1508"/>
      <c r="HF1508"/>
      <c r="HG1508"/>
      <c r="HH1508"/>
      <c r="HI1508"/>
      <c r="HJ1508"/>
      <c r="HK1508"/>
      <c r="HL1508"/>
      <c r="HM1508"/>
      <c r="HN1508"/>
      <c r="HO1508"/>
      <c r="HP1508"/>
      <c r="HQ1508"/>
      <c r="HR1508"/>
      <c r="HS1508"/>
      <c r="HT1508"/>
      <c r="HU1508"/>
      <c r="HV1508"/>
      <c r="HW1508"/>
      <c r="HX1508"/>
      <c r="HY1508"/>
      <c r="HZ1508"/>
      <c r="IA1508"/>
      <c r="IB1508"/>
      <c r="IC1508"/>
      <c r="ID1508"/>
      <c r="IE1508"/>
      <c r="IF1508"/>
      <c r="IG1508"/>
      <c r="IH1508"/>
      <c r="II1508"/>
      <c r="IJ1508"/>
      <c r="IK1508"/>
      <c r="IL1508"/>
      <c r="IM1508"/>
      <c r="IN1508"/>
      <c r="IO1508"/>
      <c r="IP1508"/>
      <c r="IQ1508"/>
      <c r="IR1508"/>
      <c r="IS1508"/>
      <c r="IT1508"/>
      <c r="IU1508"/>
      <c r="IV1508"/>
    </row>
    <row r="1509" spans="1:256" ht="21" customHeight="1">
      <c r="A1509" s="430"/>
      <c r="B1509" s="1"/>
      <c r="C1509" s="1"/>
      <c r="D1509" s="1"/>
      <c r="E1509" s="1"/>
      <c r="F1509" s="1"/>
      <c r="G1509" s="1"/>
      <c r="H1509" s="1"/>
      <c r="M1509" s="32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  <c r="EL1509"/>
      <c r="EM1509"/>
      <c r="EN1509"/>
      <c r="EO1509"/>
      <c r="EP1509"/>
      <c r="EQ1509"/>
      <c r="ER1509"/>
      <c r="ES1509"/>
      <c r="ET1509"/>
      <c r="EU1509"/>
      <c r="EV1509"/>
      <c r="EW1509"/>
      <c r="EX1509"/>
      <c r="EY1509"/>
      <c r="EZ1509"/>
      <c r="FA1509"/>
      <c r="FB1509"/>
      <c r="FC1509"/>
      <c r="FD1509"/>
      <c r="FE1509"/>
      <c r="FF1509"/>
      <c r="FG1509"/>
      <c r="FH1509"/>
      <c r="FI1509"/>
      <c r="FJ1509"/>
      <c r="FK1509"/>
      <c r="FL1509"/>
      <c r="FM1509"/>
      <c r="FN1509"/>
      <c r="FO1509"/>
      <c r="FP1509"/>
      <c r="FQ1509"/>
      <c r="FR1509"/>
      <c r="FS1509"/>
      <c r="FT1509"/>
      <c r="FU1509"/>
      <c r="FV1509"/>
      <c r="FW1509"/>
      <c r="FX1509"/>
      <c r="FY1509"/>
      <c r="FZ1509"/>
      <c r="GA1509"/>
      <c r="GB1509"/>
      <c r="GC1509"/>
      <c r="GD1509"/>
      <c r="GE1509"/>
      <c r="GF1509"/>
      <c r="GG1509"/>
      <c r="GH1509"/>
      <c r="GI1509"/>
      <c r="GJ1509"/>
      <c r="GK1509"/>
      <c r="GL1509"/>
      <c r="GM1509"/>
      <c r="GN1509"/>
      <c r="GO1509"/>
      <c r="GP1509"/>
      <c r="GQ1509"/>
      <c r="GR1509"/>
      <c r="GS1509"/>
      <c r="GT1509"/>
      <c r="GU1509"/>
      <c r="GV1509"/>
      <c r="GW1509"/>
      <c r="GX1509"/>
      <c r="GY1509"/>
      <c r="GZ1509"/>
      <c r="HA1509"/>
      <c r="HB1509"/>
      <c r="HC1509"/>
      <c r="HD1509"/>
      <c r="HE1509"/>
      <c r="HF1509"/>
      <c r="HG1509"/>
      <c r="HH1509"/>
      <c r="HI1509"/>
      <c r="HJ1509"/>
      <c r="HK1509"/>
      <c r="HL1509"/>
      <c r="HM1509"/>
      <c r="HN1509"/>
      <c r="HO1509"/>
      <c r="HP1509"/>
      <c r="HQ1509"/>
      <c r="HR1509"/>
      <c r="HS1509"/>
      <c r="HT1509"/>
      <c r="HU1509"/>
      <c r="HV1509"/>
      <c r="HW1509"/>
      <c r="HX1509"/>
      <c r="HY1509"/>
      <c r="HZ1509"/>
      <c r="IA1509"/>
      <c r="IB1509"/>
      <c r="IC1509"/>
      <c r="ID1509"/>
      <c r="IE1509"/>
      <c r="IF1509"/>
      <c r="IG1509"/>
      <c r="IH1509"/>
      <c r="II1509"/>
      <c r="IJ1509"/>
      <c r="IK1509"/>
      <c r="IL1509"/>
      <c r="IM1509"/>
      <c r="IN1509"/>
      <c r="IO1509"/>
      <c r="IP1509"/>
      <c r="IQ1509"/>
      <c r="IR1509"/>
      <c r="IS1509"/>
      <c r="IT1509"/>
      <c r="IU1509"/>
      <c r="IV1509"/>
    </row>
    <row r="1510" spans="1:256" ht="21" customHeight="1">
      <c r="A1510" s="399" t="s">
        <v>707</v>
      </c>
      <c r="B1510" s="228" t="s">
        <v>708</v>
      </c>
      <c r="C1510" s="228" t="s">
        <v>709</v>
      </c>
      <c r="D1510" s="228" t="s">
        <v>710</v>
      </c>
      <c r="E1510" s="228" t="s">
        <v>711</v>
      </c>
      <c r="F1510" s="228" t="s">
        <v>712</v>
      </c>
      <c r="G1510" s="228" t="s">
        <v>713</v>
      </c>
      <c r="H1510" s="228" t="s">
        <v>714</v>
      </c>
      <c r="I1510" s="228" t="s">
        <v>715</v>
      </c>
      <c r="J1510" s="228" t="s">
        <v>716</v>
      </c>
      <c r="K1510" s="228" t="s">
        <v>717</v>
      </c>
      <c r="L1510" s="229" t="s">
        <v>718</v>
      </c>
      <c r="M1510" s="329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  <c r="EL1510"/>
      <c r="EM1510"/>
      <c r="EN1510"/>
      <c r="EO1510"/>
      <c r="EP1510"/>
      <c r="EQ1510"/>
      <c r="ER1510"/>
      <c r="ES1510"/>
      <c r="ET1510"/>
      <c r="EU1510"/>
      <c r="EV1510"/>
      <c r="EW1510"/>
      <c r="EX1510"/>
      <c r="EY1510"/>
      <c r="EZ1510"/>
      <c r="FA1510"/>
      <c r="FB1510"/>
      <c r="FC1510"/>
      <c r="FD1510"/>
      <c r="FE1510"/>
      <c r="FF1510"/>
      <c r="FG1510"/>
      <c r="FH1510"/>
      <c r="FI1510"/>
      <c r="FJ1510"/>
      <c r="FK1510"/>
      <c r="FL1510"/>
      <c r="FM1510"/>
      <c r="FN1510"/>
      <c r="FO1510"/>
      <c r="FP1510"/>
      <c r="FQ1510"/>
      <c r="FR1510"/>
      <c r="FS1510"/>
      <c r="FT1510"/>
      <c r="FU1510"/>
      <c r="FV1510"/>
      <c r="FW1510"/>
      <c r="FX1510"/>
      <c r="FY1510"/>
      <c r="FZ1510"/>
      <c r="GA1510"/>
      <c r="GB1510"/>
      <c r="GC1510"/>
      <c r="GD1510"/>
      <c r="GE1510"/>
      <c r="GF1510"/>
      <c r="GG1510"/>
      <c r="GH1510"/>
      <c r="GI1510"/>
      <c r="GJ1510"/>
      <c r="GK1510"/>
      <c r="GL1510"/>
      <c r="GM1510"/>
      <c r="GN1510"/>
      <c r="GO1510"/>
      <c r="GP1510"/>
      <c r="GQ1510"/>
      <c r="GR1510"/>
      <c r="GS1510"/>
      <c r="GT1510"/>
      <c r="GU1510"/>
      <c r="GV1510"/>
      <c r="GW1510"/>
      <c r="GX1510"/>
      <c r="GY1510"/>
      <c r="GZ1510"/>
      <c r="HA1510"/>
      <c r="HB1510"/>
      <c r="HC1510"/>
      <c r="HD1510"/>
      <c r="HE1510"/>
      <c r="HF1510"/>
      <c r="HG1510"/>
      <c r="HH1510"/>
      <c r="HI1510"/>
      <c r="HJ1510"/>
      <c r="HK1510"/>
      <c r="HL1510"/>
      <c r="HM1510"/>
      <c r="HN1510"/>
      <c r="HO1510"/>
      <c r="HP1510"/>
      <c r="HQ1510"/>
      <c r="HR1510"/>
      <c r="HS1510"/>
      <c r="HT1510"/>
      <c r="HU1510"/>
      <c r="HV1510"/>
      <c r="HW1510"/>
      <c r="HX1510"/>
      <c r="HY1510"/>
      <c r="HZ1510"/>
      <c r="IA1510"/>
      <c r="IB1510"/>
      <c r="IC1510"/>
      <c r="ID1510"/>
      <c r="IE1510"/>
      <c r="IF1510"/>
      <c r="IG1510"/>
      <c r="IH1510"/>
      <c r="II1510"/>
      <c r="IJ1510"/>
      <c r="IK1510"/>
      <c r="IL1510"/>
      <c r="IM1510"/>
      <c r="IN1510"/>
      <c r="IO1510"/>
      <c r="IP1510"/>
      <c r="IQ1510"/>
      <c r="IR1510"/>
      <c r="IS1510"/>
      <c r="IT1510"/>
      <c r="IU1510"/>
      <c r="IV1510"/>
    </row>
    <row r="1511" spans="1:256" ht="12.75" customHeight="1">
      <c r="A1511" s="428">
        <v>1</v>
      </c>
      <c r="B1511" s="81" t="s">
        <v>581</v>
      </c>
      <c r="C1511" s="39" t="s">
        <v>854</v>
      </c>
      <c r="D1511" s="89">
        <v>160</v>
      </c>
      <c r="E1511" s="331"/>
      <c r="F1511" s="39"/>
      <c r="G1511" s="332"/>
      <c r="H1511" s="39"/>
      <c r="I1511" s="21"/>
      <c r="J1511" s="21">
        <f>D1511*G1511</f>
        <v>0</v>
      </c>
      <c r="K1511" s="21"/>
      <c r="L1511" s="116"/>
      <c r="M1511" s="329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O1511"/>
      <c r="EP1511"/>
      <c r="EQ1511"/>
      <c r="ER1511"/>
      <c r="ES1511"/>
      <c r="ET1511"/>
      <c r="EU1511"/>
      <c r="EV1511"/>
      <c r="EW1511"/>
      <c r="EX1511"/>
      <c r="EY1511"/>
      <c r="EZ1511"/>
      <c r="FA1511"/>
      <c r="FB1511"/>
      <c r="FC1511"/>
      <c r="FD1511"/>
      <c r="FE1511"/>
      <c r="FF1511"/>
      <c r="FG1511"/>
      <c r="FH1511"/>
      <c r="FI1511"/>
      <c r="FJ1511"/>
      <c r="FK1511"/>
      <c r="FL1511"/>
      <c r="FM1511"/>
      <c r="FN1511"/>
      <c r="FO1511"/>
      <c r="FP1511"/>
      <c r="FQ1511"/>
      <c r="FR1511"/>
      <c r="FS1511"/>
      <c r="FT1511"/>
      <c r="FU1511"/>
      <c r="FV1511"/>
      <c r="FW1511"/>
      <c r="FX1511"/>
      <c r="FY1511"/>
      <c r="FZ1511"/>
      <c r="GA1511"/>
      <c r="GB1511"/>
      <c r="GC1511"/>
      <c r="GD1511"/>
      <c r="GE1511"/>
      <c r="GF1511"/>
      <c r="GG1511"/>
      <c r="GH1511"/>
      <c r="GI1511"/>
      <c r="GJ1511"/>
      <c r="GK1511"/>
      <c r="GL1511"/>
      <c r="GM1511"/>
      <c r="GN1511"/>
      <c r="GO1511"/>
      <c r="GP1511"/>
      <c r="GQ1511"/>
      <c r="GR1511"/>
      <c r="GS1511"/>
      <c r="GT1511"/>
      <c r="GU1511"/>
      <c r="GV1511"/>
      <c r="GW1511"/>
      <c r="GX1511"/>
      <c r="GY1511"/>
      <c r="GZ1511"/>
      <c r="HA1511"/>
      <c r="HB1511"/>
      <c r="HC1511"/>
      <c r="HD1511"/>
      <c r="HE1511"/>
      <c r="HF1511"/>
      <c r="HG1511"/>
      <c r="HH1511"/>
      <c r="HI1511"/>
      <c r="HJ1511"/>
      <c r="HK1511"/>
      <c r="HL1511"/>
      <c r="HM1511"/>
      <c r="HN1511"/>
      <c r="HO1511"/>
      <c r="HP1511"/>
      <c r="HQ1511"/>
      <c r="HR1511"/>
      <c r="HS1511"/>
      <c r="HT1511"/>
      <c r="HU1511"/>
      <c r="HV1511"/>
      <c r="HW1511"/>
      <c r="HX1511"/>
      <c r="HY1511"/>
      <c r="HZ1511"/>
      <c r="IA1511"/>
      <c r="IB1511"/>
      <c r="IC1511"/>
      <c r="ID1511"/>
      <c r="IE1511"/>
      <c r="IF1511"/>
      <c r="IG1511"/>
      <c r="IH1511"/>
      <c r="II1511"/>
      <c r="IJ1511"/>
      <c r="IK1511"/>
      <c r="IL1511"/>
      <c r="IM1511"/>
      <c r="IN1511"/>
      <c r="IO1511"/>
      <c r="IP1511"/>
      <c r="IQ1511"/>
      <c r="IR1511"/>
      <c r="IS1511"/>
      <c r="IT1511"/>
      <c r="IU1511"/>
      <c r="IV1511"/>
    </row>
    <row r="1512" spans="1:256" ht="12.75" customHeight="1">
      <c r="A1512" s="486" t="s">
        <v>722</v>
      </c>
      <c r="B1512" s="486"/>
      <c r="C1512" s="486"/>
      <c r="D1512" s="486"/>
      <c r="E1512" s="486"/>
      <c r="F1512" s="486"/>
      <c r="G1512" s="486"/>
      <c r="H1512" s="486"/>
      <c r="I1512" s="25">
        <f>SUM(I1505:I1511)</f>
        <v>0</v>
      </c>
      <c r="J1512" s="25">
        <f>SUM(J1505:J1511)</f>
        <v>0</v>
      </c>
      <c r="K1512" s="199"/>
      <c r="L1512" s="211">
        <f>SUM(L1505:L1511)</f>
        <v>0</v>
      </c>
      <c r="M1512" s="329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O1512"/>
      <c r="EP1512"/>
      <c r="EQ1512"/>
      <c r="ER1512"/>
      <c r="ES1512"/>
      <c r="ET1512"/>
      <c r="EU1512"/>
      <c r="EV1512"/>
      <c r="EW1512"/>
      <c r="EX1512"/>
      <c r="EY1512"/>
      <c r="EZ1512"/>
      <c r="FA1512"/>
      <c r="FB1512"/>
      <c r="FC1512"/>
      <c r="FD1512"/>
      <c r="FE1512"/>
      <c r="FF1512"/>
      <c r="FG1512"/>
      <c r="FH1512"/>
      <c r="FI1512"/>
      <c r="FJ1512"/>
      <c r="FK1512"/>
      <c r="FL1512"/>
      <c r="FM1512"/>
      <c r="FN1512"/>
      <c r="FO1512"/>
      <c r="FP1512"/>
      <c r="FQ1512"/>
      <c r="FR1512"/>
      <c r="FS1512"/>
      <c r="FT1512"/>
      <c r="FU1512"/>
      <c r="FV1512"/>
      <c r="FW1512"/>
      <c r="FX1512"/>
      <c r="FY1512"/>
      <c r="FZ1512"/>
      <c r="GA1512"/>
      <c r="GB1512"/>
      <c r="GC1512"/>
      <c r="GD1512"/>
      <c r="GE1512"/>
      <c r="GF1512"/>
      <c r="GG1512"/>
      <c r="GH1512"/>
      <c r="GI1512"/>
      <c r="GJ1512"/>
      <c r="GK1512"/>
      <c r="GL1512"/>
      <c r="GM1512"/>
      <c r="GN1512"/>
      <c r="GO1512"/>
      <c r="GP1512"/>
      <c r="GQ1512"/>
      <c r="GR1512"/>
      <c r="GS1512"/>
      <c r="GT1512"/>
      <c r="GU1512"/>
      <c r="GV1512"/>
      <c r="GW1512"/>
      <c r="GX1512"/>
      <c r="GY1512"/>
      <c r="GZ1512"/>
      <c r="HA1512"/>
      <c r="HB1512"/>
      <c r="HC1512"/>
      <c r="HD1512"/>
      <c r="HE1512"/>
      <c r="HF1512"/>
      <c r="HG1512"/>
      <c r="HH1512"/>
      <c r="HI1512"/>
      <c r="HJ1512"/>
      <c r="HK1512"/>
      <c r="HL1512"/>
      <c r="HM1512"/>
      <c r="HN1512"/>
      <c r="HO1512"/>
      <c r="HP1512"/>
      <c r="HQ1512"/>
      <c r="HR1512"/>
      <c r="HS1512"/>
      <c r="HT1512"/>
      <c r="HU1512"/>
      <c r="HV1512"/>
      <c r="HW1512"/>
      <c r="HX1512"/>
      <c r="HY1512"/>
      <c r="HZ1512"/>
      <c r="IA1512"/>
      <c r="IB1512"/>
      <c r="IC1512"/>
      <c r="ID1512"/>
      <c r="IE1512"/>
      <c r="IF1512"/>
      <c r="IG1512"/>
      <c r="IH1512"/>
      <c r="II1512"/>
      <c r="IJ1512"/>
      <c r="IK1512"/>
      <c r="IL1512"/>
      <c r="IM1512"/>
      <c r="IN1512"/>
      <c r="IO1512"/>
      <c r="IP1512"/>
      <c r="IQ1512"/>
      <c r="IR1512"/>
      <c r="IS1512"/>
      <c r="IT1512"/>
      <c r="IU1512"/>
      <c r="IV1512"/>
    </row>
    <row r="1513" spans="1:256" ht="17.25">
      <c r="A1513" s="430"/>
      <c r="B1513" s="333"/>
      <c r="C1513" s="334"/>
      <c r="D1513" s="335"/>
      <c r="E1513" s="55"/>
      <c r="F1513" s="55"/>
      <c r="G1513" s="54"/>
      <c r="H1513" s="291"/>
      <c r="I1513" s="54"/>
      <c r="J1513" s="54"/>
      <c r="K1513" s="54"/>
      <c r="L1513" s="54"/>
      <c r="M1513" s="329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  <c r="IT1513"/>
      <c r="IU1513"/>
      <c r="IV1513"/>
    </row>
    <row r="1514" spans="1:256" ht="17.25">
      <c r="A1514" s="430"/>
      <c r="B1514" s="219" t="s">
        <v>865</v>
      </c>
      <c r="C1514" s="220"/>
      <c r="D1514" s="221"/>
      <c r="E1514" s="220"/>
      <c r="F1514" s="220"/>
      <c r="G1514" s="75"/>
      <c r="H1514" s="76"/>
      <c r="J1514" s="54"/>
      <c r="K1514" s="54"/>
      <c r="L1514" s="54"/>
      <c r="M1514" s="329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  <c r="IT1514"/>
      <c r="IU1514"/>
      <c r="IV1514"/>
    </row>
    <row r="1515" spans="1:256" ht="17.25">
      <c r="A1515" s="430"/>
      <c r="B1515" s="333"/>
      <c r="C1515" s="334"/>
      <c r="D1515" s="335"/>
      <c r="E1515" s="55"/>
      <c r="F1515" s="55"/>
      <c r="G1515" s="54"/>
      <c r="H1515" s="291"/>
      <c r="I1515" s="54"/>
      <c r="J1515" s="54"/>
      <c r="K1515" s="54"/>
      <c r="L1515" s="54"/>
      <c r="M1515" s="329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  <c r="IT1515"/>
      <c r="IU1515"/>
      <c r="IV1515"/>
    </row>
    <row r="1516" spans="2:256" ht="17.25">
      <c r="B1516" s="33" t="s">
        <v>724</v>
      </c>
      <c r="C1516" s="33"/>
      <c r="D1516" s="33"/>
      <c r="E1516" s="33"/>
      <c r="F1516" s="33"/>
      <c r="G1516" s="33"/>
      <c r="H1516" s="33"/>
      <c r="J1516" s="54"/>
      <c r="K1516" s="54"/>
      <c r="L1516" s="54"/>
      <c r="M1516" s="329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  <c r="IT1516"/>
      <c r="IU1516"/>
      <c r="IV1516"/>
    </row>
    <row r="1517" spans="1:256" ht="17.25">
      <c r="A1517" s="409"/>
      <c r="B1517" s="33"/>
      <c r="C1517" s="33"/>
      <c r="D1517" s="33"/>
      <c r="E1517" s="33"/>
      <c r="F1517" s="33"/>
      <c r="G1517" s="33"/>
      <c r="H1517" s="33"/>
      <c r="J1517" s="54"/>
      <c r="K1517" s="54"/>
      <c r="L1517" s="54"/>
      <c r="M1517" s="329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  <c r="IT1517"/>
      <c r="IU1517"/>
      <c r="IV1517"/>
    </row>
    <row r="1518" spans="2:256" ht="25.5" customHeight="1">
      <c r="B1518" s="487" t="s">
        <v>894</v>
      </c>
      <c r="C1518" s="487"/>
      <c r="D1518" s="1"/>
      <c r="E1518" s="1"/>
      <c r="F1518" s="1"/>
      <c r="G1518" s="1"/>
      <c r="H1518" s="1"/>
      <c r="J1518" s="54"/>
      <c r="K1518" s="54"/>
      <c r="L1518" s="54"/>
      <c r="M1518" s="329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  <c r="IT1518"/>
      <c r="IU1518"/>
      <c r="IV1518"/>
    </row>
    <row r="1519" spans="2:256" ht="25.5" customHeight="1">
      <c r="B1519" s="35"/>
      <c r="C1519" s="35"/>
      <c r="D1519" s="1"/>
      <c r="E1519" s="1"/>
      <c r="F1519" s="1"/>
      <c r="G1519" s="1"/>
      <c r="H1519" s="1"/>
      <c r="J1519" s="54"/>
      <c r="K1519" s="54"/>
      <c r="L1519" s="54"/>
      <c r="M1519" s="32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  <c r="IT1519"/>
      <c r="IU1519"/>
      <c r="IV1519"/>
    </row>
    <row r="1520" spans="1:12" ht="15">
      <c r="A1520" s="484" t="s">
        <v>699</v>
      </c>
      <c r="B1520" s="484"/>
      <c r="C1520" s="484"/>
      <c r="D1520" s="484"/>
      <c r="E1520" s="484"/>
      <c r="F1520" s="484"/>
      <c r="G1520" s="484"/>
      <c r="H1520" s="484"/>
      <c r="I1520" s="484"/>
      <c r="J1520" s="484"/>
      <c r="K1520" s="484"/>
      <c r="L1520" s="484"/>
    </row>
    <row r="1521" spans="1:256" ht="25.5" customHeight="1">
      <c r="A1521" s="485" t="s">
        <v>700</v>
      </c>
      <c r="B1521" s="485"/>
      <c r="C1521" s="485"/>
      <c r="D1521" s="485"/>
      <c r="E1521" s="485"/>
      <c r="F1521" s="485"/>
      <c r="G1521" s="485"/>
      <c r="H1521" s="485"/>
      <c r="I1521" s="485"/>
      <c r="J1521" s="485"/>
      <c r="K1521" s="485"/>
      <c r="L1521" s="485"/>
      <c r="M1521" s="329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  <c r="IT1521"/>
      <c r="IU1521"/>
      <c r="IV1521"/>
    </row>
    <row r="1522" spans="2:256" ht="25.5" customHeight="1">
      <c r="B1522" s="400" t="s">
        <v>701</v>
      </c>
      <c r="C1522" s="3"/>
      <c r="D1522" s="5"/>
      <c r="E1522" s="3"/>
      <c r="F1522" s="3"/>
      <c r="G1522" s="3"/>
      <c r="H1522" s="6"/>
      <c r="I1522"/>
      <c r="J1522"/>
      <c r="K1522"/>
      <c r="L1522"/>
      <c r="M1522" s="329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  <c r="IT1522"/>
      <c r="IU1522"/>
      <c r="IV1522"/>
    </row>
    <row r="1523" spans="2:13" s="36" customFormat="1" ht="25.5" customHeight="1">
      <c r="B1523" s="431"/>
      <c r="C1523" s="6"/>
      <c r="D1523" s="7"/>
      <c r="E1523" s="6"/>
      <c r="F1523" s="6"/>
      <c r="G1523" s="6"/>
      <c r="H1523" s="6"/>
      <c r="M1523" s="263"/>
    </row>
    <row r="1524" spans="2:13" s="36" customFormat="1" ht="12.75" customHeight="1">
      <c r="B1524" s="431" t="s">
        <v>702</v>
      </c>
      <c r="C1524" s="6"/>
      <c r="D1524" s="7"/>
      <c r="E1524" s="6"/>
      <c r="F1524" s="6"/>
      <c r="G1524" s="6"/>
      <c r="H1524" s="6"/>
      <c r="M1524" s="263"/>
    </row>
    <row r="1525" spans="2:13" s="36" customFormat="1" ht="12.75" customHeight="1">
      <c r="B1525" s="431"/>
      <c r="C1525" s="6"/>
      <c r="D1525" s="7"/>
      <c r="E1525" s="6"/>
      <c r="F1525" s="6"/>
      <c r="G1525" s="6"/>
      <c r="H1525" s="6"/>
      <c r="M1525" s="263"/>
    </row>
    <row r="1526" spans="2:13" s="36" customFormat="1" ht="12.75" customHeight="1">
      <c r="B1526" s="431" t="s">
        <v>703</v>
      </c>
      <c r="C1526" s="6"/>
      <c r="D1526" s="7"/>
      <c r="E1526" s="6" t="s">
        <v>704</v>
      </c>
      <c r="F1526" s="6"/>
      <c r="G1526" s="6"/>
      <c r="H1526" s="6"/>
      <c r="M1526" s="263"/>
    </row>
    <row r="1527" spans="2:13" s="36" customFormat="1" ht="12.75" customHeight="1">
      <c r="B1527" s="431"/>
      <c r="C1527" s="6"/>
      <c r="D1527" s="7"/>
      <c r="E1527" s="6"/>
      <c r="F1527" s="6"/>
      <c r="G1527" s="6"/>
      <c r="H1527" s="6"/>
      <c r="M1527" s="263"/>
    </row>
    <row r="1528" spans="2:13" s="36" customFormat="1" ht="12.75" customHeight="1">
      <c r="B1528" s="431" t="s">
        <v>582</v>
      </c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263"/>
    </row>
    <row r="1529" spans="1:13" s="36" customFormat="1" ht="12.75" customHeight="1">
      <c r="A1529" s="431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263"/>
    </row>
    <row r="1530" spans="2:256" ht="18" customHeight="1">
      <c r="B1530" s="111" t="s">
        <v>583</v>
      </c>
      <c r="M1530" s="329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  <c r="EL1530"/>
      <c r="EM1530"/>
      <c r="EN1530"/>
      <c r="EO1530"/>
      <c r="EP1530"/>
      <c r="EQ1530"/>
      <c r="ER1530"/>
      <c r="ES1530"/>
      <c r="ET1530"/>
      <c r="EU1530"/>
      <c r="EV1530"/>
      <c r="EW1530"/>
      <c r="EX1530"/>
      <c r="EY1530"/>
      <c r="EZ1530"/>
      <c r="FA1530"/>
      <c r="FB1530"/>
      <c r="FC1530"/>
      <c r="FD1530"/>
      <c r="FE1530"/>
      <c r="FF1530"/>
      <c r="FG1530"/>
      <c r="FH1530"/>
      <c r="FI1530"/>
      <c r="FJ1530"/>
      <c r="FK1530"/>
      <c r="FL1530"/>
      <c r="FM1530"/>
      <c r="FN1530"/>
      <c r="FO1530"/>
      <c r="FP1530"/>
      <c r="FQ1530"/>
      <c r="FR1530"/>
      <c r="FS1530"/>
      <c r="FT1530"/>
      <c r="FU1530"/>
      <c r="FV1530"/>
      <c r="FW1530"/>
      <c r="FX1530"/>
      <c r="FY1530"/>
      <c r="FZ1530"/>
      <c r="GA1530"/>
      <c r="GB1530"/>
      <c r="GC1530"/>
      <c r="GD1530"/>
      <c r="GE1530"/>
      <c r="GF1530"/>
      <c r="GG1530"/>
      <c r="GH1530"/>
      <c r="GI1530"/>
      <c r="GJ1530"/>
      <c r="GK1530"/>
      <c r="GL1530"/>
      <c r="GM1530"/>
      <c r="GN1530"/>
      <c r="GO1530"/>
      <c r="GP1530"/>
      <c r="GQ1530"/>
      <c r="GR1530"/>
      <c r="GS1530"/>
      <c r="GT1530"/>
      <c r="GU1530"/>
      <c r="GV1530"/>
      <c r="GW1530"/>
      <c r="GX1530"/>
      <c r="GY1530"/>
      <c r="GZ1530"/>
      <c r="HA1530"/>
      <c r="HB1530"/>
      <c r="HC1530"/>
      <c r="HD1530"/>
      <c r="HE1530"/>
      <c r="HF1530"/>
      <c r="HG1530"/>
      <c r="HH1530"/>
      <c r="HI1530"/>
      <c r="HJ1530"/>
      <c r="HK1530"/>
      <c r="HL1530"/>
      <c r="HM1530"/>
      <c r="HN1530"/>
      <c r="HO1530"/>
      <c r="HP1530"/>
      <c r="HQ1530"/>
      <c r="HR1530"/>
      <c r="HS1530"/>
      <c r="HT1530"/>
      <c r="HU1530"/>
      <c r="HV1530"/>
      <c r="HW1530"/>
      <c r="HX1530"/>
      <c r="HY1530"/>
      <c r="HZ1530"/>
      <c r="IA1530"/>
      <c r="IB1530"/>
      <c r="IC1530"/>
      <c r="ID1530"/>
      <c r="IE1530"/>
      <c r="IF1530"/>
      <c r="IG1530"/>
      <c r="IH1530"/>
      <c r="II1530"/>
      <c r="IJ1530"/>
      <c r="IK1530"/>
      <c r="IL1530"/>
      <c r="IM1530"/>
      <c r="IN1530"/>
      <c r="IO1530"/>
      <c r="IP1530"/>
      <c r="IQ1530"/>
      <c r="IR1530"/>
      <c r="IS1530"/>
      <c r="IT1530"/>
      <c r="IU1530"/>
      <c r="IV1530"/>
    </row>
    <row r="1531" spans="1:256" ht="18" customHeight="1" thickBot="1">
      <c r="A1531" s="430"/>
      <c r="B1531" s="1"/>
      <c r="C1531" s="1"/>
      <c r="D1531" s="1"/>
      <c r="E1531" s="1"/>
      <c r="F1531" s="1"/>
      <c r="G1531" s="1"/>
      <c r="H1531" s="1"/>
      <c r="M1531" s="329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  <c r="EL1531"/>
      <c r="EM1531"/>
      <c r="EN1531"/>
      <c r="EO1531"/>
      <c r="EP1531"/>
      <c r="EQ1531"/>
      <c r="ER1531"/>
      <c r="ES1531"/>
      <c r="ET1531"/>
      <c r="EU1531"/>
      <c r="EV1531"/>
      <c r="EW1531"/>
      <c r="EX1531"/>
      <c r="EY1531"/>
      <c r="EZ1531"/>
      <c r="FA1531"/>
      <c r="FB1531"/>
      <c r="FC1531"/>
      <c r="FD1531"/>
      <c r="FE1531"/>
      <c r="FF1531"/>
      <c r="FG1531"/>
      <c r="FH1531"/>
      <c r="FI1531"/>
      <c r="FJ1531"/>
      <c r="FK1531"/>
      <c r="FL1531"/>
      <c r="FM1531"/>
      <c r="FN1531"/>
      <c r="FO1531"/>
      <c r="FP1531"/>
      <c r="FQ1531"/>
      <c r="FR1531"/>
      <c r="FS1531"/>
      <c r="FT1531"/>
      <c r="FU1531"/>
      <c r="FV1531"/>
      <c r="FW1531"/>
      <c r="FX1531"/>
      <c r="FY1531"/>
      <c r="FZ1531"/>
      <c r="GA1531"/>
      <c r="GB1531"/>
      <c r="GC1531"/>
      <c r="GD1531"/>
      <c r="GE1531"/>
      <c r="GF1531"/>
      <c r="GG1531"/>
      <c r="GH1531"/>
      <c r="GI1531"/>
      <c r="GJ1531"/>
      <c r="GK1531"/>
      <c r="GL1531"/>
      <c r="GM1531"/>
      <c r="GN1531"/>
      <c r="GO1531"/>
      <c r="GP1531"/>
      <c r="GQ1531"/>
      <c r="GR1531"/>
      <c r="GS1531"/>
      <c r="GT1531"/>
      <c r="GU1531"/>
      <c r="GV1531"/>
      <c r="GW1531"/>
      <c r="GX1531"/>
      <c r="GY1531"/>
      <c r="GZ1531"/>
      <c r="HA1531"/>
      <c r="HB1531"/>
      <c r="HC1531"/>
      <c r="HD1531"/>
      <c r="HE1531"/>
      <c r="HF1531"/>
      <c r="HG1531"/>
      <c r="HH1531"/>
      <c r="HI1531"/>
      <c r="HJ1531"/>
      <c r="HK1531"/>
      <c r="HL1531"/>
      <c r="HM1531"/>
      <c r="HN1531"/>
      <c r="HO1531"/>
      <c r="HP1531"/>
      <c r="HQ1531"/>
      <c r="HR1531"/>
      <c r="HS1531"/>
      <c r="HT1531"/>
      <c r="HU1531"/>
      <c r="HV1531"/>
      <c r="HW1531"/>
      <c r="HX1531"/>
      <c r="HY1531"/>
      <c r="HZ1531"/>
      <c r="IA1531"/>
      <c r="IB1531"/>
      <c r="IC1531"/>
      <c r="ID1531"/>
      <c r="IE1531"/>
      <c r="IF1531"/>
      <c r="IG1531"/>
      <c r="IH1531"/>
      <c r="II1531"/>
      <c r="IJ1531"/>
      <c r="IK1531"/>
      <c r="IL1531"/>
      <c r="IM1531"/>
      <c r="IN1531"/>
      <c r="IO1531"/>
      <c r="IP1531"/>
      <c r="IQ1531"/>
      <c r="IR1531"/>
      <c r="IS1531"/>
      <c r="IT1531"/>
      <c r="IU1531"/>
      <c r="IV1531"/>
    </row>
    <row r="1532" spans="1:256" ht="18" customHeight="1" hidden="1">
      <c r="A1532" s="430"/>
      <c r="B1532" s="1"/>
      <c r="C1532" s="1"/>
      <c r="D1532" s="1"/>
      <c r="E1532" s="1"/>
      <c r="F1532" s="1"/>
      <c r="G1532" s="1"/>
      <c r="H1532" s="1"/>
      <c r="M1532" s="329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  <c r="EL1532"/>
      <c r="EM1532"/>
      <c r="EN1532"/>
      <c r="EO1532"/>
      <c r="EP1532"/>
      <c r="EQ1532"/>
      <c r="ER1532"/>
      <c r="ES1532"/>
      <c r="ET1532"/>
      <c r="EU1532"/>
      <c r="EV1532"/>
      <c r="EW1532"/>
      <c r="EX1532"/>
      <c r="EY1532"/>
      <c r="EZ1532"/>
      <c r="FA1532"/>
      <c r="FB1532"/>
      <c r="FC1532"/>
      <c r="FD1532"/>
      <c r="FE1532"/>
      <c r="FF1532"/>
      <c r="FG1532"/>
      <c r="FH1532"/>
      <c r="FI1532"/>
      <c r="FJ1532"/>
      <c r="FK1532"/>
      <c r="FL1532"/>
      <c r="FM1532"/>
      <c r="FN1532"/>
      <c r="FO1532"/>
      <c r="FP1532"/>
      <c r="FQ1532"/>
      <c r="FR1532"/>
      <c r="FS1532"/>
      <c r="FT1532"/>
      <c r="FU1532"/>
      <c r="FV1532"/>
      <c r="FW1532"/>
      <c r="FX1532"/>
      <c r="FY1532"/>
      <c r="FZ1532"/>
      <c r="GA1532"/>
      <c r="GB1532"/>
      <c r="GC1532"/>
      <c r="GD1532"/>
      <c r="GE1532"/>
      <c r="GF1532"/>
      <c r="GG1532"/>
      <c r="GH1532"/>
      <c r="GI1532"/>
      <c r="GJ1532"/>
      <c r="GK1532"/>
      <c r="GL1532"/>
      <c r="GM1532"/>
      <c r="GN1532"/>
      <c r="GO1532"/>
      <c r="GP1532"/>
      <c r="GQ1532"/>
      <c r="GR1532"/>
      <c r="GS1532"/>
      <c r="GT1532"/>
      <c r="GU1532"/>
      <c r="GV1532"/>
      <c r="GW1532"/>
      <c r="GX1532"/>
      <c r="GY1532"/>
      <c r="GZ1532"/>
      <c r="HA1532"/>
      <c r="HB1532"/>
      <c r="HC1532"/>
      <c r="HD1532"/>
      <c r="HE1532"/>
      <c r="HF1532"/>
      <c r="HG1532"/>
      <c r="HH1532"/>
      <c r="HI1532"/>
      <c r="HJ1532"/>
      <c r="HK1532"/>
      <c r="HL1532"/>
      <c r="HM1532"/>
      <c r="HN1532"/>
      <c r="HO1532"/>
      <c r="HP1532"/>
      <c r="HQ1532"/>
      <c r="HR1532"/>
      <c r="HS1532"/>
      <c r="HT1532"/>
      <c r="HU1532"/>
      <c r="HV1532"/>
      <c r="HW1532"/>
      <c r="HX1532"/>
      <c r="HY1532"/>
      <c r="HZ1532"/>
      <c r="IA1532"/>
      <c r="IB1532"/>
      <c r="IC1532"/>
      <c r="ID1532"/>
      <c r="IE1532"/>
      <c r="IF1532"/>
      <c r="IG1532"/>
      <c r="IH1532"/>
      <c r="II1532"/>
      <c r="IJ1532"/>
      <c r="IK1532"/>
      <c r="IL1532"/>
      <c r="IM1532"/>
      <c r="IN1532"/>
      <c r="IO1532"/>
      <c r="IP1532"/>
      <c r="IQ1532"/>
      <c r="IR1532"/>
      <c r="IS1532"/>
      <c r="IT1532"/>
      <c r="IU1532"/>
      <c r="IV1532"/>
    </row>
    <row r="1533" spans="1:256" ht="65.25" customHeight="1">
      <c r="A1533" s="399" t="s">
        <v>707</v>
      </c>
      <c r="B1533" s="228" t="s">
        <v>708</v>
      </c>
      <c r="C1533" s="228" t="s">
        <v>709</v>
      </c>
      <c r="D1533" s="228" t="s">
        <v>710</v>
      </c>
      <c r="E1533" s="228" t="s">
        <v>711</v>
      </c>
      <c r="F1533" s="228" t="s">
        <v>712</v>
      </c>
      <c r="G1533" s="228" t="s">
        <v>713</v>
      </c>
      <c r="H1533" s="228" t="s">
        <v>714</v>
      </c>
      <c r="I1533" s="228" t="s">
        <v>715</v>
      </c>
      <c r="J1533" s="228" t="s">
        <v>716</v>
      </c>
      <c r="K1533" s="228" t="s">
        <v>717</v>
      </c>
      <c r="L1533" s="229" t="s">
        <v>718</v>
      </c>
      <c r="M1533" s="329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  <c r="EL1533"/>
      <c r="EM1533"/>
      <c r="EN1533"/>
      <c r="EO1533"/>
      <c r="EP1533"/>
      <c r="EQ1533"/>
      <c r="ER1533"/>
      <c r="ES1533"/>
      <c r="ET1533"/>
      <c r="EU1533"/>
      <c r="EV1533"/>
      <c r="EW1533"/>
      <c r="EX1533"/>
      <c r="EY1533"/>
      <c r="EZ1533"/>
      <c r="FA1533"/>
      <c r="FB1533"/>
      <c r="FC1533"/>
      <c r="FD1533"/>
      <c r="FE1533"/>
      <c r="FF1533"/>
      <c r="FG1533"/>
      <c r="FH1533"/>
      <c r="FI1533"/>
      <c r="FJ1533"/>
      <c r="FK1533"/>
      <c r="FL1533"/>
      <c r="FM1533"/>
      <c r="FN1533"/>
      <c r="FO1533"/>
      <c r="FP1533"/>
      <c r="FQ1533"/>
      <c r="FR1533"/>
      <c r="FS1533"/>
      <c r="FT1533"/>
      <c r="FU1533"/>
      <c r="FV1533"/>
      <c r="FW1533"/>
      <c r="FX1533"/>
      <c r="FY1533"/>
      <c r="FZ1533"/>
      <c r="GA1533"/>
      <c r="GB1533"/>
      <c r="GC1533"/>
      <c r="GD1533"/>
      <c r="GE1533"/>
      <c r="GF1533"/>
      <c r="GG1533"/>
      <c r="GH1533"/>
      <c r="GI1533"/>
      <c r="GJ1533"/>
      <c r="GK1533"/>
      <c r="GL1533"/>
      <c r="GM1533"/>
      <c r="GN1533"/>
      <c r="GO1533"/>
      <c r="GP1533"/>
      <c r="GQ1533"/>
      <c r="GR1533"/>
      <c r="GS1533"/>
      <c r="GT1533"/>
      <c r="GU1533"/>
      <c r="GV1533"/>
      <c r="GW1533"/>
      <c r="GX1533"/>
      <c r="GY1533"/>
      <c r="GZ1533"/>
      <c r="HA1533"/>
      <c r="HB1533"/>
      <c r="HC1533"/>
      <c r="HD1533"/>
      <c r="HE1533"/>
      <c r="HF1533"/>
      <c r="HG1533"/>
      <c r="HH1533"/>
      <c r="HI1533"/>
      <c r="HJ1533"/>
      <c r="HK1533"/>
      <c r="HL1533"/>
      <c r="HM1533"/>
      <c r="HN1533"/>
      <c r="HO1533"/>
      <c r="HP1533"/>
      <c r="HQ1533"/>
      <c r="HR1533"/>
      <c r="HS1533"/>
      <c r="HT1533"/>
      <c r="HU1533"/>
      <c r="HV1533"/>
      <c r="HW1533"/>
      <c r="HX1533"/>
      <c r="HY1533"/>
      <c r="HZ1533"/>
      <c r="IA1533"/>
      <c r="IB1533"/>
      <c r="IC1533"/>
      <c r="ID1533"/>
      <c r="IE1533"/>
      <c r="IF1533"/>
      <c r="IG1533"/>
      <c r="IH1533"/>
      <c r="II1533"/>
      <c r="IJ1533"/>
      <c r="IK1533"/>
      <c r="IL1533"/>
      <c r="IM1533"/>
      <c r="IN1533"/>
      <c r="IO1533"/>
      <c r="IP1533"/>
      <c r="IQ1533"/>
      <c r="IR1533"/>
      <c r="IS1533"/>
      <c r="IT1533"/>
      <c r="IU1533"/>
      <c r="IV1533"/>
    </row>
    <row r="1534" spans="1:256" ht="18" customHeight="1">
      <c r="A1534" s="428">
        <v>1</v>
      </c>
      <c r="B1534" s="217" t="s">
        <v>584</v>
      </c>
      <c r="C1534" s="82" t="s">
        <v>759</v>
      </c>
      <c r="D1534" s="151">
        <v>2</v>
      </c>
      <c r="E1534" s="264"/>
      <c r="F1534" s="39"/>
      <c r="G1534" s="21"/>
      <c r="H1534" s="22"/>
      <c r="I1534" s="21">
        <f>J1534*H1534</f>
        <v>0</v>
      </c>
      <c r="J1534" s="21">
        <f>D1534*G1534</f>
        <v>0</v>
      </c>
      <c r="K1534" s="21"/>
      <c r="L1534" s="116"/>
      <c r="M1534" s="329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  <c r="DM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  <c r="EE1534"/>
      <c r="EF1534"/>
      <c r="EG1534"/>
      <c r="EH1534"/>
      <c r="EI1534"/>
      <c r="EJ1534"/>
      <c r="EK1534"/>
      <c r="EL1534"/>
      <c r="EM1534"/>
      <c r="EN1534"/>
      <c r="EO1534"/>
      <c r="EP1534"/>
      <c r="EQ1534"/>
      <c r="ER1534"/>
      <c r="ES1534"/>
      <c r="ET1534"/>
      <c r="EU1534"/>
      <c r="EV1534"/>
      <c r="EW1534"/>
      <c r="EX1534"/>
      <c r="EY1534"/>
      <c r="EZ1534"/>
      <c r="FA1534"/>
      <c r="FB1534"/>
      <c r="FC1534"/>
      <c r="FD1534"/>
      <c r="FE1534"/>
      <c r="FF1534"/>
      <c r="FG1534"/>
      <c r="FH1534"/>
      <c r="FI1534"/>
      <c r="FJ1534"/>
      <c r="FK1534"/>
      <c r="FL1534"/>
      <c r="FM1534"/>
      <c r="FN1534"/>
      <c r="FO1534"/>
      <c r="FP1534"/>
      <c r="FQ1534"/>
      <c r="FR1534"/>
      <c r="FS1534"/>
      <c r="FT1534"/>
      <c r="FU1534"/>
      <c r="FV1534"/>
      <c r="FW1534"/>
      <c r="FX1534"/>
      <c r="FY1534"/>
      <c r="FZ1534"/>
      <c r="GA1534"/>
      <c r="GB1534"/>
      <c r="GC1534"/>
      <c r="GD1534"/>
      <c r="GE1534"/>
      <c r="GF1534"/>
      <c r="GG1534"/>
      <c r="GH1534"/>
      <c r="GI1534"/>
      <c r="GJ1534"/>
      <c r="GK1534"/>
      <c r="GL1534"/>
      <c r="GM1534"/>
      <c r="GN1534"/>
      <c r="GO1534"/>
      <c r="GP1534"/>
      <c r="GQ1534"/>
      <c r="GR1534"/>
      <c r="GS1534"/>
      <c r="GT1534"/>
      <c r="GU1534"/>
      <c r="GV1534"/>
      <c r="GW1534"/>
      <c r="GX1534"/>
      <c r="GY1534"/>
      <c r="GZ1534"/>
      <c r="HA1534"/>
      <c r="HB1534"/>
      <c r="HC1534"/>
      <c r="HD1534"/>
      <c r="HE1534"/>
      <c r="HF1534"/>
      <c r="HG1534"/>
      <c r="HH1534"/>
      <c r="HI1534"/>
      <c r="HJ1534"/>
      <c r="HK1534"/>
      <c r="HL1534"/>
      <c r="HM1534"/>
      <c r="HN1534"/>
      <c r="HO1534"/>
      <c r="HP1534"/>
      <c r="HQ1534"/>
      <c r="HR1534"/>
      <c r="HS1534"/>
      <c r="HT1534"/>
      <c r="HU1534"/>
      <c r="HV1534"/>
      <c r="HW1534"/>
      <c r="HX1534"/>
      <c r="HY1534"/>
      <c r="HZ1534"/>
      <c r="IA1534"/>
      <c r="IB1534"/>
      <c r="IC1534"/>
      <c r="ID1534"/>
      <c r="IE1534"/>
      <c r="IF1534"/>
      <c r="IG1534"/>
      <c r="IH1534"/>
      <c r="II1534"/>
      <c r="IJ1534"/>
      <c r="IK1534"/>
      <c r="IL1534"/>
      <c r="IM1534"/>
      <c r="IN1534"/>
      <c r="IO1534"/>
      <c r="IP1534"/>
      <c r="IQ1534"/>
      <c r="IR1534"/>
      <c r="IS1534"/>
      <c r="IT1534"/>
      <c r="IU1534"/>
      <c r="IV1534"/>
    </row>
    <row r="1535" spans="1:256" ht="18" customHeight="1">
      <c r="A1535" s="428">
        <v>2</v>
      </c>
      <c r="B1535" s="217" t="s">
        <v>585</v>
      </c>
      <c r="C1535" s="82" t="s">
        <v>759</v>
      </c>
      <c r="D1535" s="151">
        <v>1</v>
      </c>
      <c r="E1535" s="264"/>
      <c r="F1535" s="39"/>
      <c r="G1535" s="21"/>
      <c r="H1535" s="22"/>
      <c r="I1535" s="21">
        <f>J1535*H1535</f>
        <v>0</v>
      </c>
      <c r="J1535" s="21">
        <f>D1535*G1535</f>
        <v>0</v>
      </c>
      <c r="K1535" s="21"/>
      <c r="L1535" s="116"/>
      <c r="M1535" s="329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  <c r="DM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  <c r="EE1535"/>
      <c r="EF1535"/>
      <c r="EG1535"/>
      <c r="EH1535"/>
      <c r="EI1535"/>
      <c r="EJ1535"/>
      <c r="EK1535"/>
      <c r="EL1535"/>
      <c r="EM1535"/>
      <c r="EN1535"/>
      <c r="EO1535"/>
      <c r="EP1535"/>
      <c r="EQ1535"/>
      <c r="ER1535"/>
      <c r="ES1535"/>
      <c r="ET1535"/>
      <c r="EU1535"/>
      <c r="EV1535"/>
      <c r="EW1535"/>
      <c r="EX1535"/>
      <c r="EY1535"/>
      <c r="EZ1535"/>
      <c r="FA1535"/>
      <c r="FB1535"/>
      <c r="FC1535"/>
      <c r="FD1535"/>
      <c r="FE1535"/>
      <c r="FF1535"/>
      <c r="FG1535"/>
      <c r="FH1535"/>
      <c r="FI1535"/>
      <c r="FJ1535"/>
      <c r="FK1535"/>
      <c r="FL1535"/>
      <c r="FM1535"/>
      <c r="FN1535"/>
      <c r="FO1535"/>
      <c r="FP1535"/>
      <c r="FQ1535"/>
      <c r="FR1535"/>
      <c r="FS1535"/>
      <c r="FT1535"/>
      <c r="FU1535"/>
      <c r="FV1535"/>
      <c r="FW1535"/>
      <c r="FX1535"/>
      <c r="FY1535"/>
      <c r="FZ1535"/>
      <c r="GA1535"/>
      <c r="GB1535"/>
      <c r="GC1535"/>
      <c r="GD1535"/>
      <c r="GE1535"/>
      <c r="GF1535"/>
      <c r="GG1535"/>
      <c r="GH1535"/>
      <c r="GI1535"/>
      <c r="GJ1535"/>
      <c r="GK1535"/>
      <c r="GL1535"/>
      <c r="GM1535"/>
      <c r="GN1535"/>
      <c r="GO1535"/>
      <c r="GP1535"/>
      <c r="GQ1535"/>
      <c r="GR1535"/>
      <c r="GS1535"/>
      <c r="GT1535"/>
      <c r="GU1535"/>
      <c r="GV1535"/>
      <c r="GW1535"/>
      <c r="GX1535"/>
      <c r="GY1535"/>
      <c r="GZ1535"/>
      <c r="HA1535"/>
      <c r="HB1535"/>
      <c r="HC1535"/>
      <c r="HD1535"/>
      <c r="HE1535"/>
      <c r="HF1535"/>
      <c r="HG1535"/>
      <c r="HH1535"/>
      <c r="HI1535"/>
      <c r="HJ1535"/>
      <c r="HK1535"/>
      <c r="HL1535"/>
      <c r="HM1535"/>
      <c r="HN1535"/>
      <c r="HO1535"/>
      <c r="HP1535"/>
      <c r="HQ1535"/>
      <c r="HR1535"/>
      <c r="HS1535"/>
      <c r="HT1535"/>
      <c r="HU1535"/>
      <c r="HV1535"/>
      <c r="HW1535"/>
      <c r="HX1535"/>
      <c r="HY1535"/>
      <c r="HZ1535"/>
      <c r="IA1535"/>
      <c r="IB1535"/>
      <c r="IC1535"/>
      <c r="ID1535"/>
      <c r="IE1535"/>
      <c r="IF1535"/>
      <c r="IG1535"/>
      <c r="IH1535"/>
      <c r="II1535"/>
      <c r="IJ1535"/>
      <c r="IK1535"/>
      <c r="IL1535"/>
      <c r="IM1535"/>
      <c r="IN1535"/>
      <c r="IO1535"/>
      <c r="IP1535"/>
      <c r="IQ1535"/>
      <c r="IR1535"/>
      <c r="IS1535"/>
      <c r="IT1535"/>
      <c r="IU1535"/>
      <c r="IV1535"/>
    </row>
    <row r="1536" spans="1:256" ht="18" customHeight="1">
      <c r="A1536" s="428">
        <v>3</v>
      </c>
      <c r="B1536" s="217" t="s">
        <v>586</v>
      </c>
      <c r="C1536" s="82" t="s">
        <v>759</v>
      </c>
      <c r="D1536" s="151">
        <v>1</v>
      </c>
      <c r="E1536" s="264"/>
      <c r="F1536" s="39"/>
      <c r="G1536" s="21"/>
      <c r="H1536" s="22"/>
      <c r="I1536" s="21">
        <f>J1536*H1536</f>
        <v>0</v>
      </c>
      <c r="J1536" s="21">
        <f>D1536*G1536</f>
        <v>0</v>
      </c>
      <c r="K1536" s="21"/>
      <c r="L1536" s="116"/>
      <c r="M1536" s="329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  <c r="DM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  <c r="EE1536"/>
      <c r="EF1536"/>
      <c r="EG1536"/>
      <c r="EH1536"/>
      <c r="EI1536"/>
      <c r="EJ1536"/>
      <c r="EK1536"/>
      <c r="EL1536"/>
      <c r="EM1536"/>
      <c r="EN1536"/>
      <c r="EO1536"/>
      <c r="EP1536"/>
      <c r="EQ1536"/>
      <c r="ER1536"/>
      <c r="ES1536"/>
      <c r="ET1536"/>
      <c r="EU1536"/>
      <c r="EV1536"/>
      <c r="EW1536"/>
      <c r="EX1536"/>
      <c r="EY1536"/>
      <c r="EZ1536"/>
      <c r="FA1536"/>
      <c r="FB1536"/>
      <c r="FC1536"/>
      <c r="FD1536"/>
      <c r="FE1536"/>
      <c r="FF1536"/>
      <c r="FG1536"/>
      <c r="FH1536"/>
      <c r="FI1536"/>
      <c r="FJ1536"/>
      <c r="FK1536"/>
      <c r="FL1536"/>
      <c r="FM1536"/>
      <c r="FN1536"/>
      <c r="FO1536"/>
      <c r="FP1536"/>
      <c r="FQ1536"/>
      <c r="FR1536"/>
      <c r="FS1536"/>
      <c r="FT1536"/>
      <c r="FU1536"/>
      <c r="FV1536"/>
      <c r="FW1536"/>
      <c r="FX1536"/>
      <c r="FY1536"/>
      <c r="FZ1536"/>
      <c r="GA1536"/>
      <c r="GB1536"/>
      <c r="GC1536"/>
      <c r="GD1536"/>
      <c r="GE1536"/>
      <c r="GF1536"/>
      <c r="GG1536"/>
      <c r="GH1536"/>
      <c r="GI1536"/>
      <c r="GJ1536"/>
      <c r="GK1536"/>
      <c r="GL1536"/>
      <c r="GM1536"/>
      <c r="GN1536"/>
      <c r="GO1536"/>
      <c r="GP1536"/>
      <c r="GQ1536"/>
      <c r="GR1536"/>
      <c r="GS1536"/>
      <c r="GT1536"/>
      <c r="GU1536"/>
      <c r="GV1536"/>
      <c r="GW1536"/>
      <c r="GX1536"/>
      <c r="GY1536"/>
      <c r="GZ1536"/>
      <c r="HA1536"/>
      <c r="HB1536"/>
      <c r="HC1536"/>
      <c r="HD1536"/>
      <c r="HE1536"/>
      <c r="HF1536"/>
      <c r="HG1536"/>
      <c r="HH1536"/>
      <c r="HI1536"/>
      <c r="HJ1536"/>
      <c r="HK1536"/>
      <c r="HL1536"/>
      <c r="HM1536"/>
      <c r="HN1536"/>
      <c r="HO1536"/>
      <c r="HP1536"/>
      <c r="HQ1536"/>
      <c r="HR1536"/>
      <c r="HS1536"/>
      <c r="HT1536"/>
      <c r="HU1536"/>
      <c r="HV1536"/>
      <c r="HW1536"/>
      <c r="HX1536"/>
      <c r="HY1536"/>
      <c r="HZ1536"/>
      <c r="IA1536"/>
      <c r="IB1536"/>
      <c r="IC1536"/>
      <c r="ID1536"/>
      <c r="IE1536"/>
      <c r="IF1536"/>
      <c r="IG1536"/>
      <c r="IH1536"/>
      <c r="II1536"/>
      <c r="IJ1536"/>
      <c r="IK1536"/>
      <c r="IL1536"/>
      <c r="IM1536"/>
      <c r="IN1536"/>
      <c r="IO1536"/>
      <c r="IP1536"/>
      <c r="IQ1536"/>
      <c r="IR1536"/>
      <c r="IS1536"/>
      <c r="IT1536"/>
      <c r="IU1536"/>
      <c r="IV1536"/>
    </row>
    <row r="1537" spans="1:256" ht="18" customHeight="1">
      <c r="A1537" s="428">
        <v>4</v>
      </c>
      <c r="B1537" s="217" t="s">
        <v>587</v>
      </c>
      <c r="C1537" s="82" t="s">
        <v>759</v>
      </c>
      <c r="D1537" s="151">
        <v>10</v>
      </c>
      <c r="E1537" s="264"/>
      <c r="F1537" s="39"/>
      <c r="G1537" s="21"/>
      <c r="H1537" s="22"/>
      <c r="I1537" s="21">
        <f>J1537*H1537</f>
        <v>0</v>
      </c>
      <c r="J1537" s="21">
        <f>D1537*G1537</f>
        <v>0</v>
      </c>
      <c r="K1537" s="21"/>
      <c r="L1537" s="116"/>
      <c r="M1537" s="329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  <c r="DM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  <c r="EE1537"/>
      <c r="EF1537"/>
      <c r="EG1537"/>
      <c r="EH1537"/>
      <c r="EI1537"/>
      <c r="EJ1537"/>
      <c r="EK1537"/>
      <c r="EL1537"/>
      <c r="EM1537"/>
      <c r="EN1537"/>
      <c r="EO1537"/>
      <c r="EP1537"/>
      <c r="EQ1537"/>
      <c r="ER1537"/>
      <c r="ES1537"/>
      <c r="ET1537"/>
      <c r="EU1537"/>
      <c r="EV1537"/>
      <c r="EW1537"/>
      <c r="EX1537"/>
      <c r="EY1537"/>
      <c r="EZ1537"/>
      <c r="FA1537"/>
      <c r="FB1537"/>
      <c r="FC1537"/>
      <c r="FD1537"/>
      <c r="FE1537"/>
      <c r="FF1537"/>
      <c r="FG1537"/>
      <c r="FH1537"/>
      <c r="FI1537"/>
      <c r="FJ1537"/>
      <c r="FK1537"/>
      <c r="FL1537"/>
      <c r="FM1537"/>
      <c r="FN1537"/>
      <c r="FO1537"/>
      <c r="FP1537"/>
      <c r="FQ1537"/>
      <c r="FR1537"/>
      <c r="FS1537"/>
      <c r="FT1537"/>
      <c r="FU1537"/>
      <c r="FV1537"/>
      <c r="FW1537"/>
      <c r="FX1537"/>
      <c r="FY1537"/>
      <c r="FZ1537"/>
      <c r="GA1537"/>
      <c r="GB1537"/>
      <c r="GC1537"/>
      <c r="GD1537"/>
      <c r="GE1537"/>
      <c r="GF1537"/>
      <c r="GG1537"/>
      <c r="GH1537"/>
      <c r="GI1537"/>
      <c r="GJ1537"/>
      <c r="GK1537"/>
      <c r="GL1537"/>
      <c r="GM1537"/>
      <c r="GN1537"/>
      <c r="GO1537"/>
      <c r="GP1537"/>
      <c r="GQ1537"/>
      <c r="GR1537"/>
      <c r="GS1537"/>
      <c r="GT1537"/>
      <c r="GU1537"/>
      <c r="GV1537"/>
      <c r="GW1537"/>
      <c r="GX1537"/>
      <c r="GY1537"/>
      <c r="GZ1537"/>
      <c r="HA1537"/>
      <c r="HB1537"/>
      <c r="HC1537"/>
      <c r="HD1537"/>
      <c r="HE1537"/>
      <c r="HF1537"/>
      <c r="HG1537"/>
      <c r="HH1537"/>
      <c r="HI1537"/>
      <c r="HJ1537"/>
      <c r="HK1537"/>
      <c r="HL1537"/>
      <c r="HM1537"/>
      <c r="HN1537"/>
      <c r="HO1537"/>
      <c r="HP1537"/>
      <c r="HQ1537"/>
      <c r="HR1537"/>
      <c r="HS1537"/>
      <c r="HT1537"/>
      <c r="HU1537"/>
      <c r="HV1537"/>
      <c r="HW1537"/>
      <c r="HX1537"/>
      <c r="HY1537"/>
      <c r="HZ1537"/>
      <c r="IA1537"/>
      <c r="IB1537"/>
      <c r="IC1537"/>
      <c r="ID1537"/>
      <c r="IE1537"/>
      <c r="IF1537"/>
      <c r="IG1537"/>
      <c r="IH1537"/>
      <c r="II1537"/>
      <c r="IJ1537"/>
      <c r="IK1537"/>
      <c r="IL1537"/>
      <c r="IM1537"/>
      <c r="IN1537"/>
      <c r="IO1537"/>
      <c r="IP1537"/>
      <c r="IQ1537"/>
      <c r="IR1537"/>
      <c r="IS1537"/>
      <c r="IT1537"/>
      <c r="IU1537"/>
      <c r="IV1537"/>
    </row>
    <row r="1538" spans="1:256" ht="18" customHeight="1">
      <c r="A1538" s="428">
        <v>5</v>
      </c>
      <c r="B1538" s="217" t="s">
        <v>588</v>
      </c>
      <c r="C1538" s="39" t="s">
        <v>759</v>
      </c>
      <c r="D1538" s="83">
        <v>25</v>
      </c>
      <c r="E1538" s="264"/>
      <c r="F1538" s="39"/>
      <c r="G1538" s="21"/>
      <c r="H1538" s="22"/>
      <c r="I1538" s="21">
        <f>J1538*H1538</f>
        <v>0</v>
      </c>
      <c r="J1538" s="21">
        <f>D1538*G1538</f>
        <v>0</v>
      </c>
      <c r="K1538" s="21"/>
      <c r="L1538" s="116"/>
      <c r="M1538" s="329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  <c r="DM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  <c r="EE1538"/>
      <c r="EF1538"/>
      <c r="EG1538"/>
      <c r="EH1538"/>
      <c r="EI1538"/>
      <c r="EJ1538"/>
      <c r="EK1538"/>
      <c r="EL1538"/>
      <c r="EM1538"/>
      <c r="EN1538"/>
      <c r="EO1538"/>
      <c r="EP1538"/>
      <c r="EQ1538"/>
      <c r="ER1538"/>
      <c r="ES1538"/>
      <c r="ET1538"/>
      <c r="EU1538"/>
      <c r="EV1538"/>
      <c r="EW1538"/>
      <c r="EX1538"/>
      <c r="EY1538"/>
      <c r="EZ1538"/>
      <c r="FA1538"/>
      <c r="FB1538"/>
      <c r="FC1538"/>
      <c r="FD1538"/>
      <c r="FE1538"/>
      <c r="FF1538"/>
      <c r="FG1538"/>
      <c r="FH1538"/>
      <c r="FI1538"/>
      <c r="FJ1538"/>
      <c r="FK1538"/>
      <c r="FL1538"/>
      <c r="FM1538"/>
      <c r="FN1538"/>
      <c r="FO1538"/>
      <c r="FP1538"/>
      <c r="FQ1538"/>
      <c r="FR1538"/>
      <c r="FS1538"/>
      <c r="FT1538"/>
      <c r="FU1538"/>
      <c r="FV1538"/>
      <c r="FW1538"/>
      <c r="FX1538"/>
      <c r="FY1538"/>
      <c r="FZ1538"/>
      <c r="GA1538"/>
      <c r="GB1538"/>
      <c r="GC1538"/>
      <c r="GD1538"/>
      <c r="GE1538"/>
      <c r="GF1538"/>
      <c r="GG1538"/>
      <c r="GH1538"/>
      <c r="GI1538"/>
      <c r="GJ1538"/>
      <c r="GK1538"/>
      <c r="GL1538"/>
      <c r="GM1538"/>
      <c r="GN1538"/>
      <c r="GO1538"/>
      <c r="GP1538"/>
      <c r="GQ1538"/>
      <c r="GR1538"/>
      <c r="GS1538"/>
      <c r="GT1538"/>
      <c r="GU1538"/>
      <c r="GV1538"/>
      <c r="GW1538"/>
      <c r="GX1538"/>
      <c r="GY1538"/>
      <c r="GZ1538"/>
      <c r="HA1538"/>
      <c r="HB1538"/>
      <c r="HC1538"/>
      <c r="HD1538"/>
      <c r="HE1538"/>
      <c r="HF1538"/>
      <c r="HG1538"/>
      <c r="HH1538"/>
      <c r="HI1538"/>
      <c r="HJ1538"/>
      <c r="HK1538"/>
      <c r="HL1538"/>
      <c r="HM1538"/>
      <c r="HN1538"/>
      <c r="HO1538"/>
      <c r="HP1538"/>
      <c r="HQ1538"/>
      <c r="HR1538"/>
      <c r="HS1538"/>
      <c r="HT1538"/>
      <c r="HU1538"/>
      <c r="HV1538"/>
      <c r="HW1538"/>
      <c r="HX1538"/>
      <c r="HY1538"/>
      <c r="HZ1538"/>
      <c r="IA1538"/>
      <c r="IB1538"/>
      <c r="IC1538"/>
      <c r="ID1538"/>
      <c r="IE1538"/>
      <c r="IF1538"/>
      <c r="IG1538"/>
      <c r="IH1538"/>
      <c r="II1538"/>
      <c r="IJ1538"/>
      <c r="IK1538"/>
      <c r="IL1538"/>
      <c r="IM1538"/>
      <c r="IN1538"/>
      <c r="IO1538"/>
      <c r="IP1538"/>
      <c r="IQ1538"/>
      <c r="IR1538"/>
      <c r="IS1538"/>
      <c r="IT1538"/>
      <c r="IU1538"/>
      <c r="IV1538"/>
    </row>
    <row r="1539" spans="1:256" ht="18" customHeight="1">
      <c r="A1539" s="486" t="s">
        <v>722</v>
      </c>
      <c r="B1539" s="486"/>
      <c r="C1539" s="486"/>
      <c r="D1539" s="486"/>
      <c r="E1539" s="486"/>
      <c r="F1539" s="486"/>
      <c r="G1539" s="486"/>
      <c r="H1539" s="486"/>
      <c r="I1539" s="25">
        <f>SUM(I1530:I1538)</f>
        <v>0</v>
      </c>
      <c r="J1539" s="25">
        <f>SUM(J1534:J1538)</f>
        <v>0</v>
      </c>
      <c r="K1539" s="199"/>
      <c r="L1539" s="211"/>
      <c r="M1539" s="32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  <c r="DM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  <c r="EE1539"/>
      <c r="EF1539"/>
      <c r="EG1539"/>
      <c r="EH1539"/>
      <c r="EI1539"/>
      <c r="EJ1539"/>
      <c r="EK1539"/>
      <c r="EL1539"/>
      <c r="EM1539"/>
      <c r="EN1539"/>
      <c r="EO1539"/>
      <c r="EP1539"/>
      <c r="EQ1539"/>
      <c r="ER1539"/>
      <c r="ES1539"/>
      <c r="ET1539"/>
      <c r="EU1539"/>
      <c r="EV1539"/>
      <c r="EW1539"/>
      <c r="EX1539"/>
      <c r="EY1539"/>
      <c r="EZ1539"/>
      <c r="FA1539"/>
      <c r="FB1539"/>
      <c r="FC1539"/>
      <c r="FD1539"/>
      <c r="FE1539"/>
      <c r="FF1539"/>
      <c r="FG1539"/>
      <c r="FH1539"/>
      <c r="FI1539"/>
      <c r="FJ1539"/>
      <c r="FK1539"/>
      <c r="FL1539"/>
      <c r="FM1539"/>
      <c r="FN1539"/>
      <c r="FO1539"/>
      <c r="FP1539"/>
      <c r="FQ1539"/>
      <c r="FR1539"/>
      <c r="FS1539"/>
      <c r="FT1539"/>
      <c r="FU1539"/>
      <c r="FV1539"/>
      <c r="FW1539"/>
      <c r="FX1539"/>
      <c r="FY1539"/>
      <c r="FZ1539"/>
      <c r="GA1539"/>
      <c r="GB1539"/>
      <c r="GC1539"/>
      <c r="GD1539"/>
      <c r="GE1539"/>
      <c r="GF1539"/>
      <c r="GG1539"/>
      <c r="GH1539"/>
      <c r="GI1539"/>
      <c r="GJ1539"/>
      <c r="GK1539"/>
      <c r="GL1539"/>
      <c r="GM1539"/>
      <c r="GN1539"/>
      <c r="GO1539"/>
      <c r="GP1539"/>
      <c r="GQ1539"/>
      <c r="GR1539"/>
      <c r="GS1539"/>
      <c r="GT1539"/>
      <c r="GU1539"/>
      <c r="GV1539"/>
      <c r="GW1539"/>
      <c r="GX1539"/>
      <c r="GY1539"/>
      <c r="GZ1539"/>
      <c r="HA1539"/>
      <c r="HB1539"/>
      <c r="HC1539"/>
      <c r="HD1539"/>
      <c r="HE1539"/>
      <c r="HF1539"/>
      <c r="HG1539"/>
      <c r="HH1539"/>
      <c r="HI1539"/>
      <c r="HJ1539"/>
      <c r="HK1539"/>
      <c r="HL1539"/>
      <c r="HM1539"/>
      <c r="HN1539"/>
      <c r="HO1539"/>
      <c r="HP1539"/>
      <c r="HQ1539"/>
      <c r="HR1539"/>
      <c r="HS1539"/>
      <c r="HT1539"/>
      <c r="HU1539"/>
      <c r="HV1539"/>
      <c r="HW1539"/>
      <c r="HX1539"/>
      <c r="HY1539"/>
      <c r="HZ1539"/>
      <c r="IA1539"/>
      <c r="IB1539"/>
      <c r="IC1539"/>
      <c r="ID1539"/>
      <c r="IE1539"/>
      <c r="IF1539"/>
      <c r="IG1539"/>
      <c r="IH1539"/>
      <c r="II1539"/>
      <c r="IJ1539"/>
      <c r="IK1539"/>
      <c r="IL1539"/>
      <c r="IM1539"/>
      <c r="IN1539"/>
      <c r="IO1539"/>
      <c r="IP1539"/>
      <c r="IQ1539"/>
      <c r="IR1539"/>
      <c r="IS1539"/>
      <c r="IT1539"/>
      <c r="IU1539"/>
      <c r="IV1539"/>
    </row>
    <row r="1540" spans="1:256" ht="18" customHeight="1">
      <c r="A1540" s="389"/>
      <c r="B1540" s="52"/>
      <c r="C1540" s="52"/>
      <c r="D1540" s="52"/>
      <c r="E1540" s="52"/>
      <c r="F1540" s="52"/>
      <c r="G1540" s="52"/>
      <c r="H1540" s="52"/>
      <c r="I1540" s="54"/>
      <c r="J1540" s="54"/>
      <c r="K1540" s="54"/>
      <c r="L1540" s="54"/>
      <c r="M1540" s="329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  <c r="DM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  <c r="EE1540"/>
      <c r="EF1540"/>
      <c r="EG1540"/>
      <c r="EH1540"/>
      <c r="EI1540"/>
      <c r="EJ1540"/>
      <c r="EK1540"/>
      <c r="EL1540"/>
      <c r="EM1540"/>
      <c r="EN1540"/>
      <c r="EO1540"/>
      <c r="EP1540"/>
      <c r="EQ1540"/>
      <c r="ER1540"/>
      <c r="ES1540"/>
      <c r="ET1540"/>
      <c r="EU1540"/>
      <c r="EV1540"/>
      <c r="EW1540"/>
      <c r="EX1540"/>
      <c r="EY1540"/>
      <c r="EZ1540"/>
      <c r="FA1540"/>
      <c r="FB1540"/>
      <c r="FC1540"/>
      <c r="FD1540"/>
      <c r="FE1540"/>
      <c r="FF1540"/>
      <c r="FG1540"/>
      <c r="FH1540"/>
      <c r="FI1540"/>
      <c r="FJ1540"/>
      <c r="FK1540"/>
      <c r="FL1540"/>
      <c r="FM1540"/>
      <c r="FN1540"/>
      <c r="FO1540"/>
      <c r="FP1540"/>
      <c r="FQ1540"/>
      <c r="FR1540"/>
      <c r="FS1540"/>
      <c r="FT1540"/>
      <c r="FU1540"/>
      <c r="FV1540"/>
      <c r="FW1540"/>
      <c r="FX1540"/>
      <c r="FY1540"/>
      <c r="FZ1540"/>
      <c r="GA1540"/>
      <c r="GB1540"/>
      <c r="GC1540"/>
      <c r="GD1540"/>
      <c r="GE1540"/>
      <c r="GF1540"/>
      <c r="GG1540"/>
      <c r="GH1540"/>
      <c r="GI1540"/>
      <c r="GJ1540"/>
      <c r="GK1540"/>
      <c r="GL1540"/>
      <c r="GM1540"/>
      <c r="GN1540"/>
      <c r="GO1540"/>
      <c r="GP1540"/>
      <c r="GQ1540"/>
      <c r="GR1540"/>
      <c r="GS1540"/>
      <c r="GT1540"/>
      <c r="GU1540"/>
      <c r="GV1540"/>
      <c r="GW1540"/>
      <c r="GX1540"/>
      <c r="GY1540"/>
      <c r="GZ1540"/>
      <c r="HA1540"/>
      <c r="HB1540"/>
      <c r="HC1540"/>
      <c r="HD1540"/>
      <c r="HE1540"/>
      <c r="HF1540"/>
      <c r="HG1540"/>
      <c r="HH1540"/>
      <c r="HI1540"/>
      <c r="HJ1540"/>
      <c r="HK1540"/>
      <c r="HL1540"/>
      <c r="HM1540"/>
      <c r="HN1540"/>
      <c r="HO1540"/>
      <c r="HP1540"/>
      <c r="HQ1540"/>
      <c r="HR1540"/>
      <c r="HS1540"/>
      <c r="HT1540"/>
      <c r="HU1540"/>
      <c r="HV1540"/>
      <c r="HW1540"/>
      <c r="HX1540"/>
      <c r="HY1540"/>
      <c r="HZ1540"/>
      <c r="IA1540"/>
      <c r="IB1540"/>
      <c r="IC1540"/>
      <c r="ID1540"/>
      <c r="IE1540"/>
      <c r="IF1540"/>
      <c r="IG1540"/>
      <c r="IH1540"/>
      <c r="II1540"/>
      <c r="IJ1540"/>
      <c r="IK1540"/>
      <c r="IL1540"/>
      <c r="IM1540"/>
      <c r="IN1540"/>
      <c r="IO1540"/>
      <c r="IP1540"/>
      <c r="IQ1540"/>
      <c r="IR1540"/>
      <c r="IS1540"/>
      <c r="IT1540"/>
      <c r="IU1540"/>
      <c r="IV1540"/>
    </row>
    <row r="1541" spans="1:256" ht="21" customHeight="1">
      <c r="A1541" s="389"/>
      <c r="B1541" s="52"/>
      <c r="C1541" s="52"/>
      <c r="D1541" s="52"/>
      <c r="E1541" s="52"/>
      <c r="F1541" s="52"/>
      <c r="G1541" s="52"/>
      <c r="H1541" s="52"/>
      <c r="I1541" s="54"/>
      <c r="J1541" s="54"/>
      <c r="K1541" s="54"/>
      <c r="L1541" s="54"/>
      <c r="M1541" s="329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  <c r="DM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  <c r="EE1541"/>
      <c r="EF1541"/>
      <c r="EG1541"/>
      <c r="EH1541"/>
      <c r="EI1541"/>
      <c r="EJ1541"/>
      <c r="EK1541"/>
      <c r="EL1541"/>
      <c r="EM1541"/>
      <c r="EN1541"/>
      <c r="EO1541"/>
      <c r="EP1541"/>
      <c r="EQ1541"/>
      <c r="ER1541"/>
      <c r="ES1541"/>
      <c r="ET1541"/>
      <c r="EU1541"/>
      <c r="EV1541"/>
      <c r="EW1541"/>
      <c r="EX1541"/>
      <c r="EY1541"/>
      <c r="EZ1541"/>
      <c r="FA1541"/>
      <c r="FB1541"/>
      <c r="FC1541"/>
      <c r="FD1541"/>
      <c r="FE1541"/>
      <c r="FF1541"/>
      <c r="FG1541"/>
      <c r="FH1541"/>
      <c r="FI1541"/>
      <c r="FJ1541"/>
      <c r="FK1541"/>
      <c r="FL1541"/>
      <c r="FM1541"/>
      <c r="FN1541"/>
      <c r="FO1541"/>
      <c r="FP1541"/>
      <c r="FQ1541"/>
      <c r="FR1541"/>
      <c r="FS1541"/>
      <c r="FT1541"/>
      <c r="FU1541"/>
      <c r="FV1541"/>
      <c r="FW1541"/>
      <c r="FX1541"/>
      <c r="FY1541"/>
      <c r="FZ1541"/>
      <c r="GA1541"/>
      <c r="GB1541"/>
      <c r="GC1541"/>
      <c r="GD1541"/>
      <c r="GE1541"/>
      <c r="GF1541"/>
      <c r="GG1541"/>
      <c r="GH1541"/>
      <c r="GI1541"/>
      <c r="GJ1541"/>
      <c r="GK1541"/>
      <c r="GL1541"/>
      <c r="GM1541"/>
      <c r="GN1541"/>
      <c r="GO1541"/>
      <c r="GP1541"/>
      <c r="GQ1541"/>
      <c r="GR1541"/>
      <c r="GS1541"/>
      <c r="GT1541"/>
      <c r="GU1541"/>
      <c r="GV1541"/>
      <c r="GW1541"/>
      <c r="GX1541"/>
      <c r="GY1541"/>
      <c r="GZ1541"/>
      <c r="HA1541"/>
      <c r="HB1541"/>
      <c r="HC1541"/>
      <c r="HD1541"/>
      <c r="HE1541"/>
      <c r="HF1541"/>
      <c r="HG1541"/>
      <c r="HH1541"/>
      <c r="HI1541"/>
      <c r="HJ1541"/>
      <c r="HK1541"/>
      <c r="HL1541"/>
      <c r="HM1541"/>
      <c r="HN1541"/>
      <c r="HO1541"/>
      <c r="HP1541"/>
      <c r="HQ1541"/>
      <c r="HR1541"/>
      <c r="HS1541"/>
      <c r="HT1541"/>
      <c r="HU1541"/>
      <c r="HV1541"/>
      <c r="HW1541"/>
      <c r="HX1541"/>
      <c r="HY1541"/>
      <c r="HZ1541"/>
      <c r="IA1541"/>
      <c r="IB1541"/>
      <c r="IC1541"/>
      <c r="ID1541"/>
      <c r="IE1541"/>
      <c r="IF1541"/>
      <c r="IG1541"/>
      <c r="IH1541"/>
      <c r="II1541"/>
      <c r="IJ1541"/>
      <c r="IK1541"/>
      <c r="IL1541"/>
      <c r="IM1541"/>
      <c r="IN1541"/>
      <c r="IO1541"/>
      <c r="IP1541"/>
      <c r="IQ1541"/>
      <c r="IR1541"/>
      <c r="IS1541"/>
      <c r="IT1541"/>
      <c r="IU1541"/>
      <c r="IV1541"/>
    </row>
    <row r="1542" spans="2:256" ht="21" customHeight="1">
      <c r="B1542" s="33" t="s">
        <v>724</v>
      </c>
      <c r="C1542" s="33"/>
      <c r="D1542" s="33"/>
      <c r="E1542" s="33"/>
      <c r="F1542" s="33"/>
      <c r="G1542" s="33"/>
      <c r="H1542" s="33"/>
      <c r="I1542" s="54"/>
      <c r="J1542" s="54"/>
      <c r="K1542" s="54"/>
      <c r="L1542" s="54"/>
      <c r="M1542" s="329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L1542"/>
      <c r="DM1542"/>
      <c r="DN1542"/>
      <c r="DO1542"/>
      <c r="DP1542"/>
      <c r="DQ1542"/>
      <c r="DR1542"/>
      <c r="DS1542"/>
      <c r="DT1542"/>
      <c r="DU1542"/>
      <c r="DV1542"/>
      <c r="DW1542"/>
      <c r="DX1542"/>
      <c r="DY1542"/>
      <c r="DZ1542"/>
      <c r="EA1542"/>
      <c r="EB1542"/>
      <c r="EC1542"/>
      <c r="ED1542"/>
      <c r="EE1542"/>
      <c r="EF1542"/>
      <c r="EG1542"/>
      <c r="EH1542"/>
      <c r="EI1542"/>
      <c r="EJ1542"/>
      <c r="EK1542"/>
      <c r="EL1542"/>
      <c r="EM1542"/>
      <c r="EN1542"/>
      <c r="EO1542"/>
      <c r="EP1542"/>
      <c r="EQ1542"/>
      <c r="ER1542"/>
      <c r="ES1542"/>
      <c r="ET1542"/>
      <c r="EU1542"/>
      <c r="EV1542"/>
      <c r="EW1542"/>
      <c r="EX1542"/>
      <c r="EY1542"/>
      <c r="EZ1542"/>
      <c r="FA1542"/>
      <c r="FB1542"/>
      <c r="FC1542"/>
      <c r="FD1542"/>
      <c r="FE1542"/>
      <c r="FF1542"/>
      <c r="FG1542"/>
      <c r="FH1542"/>
      <c r="FI1542"/>
      <c r="FJ1542"/>
      <c r="FK1542"/>
      <c r="FL1542"/>
      <c r="FM1542"/>
      <c r="FN1542"/>
      <c r="FO1542"/>
      <c r="FP1542"/>
      <c r="FQ1542"/>
      <c r="FR1542"/>
      <c r="FS1542"/>
      <c r="FT1542"/>
      <c r="FU1542"/>
      <c r="FV1542"/>
      <c r="FW1542"/>
      <c r="FX1542"/>
      <c r="FY1542"/>
      <c r="FZ1542"/>
      <c r="GA1542"/>
      <c r="GB1542"/>
      <c r="GC1542"/>
      <c r="GD1542"/>
      <c r="GE1542"/>
      <c r="GF1542"/>
      <c r="GG1542"/>
      <c r="GH1542"/>
      <c r="GI1542"/>
      <c r="GJ1542"/>
      <c r="GK1542"/>
      <c r="GL1542"/>
      <c r="GM1542"/>
      <c r="GN1542"/>
      <c r="GO1542"/>
      <c r="GP1542"/>
      <c r="GQ1542"/>
      <c r="GR1542"/>
      <c r="GS1542"/>
      <c r="GT1542"/>
      <c r="GU1542"/>
      <c r="GV1542"/>
      <c r="GW1542"/>
      <c r="GX1542"/>
      <c r="GY1542"/>
      <c r="GZ1542"/>
      <c r="HA1542"/>
      <c r="HB1542"/>
      <c r="HC1542"/>
      <c r="HD1542"/>
      <c r="HE1542"/>
      <c r="HF1542"/>
      <c r="HG1542"/>
      <c r="HH1542"/>
      <c r="HI1542"/>
      <c r="HJ1542"/>
      <c r="HK1542"/>
      <c r="HL1542"/>
      <c r="HM1542"/>
      <c r="HN1542"/>
      <c r="HO1542"/>
      <c r="HP1542"/>
      <c r="HQ1542"/>
      <c r="HR1542"/>
      <c r="HS1542"/>
      <c r="HT1542"/>
      <c r="HU1542"/>
      <c r="HV1542"/>
      <c r="HW1542"/>
      <c r="HX1542"/>
      <c r="HY1542"/>
      <c r="HZ1542"/>
      <c r="IA1542"/>
      <c r="IB1542"/>
      <c r="IC1542"/>
      <c r="ID1542"/>
      <c r="IE1542"/>
      <c r="IF1542"/>
      <c r="IG1542"/>
      <c r="IH1542"/>
      <c r="II1542"/>
      <c r="IJ1542"/>
      <c r="IK1542"/>
      <c r="IL1542"/>
      <c r="IM1542"/>
      <c r="IN1542"/>
      <c r="IO1542"/>
      <c r="IP1542"/>
      <c r="IQ1542"/>
      <c r="IR1542"/>
      <c r="IS1542"/>
      <c r="IT1542"/>
      <c r="IU1542"/>
      <c r="IV1542"/>
    </row>
    <row r="1543" spans="2:256" ht="21" customHeight="1">
      <c r="B1543" s="487" t="s">
        <v>726</v>
      </c>
      <c r="C1543" s="487"/>
      <c r="D1543" s="1"/>
      <c r="E1543" s="1"/>
      <c r="F1543" s="1"/>
      <c r="G1543" s="1"/>
      <c r="H1543" s="1"/>
      <c r="I1543" s="54"/>
      <c r="J1543" s="54"/>
      <c r="K1543" s="54"/>
      <c r="L1543" s="54"/>
      <c r="M1543" s="329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  <c r="DM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  <c r="EE1543"/>
      <c r="EF1543"/>
      <c r="EG1543"/>
      <c r="EH1543"/>
      <c r="EI1543"/>
      <c r="EJ1543"/>
      <c r="EK1543"/>
      <c r="EL1543"/>
      <c r="EM1543"/>
      <c r="EN1543"/>
      <c r="EO1543"/>
      <c r="EP1543"/>
      <c r="EQ1543"/>
      <c r="ER1543"/>
      <c r="ES1543"/>
      <c r="ET1543"/>
      <c r="EU1543"/>
      <c r="EV1543"/>
      <c r="EW1543"/>
      <c r="EX1543"/>
      <c r="EY1543"/>
      <c r="EZ1543"/>
      <c r="FA1543"/>
      <c r="FB1543"/>
      <c r="FC1543"/>
      <c r="FD1543"/>
      <c r="FE1543"/>
      <c r="FF1543"/>
      <c r="FG1543"/>
      <c r="FH1543"/>
      <c r="FI1543"/>
      <c r="FJ1543"/>
      <c r="FK1543"/>
      <c r="FL1543"/>
      <c r="FM1543"/>
      <c r="FN1543"/>
      <c r="FO1543"/>
      <c r="FP1543"/>
      <c r="FQ1543"/>
      <c r="FR1543"/>
      <c r="FS1543"/>
      <c r="FT1543"/>
      <c r="FU1543"/>
      <c r="FV1543"/>
      <c r="FW1543"/>
      <c r="FX1543"/>
      <c r="FY1543"/>
      <c r="FZ1543"/>
      <c r="GA1543"/>
      <c r="GB1543"/>
      <c r="GC1543"/>
      <c r="GD1543"/>
      <c r="GE1543"/>
      <c r="GF1543"/>
      <c r="GG1543"/>
      <c r="GH1543"/>
      <c r="GI1543"/>
      <c r="GJ1543"/>
      <c r="GK1543"/>
      <c r="GL1543"/>
      <c r="GM1543"/>
      <c r="GN1543"/>
      <c r="GO1543"/>
      <c r="GP1543"/>
      <c r="GQ1543"/>
      <c r="GR1543"/>
      <c r="GS1543"/>
      <c r="GT1543"/>
      <c r="GU1543"/>
      <c r="GV1543"/>
      <c r="GW1543"/>
      <c r="GX1543"/>
      <c r="GY1543"/>
      <c r="GZ1543"/>
      <c r="HA1543"/>
      <c r="HB1543"/>
      <c r="HC1543"/>
      <c r="HD1543"/>
      <c r="HE1543"/>
      <c r="HF1543"/>
      <c r="HG1543"/>
      <c r="HH1543"/>
      <c r="HI1543"/>
      <c r="HJ1543"/>
      <c r="HK1543"/>
      <c r="HL1543"/>
      <c r="HM1543"/>
      <c r="HN1543"/>
      <c r="HO1543"/>
      <c r="HP1543"/>
      <c r="HQ1543"/>
      <c r="HR1543"/>
      <c r="HS1543"/>
      <c r="HT1543"/>
      <c r="HU1543"/>
      <c r="HV1543"/>
      <c r="HW1543"/>
      <c r="HX1543"/>
      <c r="HY1543"/>
      <c r="HZ1543"/>
      <c r="IA1543"/>
      <c r="IB1543"/>
      <c r="IC1543"/>
      <c r="ID1543"/>
      <c r="IE1543"/>
      <c r="IF1543"/>
      <c r="IG1543"/>
      <c r="IH1543"/>
      <c r="II1543"/>
      <c r="IJ1543"/>
      <c r="IK1543"/>
      <c r="IL1543"/>
      <c r="IM1543"/>
      <c r="IN1543"/>
      <c r="IO1543"/>
      <c r="IP1543"/>
      <c r="IQ1543"/>
      <c r="IR1543"/>
      <c r="IS1543"/>
      <c r="IT1543"/>
      <c r="IU1543"/>
      <c r="IV1543"/>
    </row>
    <row r="1544" spans="2:256" ht="21" customHeight="1">
      <c r="B1544" s="35"/>
      <c r="C1544" s="35"/>
      <c r="D1544" s="1"/>
      <c r="E1544" s="1"/>
      <c r="F1544" s="1"/>
      <c r="G1544" s="1"/>
      <c r="H1544" s="1"/>
      <c r="J1544" s="54"/>
      <c r="K1544" s="54"/>
      <c r="L1544" s="54"/>
      <c r="M1544" s="329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  <c r="DM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  <c r="EE1544"/>
      <c r="EF1544"/>
      <c r="EG1544"/>
      <c r="EH1544"/>
      <c r="EI1544"/>
      <c r="EJ1544"/>
      <c r="EK1544"/>
      <c r="EL1544"/>
      <c r="EM1544"/>
      <c r="EN1544"/>
      <c r="EO1544"/>
      <c r="EP1544"/>
      <c r="EQ1544"/>
      <c r="ER1544"/>
      <c r="ES1544"/>
      <c r="ET1544"/>
      <c r="EU1544"/>
      <c r="EV1544"/>
      <c r="EW1544"/>
      <c r="EX1544"/>
      <c r="EY1544"/>
      <c r="EZ1544"/>
      <c r="FA1544"/>
      <c r="FB1544"/>
      <c r="FC1544"/>
      <c r="FD1544"/>
      <c r="FE1544"/>
      <c r="FF1544"/>
      <c r="FG1544"/>
      <c r="FH1544"/>
      <c r="FI1544"/>
      <c r="FJ1544"/>
      <c r="FK1544"/>
      <c r="FL1544"/>
      <c r="FM1544"/>
      <c r="FN1544"/>
      <c r="FO1544"/>
      <c r="FP1544"/>
      <c r="FQ1544"/>
      <c r="FR1544"/>
      <c r="FS1544"/>
      <c r="FT1544"/>
      <c r="FU1544"/>
      <c r="FV1544"/>
      <c r="FW1544"/>
      <c r="FX1544"/>
      <c r="FY1544"/>
      <c r="FZ1544"/>
      <c r="GA1544"/>
      <c r="GB1544"/>
      <c r="GC1544"/>
      <c r="GD1544"/>
      <c r="GE1544"/>
      <c r="GF1544"/>
      <c r="GG1544"/>
      <c r="GH1544"/>
      <c r="GI1544"/>
      <c r="GJ1544"/>
      <c r="GK1544"/>
      <c r="GL1544"/>
      <c r="GM1544"/>
      <c r="GN1544"/>
      <c r="GO1544"/>
      <c r="GP1544"/>
      <c r="GQ1544"/>
      <c r="GR1544"/>
      <c r="GS1544"/>
      <c r="GT1544"/>
      <c r="GU1544"/>
      <c r="GV1544"/>
      <c r="GW1544"/>
      <c r="GX1544"/>
      <c r="GY1544"/>
      <c r="GZ1544"/>
      <c r="HA1544"/>
      <c r="HB1544"/>
      <c r="HC1544"/>
      <c r="HD1544"/>
      <c r="HE1544"/>
      <c r="HF1544"/>
      <c r="HG1544"/>
      <c r="HH1544"/>
      <c r="HI1544"/>
      <c r="HJ1544"/>
      <c r="HK1544"/>
      <c r="HL1544"/>
      <c r="HM1544"/>
      <c r="HN1544"/>
      <c r="HO1544"/>
      <c r="HP1544"/>
      <c r="HQ1544"/>
      <c r="HR1544"/>
      <c r="HS1544"/>
      <c r="HT1544"/>
      <c r="HU1544"/>
      <c r="HV1544"/>
      <c r="HW1544"/>
      <c r="HX1544"/>
      <c r="HY1544"/>
      <c r="HZ1544"/>
      <c r="IA1544"/>
      <c r="IB1544"/>
      <c r="IC1544"/>
      <c r="ID1544"/>
      <c r="IE1544"/>
      <c r="IF1544"/>
      <c r="IG1544"/>
      <c r="IH1544"/>
      <c r="II1544"/>
      <c r="IJ1544"/>
      <c r="IK1544"/>
      <c r="IL1544"/>
      <c r="IM1544"/>
      <c r="IN1544"/>
      <c r="IO1544"/>
      <c r="IP1544"/>
      <c r="IQ1544"/>
      <c r="IR1544"/>
      <c r="IS1544"/>
      <c r="IT1544"/>
      <c r="IU1544"/>
      <c r="IV1544"/>
    </row>
    <row r="1545" spans="1:256" ht="17.25">
      <c r="A1545" s="389"/>
      <c r="B1545" s="52"/>
      <c r="C1545" s="52"/>
      <c r="D1545" s="52"/>
      <c r="E1545" s="52"/>
      <c r="F1545" s="52"/>
      <c r="G1545" s="52"/>
      <c r="H1545" s="52"/>
      <c r="I1545" s="54"/>
      <c r="J1545" s="54"/>
      <c r="K1545" s="54"/>
      <c r="L1545" s="54"/>
      <c r="M1545" s="329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  <c r="DM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  <c r="EE1545"/>
      <c r="EF1545"/>
      <c r="EG1545"/>
      <c r="EH1545"/>
      <c r="EI1545"/>
      <c r="EJ1545"/>
      <c r="EK1545"/>
      <c r="EL1545"/>
      <c r="EM1545"/>
      <c r="EN1545"/>
      <c r="EO1545"/>
      <c r="EP1545"/>
      <c r="EQ1545"/>
      <c r="ER1545"/>
      <c r="ES1545"/>
      <c r="ET1545"/>
      <c r="EU1545"/>
      <c r="EV1545"/>
      <c r="EW1545"/>
      <c r="EX1545"/>
      <c r="EY1545"/>
      <c r="EZ1545"/>
      <c r="FA1545"/>
      <c r="FB1545"/>
      <c r="FC1545"/>
      <c r="FD1545"/>
      <c r="FE1545"/>
      <c r="FF1545"/>
      <c r="FG1545"/>
      <c r="FH1545"/>
      <c r="FI1545"/>
      <c r="FJ1545"/>
      <c r="FK1545"/>
      <c r="FL1545"/>
      <c r="FM1545"/>
      <c r="FN1545"/>
      <c r="FO1545"/>
      <c r="FP1545"/>
      <c r="FQ1545"/>
      <c r="FR1545"/>
      <c r="FS1545"/>
      <c r="FT1545"/>
      <c r="FU1545"/>
      <c r="FV1545"/>
      <c r="FW1545"/>
      <c r="FX1545"/>
      <c r="FY1545"/>
      <c r="FZ1545"/>
      <c r="GA1545"/>
      <c r="GB1545"/>
      <c r="GC1545"/>
      <c r="GD1545"/>
      <c r="GE1545"/>
      <c r="GF1545"/>
      <c r="GG1545"/>
      <c r="GH1545"/>
      <c r="GI1545"/>
      <c r="GJ1545"/>
      <c r="GK1545"/>
      <c r="GL1545"/>
      <c r="GM1545"/>
      <c r="GN1545"/>
      <c r="GO1545"/>
      <c r="GP1545"/>
      <c r="GQ1545"/>
      <c r="GR1545"/>
      <c r="GS1545"/>
      <c r="GT1545"/>
      <c r="GU1545"/>
      <c r="GV1545"/>
      <c r="GW1545"/>
      <c r="GX1545"/>
      <c r="GY1545"/>
      <c r="GZ1545"/>
      <c r="HA1545"/>
      <c r="HB1545"/>
      <c r="HC1545"/>
      <c r="HD1545"/>
      <c r="HE1545"/>
      <c r="HF1545"/>
      <c r="HG1545"/>
      <c r="HH1545"/>
      <c r="HI1545"/>
      <c r="HJ1545"/>
      <c r="HK1545"/>
      <c r="HL1545"/>
      <c r="HM1545"/>
      <c r="HN1545"/>
      <c r="HO1545"/>
      <c r="HP1545"/>
      <c r="HQ1545"/>
      <c r="HR1545"/>
      <c r="HS1545"/>
      <c r="HT1545"/>
      <c r="HU1545"/>
      <c r="HV1545"/>
      <c r="HW1545"/>
      <c r="HX1545"/>
      <c r="HY1545"/>
      <c r="HZ1545"/>
      <c r="IA1545"/>
      <c r="IB1545"/>
      <c r="IC1545"/>
      <c r="ID1545"/>
      <c r="IE1545"/>
      <c r="IF1545"/>
      <c r="IG1545"/>
      <c r="IH1545"/>
      <c r="II1545"/>
      <c r="IJ1545"/>
      <c r="IK1545"/>
      <c r="IL1545"/>
      <c r="IM1545"/>
      <c r="IN1545"/>
      <c r="IO1545"/>
      <c r="IP1545"/>
      <c r="IQ1545"/>
      <c r="IR1545"/>
      <c r="IS1545"/>
      <c r="IT1545"/>
      <c r="IU1545"/>
      <c r="IV1545"/>
    </row>
    <row r="1546" spans="1:256" ht="17.25">
      <c r="A1546" s="389"/>
      <c r="B1546" s="52"/>
      <c r="C1546" s="52"/>
      <c r="D1546" s="52"/>
      <c r="E1546" s="52"/>
      <c r="F1546" s="52"/>
      <c r="G1546" s="52"/>
      <c r="H1546" s="52"/>
      <c r="I1546" s="54"/>
      <c r="J1546" s="54"/>
      <c r="K1546" s="54"/>
      <c r="L1546" s="54"/>
      <c r="M1546" s="329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  <c r="EL1546"/>
      <c r="EM1546"/>
      <c r="EN1546"/>
      <c r="EO1546"/>
      <c r="EP1546"/>
      <c r="EQ1546"/>
      <c r="ER1546"/>
      <c r="ES1546"/>
      <c r="ET1546"/>
      <c r="EU1546"/>
      <c r="EV1546"/>
      <c r="EW1546"/>
      <c r="EX1546"/>
      <c r="EY1546"/>
      <c r="EZ1546"/>
      <c r="FA1546"/>
      <c r="FB1546"/>
      <c r="FC1546"/>
      <c r="FD1546"/>
      <c r="FE1546"/>
      <c r="FF1546"/>
      <c r="FG1546"/>
      <c r="FH1546"/>
      <c r="FI1546"/>
      <c r="FJ1546"/>
      <c r="FK1546"/>
      <c r="FL1546"/>
      <c r="FM1546"/>
      <c r="FN1546"/>
      <c r="FO1546"/>
      <c r="FP1546"/>
      <c r="FQ1546"/>
      <c r="FR1546"/>
      <c r="FS1546"/>
      <c r="FT1546"/>
      <c r="FU1546"/>
      <c r="FV1546"/>
      <c r="FW1546"/>
      <c r="FX1546"/>
      <c r="FY1546"/>
      <c r="FZ1546"/>
      <c r="GA1546"/>
      <c r="GB1546"/>
      <c r="GC1546"/>
      <c r="GD1546"/>
      <c r="GE1546"/>
      <c r="GF1546"/>
      <c r="GG1546"/>
      <c r="GH1546"/>
      <c r="GI1546"/>
      <c r="GJ1546"/>
      <c r="GK1546"/>
      <c r="GL1546"/>
      <c r="GM1546"/>
      <c r="GN1546"/>
      <c r="GO1546"/>
      <c r="GP1546"/>
      <c r="GQ1546"/>
      <c r="GR1546"/>
      <c r="GS1546"/>
      <c r="GT1546"/>
      <c r="GU1546"/>
      <c r="GV1546"/>
      <c r="GW1546"/>
      <c r="GX1546"/>
      <c r="GY1546"/>
      <c r="GZ1546"/>
      <c r="HA1546"/>
      <c r="HB1546"/>
      <c r="HC1546"/>
      <c r="HD1546"/>
      <c r="HE1546"/>
      <c r="HF1546"/>
      <c r="HG1546"/>
      <c r="HH1546"/>
      <c r="HI1546"/>
      <c r="HJ1546"/>
      <c r="HK1546"/>
      <c r="HL1546"/>
      <c r="HM1546"/>
      <c r="HN1546"/>
      <c r="HO1546"/>
      <c r="HP1546"/>
      <c r="HQ1546"/>
      <c r="HR1546"/>
      <c r="HS1546"/>
      <c r="HT1546"/>
      <c r="HU1546"/>
      <c r="HV1546"/>
      <c r="HW1546"/>
      <c r="HX1546"/>
      <c r="HY1546"/>
      <c r="HZ1546"/>
      <c r="IA1546"/>
      <c r="IB1546"/>
      <c r="IC1546"/>
      <c r="ID1546"/>
      <c r="IE1546"/>
      <c r="IF1546"/>
      <c r="IG1546"/>
      <c r="IH1546"/>
      <c r="II1546"/>
      <c r="IJ1546"/>
      <c r="IK1546"/>
      <c r="IL1546"/>
      <c r="IM1546"/>
      <c r="IN1546"/>
      <c r="IO1546"/>
      <c r="IP1546"/>
      <c r="IQ1546"/>
      <c r="IR1546"/>
      <c r="IS1546"/>
      <c r="IT1546"/>
      <c r="IU1546"/>
      <c r="IV1546"/>
    </row>
    <row r="1547" spans="1:12" ht="15">
      <c r="A1547" s="484" t="s">
        <v>699</v>
      </c>
      <c r="B1547" s="484"/>
      <c r="C1547" s="484"/>
      <c r="D1547" s="484"/>
      <c r="E1547" s="484"/>
      <c r="F1547" s="484"/>
      <c r="G1547" s="484"/>
      <c r="H1547" s="484"/>
      <c r="I1547" s="484"/>
      <c r="J1547" s="484"/>
      <c r="K1547" s="484"/>
      <c r="L1547" s="484"/>
    </row>
    <row r="1548" spans="1:256" ht="17.25">
      <c r="A1548" s="485" t="s">
        <v>700</v>
      </c>
      <c r="B1548" s="485"/>
      <c r="C1548" s="485"/>
      <c r="D1548" s="485"/>
      <c r="E1548" s="485"/>
      <c r="F1548" s="485"/>
      <c r="G1548" s="485"/>
      <c r="H1548" s="485"/>
      <c r="I1548" s="485"/>
      <c r="J1548" s="485"/>
      <c r="K1548" s="485"/>
      <c r="L1548" s="485"/>
      <c r="M1548" s="329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  <c r="DM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  <c r="EE1548"/>
      <c r="EF1548"/>
      <c r="EG1548"/>
      <c r="EH1548"/>
      <c r="EI1548"/>
      <c r="EJ1548"/>
      <c r="EK1548"/>
      <c r="EL1548"/>
      <c r="EM1548"/>
      <c r="EN1548"/>
      <c r="EO1548"/>
      <c r="EP1548"/>
      <c r="EQ1548"/>
      <c r="ER1548"/>
      <c r="ES1548"/>
      <c r="ET1548"/>
      <c r="EU1548"/>
      <c r="EV1548"/>
      <c r="EW1548"/>
      <c r="EX1548"/>
      <c r="EY1548"/>
      <c r="EZ1548"/>
      <c r="FA1548"/>
      <c r="FB1548"/>
      <c r="FC1548"/>
      <c r="FD1548"/>
      <c r="FE1548"/>
      <c r="FF1548"/>
      <c r="FG1548"/>
      <c r="FH1548"/>
      <c r="FI1548"/>
      <c r="FJ1548"/>
      <c r="FK1548"/>
      <c r="FL1548"/>
      <c r="FM1548"/>
      <c r="FN1548"/>
      <c r="FO1548"/>
      <c r="FP1548"/>
      <c r="FQ1548"/>
      <c r="FR1548"/>
      <c r="FS1548"/>
      <c r="FT1548"/>
      <c r="FU1548"/>
      <c r="FV1548"/>
      <c r="FW1548"/>
      <c r="FX1548"/>
      <c r="FY1548"/>
      <c r="FZ1548"/>
      <c r="GA1548"/>
      <c r="GB1548"/>
      <c r="GC1548"/>
      <c r="GD1548"/>
      <c r="GE1548"/>
      <c r="GF1548"/>
      <c r="GG1548"/>
      <c r="GH1548"/>
      <c r="GI1548"/>
      <c r="GJ1548"/>
      <c r="GK1548"/>
      <c r="GL1548"/>
      <c r="GM1548"/>
      <c r="GN1548"/>
      <c r="GO1548"/>
      <c r="GP1548"/>
      <c r="GQ1548"/>
      <c r="GR1548"/>
      <c r="GS1548"/>
      <c r="GT1548"/>
      <c r="GU1548"/>
      <c r="GV1548"/>
      <c r="GW1548"/>
      <c r="GX1548"/>
      <c r="GY1548"/>
      <c r="GZ1548"/>
      <c r="HA1548"/>
      <c r="HB1548"/>
      <c r="HC1548"/>
      <c r="HD1548"/>
      <c r="HE1548"/>
      <c r="HF1548"/>
      <c r="HG1548"/>
      <c r="HH1548"/>
      <c r="HI1548"/>
      <c r="HJ1548"/>
      <c r="HK1548"/>
      <c r="HL1548"/>
      <c r="HM1548"/>
      <c r="HN1548"/>
      <c r="HO1548"/>
      <c r="HP1548"/>
      <c r="HQ1548"/>
      <c r="HR1548"/>
      <c r="HS1548"/>
      <c r="HT1548"/>
      <c r="HU1548"/>
      <c r="HV1548"/>
      <c r="HW1548"/>
      <c r="HX1548"/>
      <c r="HY1548"/>
      <c r="HZ1548"/>
      <c r="IA1548"/>
      <c r="IB1548"/>
      <c r="IC1548"/>
      <c r="ID1548"/>
      <c r="IE1548"/>
      <c r="IF1548"/>
      <c r="IG1548"/>
      <c r="IH1548"/>
      <c r="II1548"/>
      <c r="IJ1548"/>
      <c r="IK1548"/>
      <c r="IL1548"/>
      <c r="IM1548"/>
      <c r="IN1548"/>
      <c r="IO1548"/>
      <c r="IP1548"/>
      <c r="IQ1548"/>
      <c r="IR1548"/>
      <c r="IS1548"/>
      <c r="IT1548"/>
      <c r="IU1548"/>
      <c r="IV1548"/>
    </row>
    <row r="1549" spans="2:256" ht="17.25">
      <c r="B1549" s="400" t="s">
        <v>701</v>
      </c>
      <c r="C1549" s="3"/>
      <c r="D1549" s="5"/>
      <c r="E1549" s="3"/>
      <c r="F1549" s="3"/>
      <c r="G1549" s="3"/>
      <c r="H1549" s="6"/>
      <c r="I1549"/>
      <c r="J1549"/>
      <c r="K1549"/>
      <c r="L1549"/>
      <c r="M1549" s="32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  <c r="DM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  <c r="EE1549"/>
      <c r="EF1549"/>
      <c r="EG1549"/>
      <c r="EH1549"/>
      <c r="EI1549"/>
      <c r="EJ1549"/>
      <c r="EK1549"/>
      <c r="EL1549"/>
      <c r="EM1549"/>
      <c r="EN1549"/>
      <c r="EO1549"/>
      <c r="EP1549"/>
      <c r="EQ1549"/>
      <c r="ER1549"/>
      <c r="ES1549"/>
      <c r="ET1549"/>
      <c r="EU1549"/>
      <c r="EV1549"/>
      <c r="EW1549"/>
      <c r="EX1549"/>
      <c r="EY1549"/>
      <c r="EZ1549"/>
      <c r="FA1549"/>
      <c r="FB1549"/>
      <c r="FC1549"/>
      <c r="FD1549"/>
      <c r="FE1549"/>
      <c r="FF1549"/>
      <c r="FG1549"/>
      <c r="FH1549"/>
      <c r="FI1549"/>
      <c r="FJ1549"/>
      <c r="FK1549"/>
      <c r="FL1549"/>
      <c r="FM1549"/>
      <c r="FN1549"/>
      <c r="FO1549"/>
      <c r="FP1549"/>
      <c r="FQ1549"/>
      <c r="FR1549"/>
      <c r="FS1549"/>
      <c r="FT1549"/>
      <c r="FU1549"/>
      <c r="FV1549"/>
      <c r="FW1549"/>
      <c r="FX1549"/>
      <c r="FY1549"/>
      <c r="FZ1549"/>
      <c r="GA1549"/>
      <c r="GB1549"/>
      <c r="GC1549"/>
      <c r="GD1549"/>
      <c r="GE1549"/>
      <c r="GF1549"/>
      <c r="GG1549"/>
      <c r="GH1549"/>
      <c r="GI1549"/>
      <c r="GJ1549"/>
      <c r="GK1549"/>
      <c r="GL1549"/>
      <c r="GM1549"/>
      <c r="GN1549"/>
      <c r="GO1549"/>
      <c r="GP1549"/>
      <c r="GQ1549"/>
      <c r="GR1549"/>
      <c r="GS1549"/>
      <c r="GT1549"/>
      <c r="GU1549"/>
      <c r="GV1549"/>
      <c r="GW1549"/>
      <c r="GX1549"/>
      <c r="GY1549"/>
      <c r="GZ1549"/>
      <c r="HA1549"/>
      <c r="HB1549"/>
      <c r="HC1549"/>
      <c r="HD1549"/>
      <c r="HE1549"/>
      <c r="HF1549"/>
      <c r="HG1549"/>
      <c r="HH1549"/>
      <c r="HI1549"/>
      <c r="HJ1549"/>
      <c r="HK1549"/>
      <c r="HL1549"/>
      <c r="HM1549"/>
      <c r="HN1549"/>
      <c r="HO1549"/>
      <c r="HP1549"/>
      <c r="HQ1549"/>
      <c r="HR1549"/>
      <c r="HS1549"/>
      <c r="HT1549"/>
      <c r="HU1549"/>
      <c r="HV1549"/>
      <c r="HW1549"/>
      <c r="HX1549"/>
      <c r="HY1549"/>
      <c r="HZ1549"/>
      <c r="IA1549"/>
      <c r="IB1549"/>
      <c r="IC1549"/>
      <c r="ID1549"/>
      <c r="IE1549"/>
      <c r="IF1549"/>
      <c r="IG1549"/>
      <c r="IH1549"/>
      <c r="II1549"/>
      <c r="IJ1549"/>
      <c r="IK1549"/>
      <c r="IL1549"/>
      <c r="IM1549"/>
      <c r="IN1549"/>
      <c r="IO1549"/>
      <c r="IP1549"/>
      <c r="IQ1549"/>
      <c r="IR1549"/>
      <c r="IS1549"/>
      <c r="IT1549"/>
      <c r="IU1549"/>
      <c r="IV1549"/>
    </row>
    <row r="1550" spans="2:256" ht="17.25">
      <c r="B1550" s="400"/>
      <c r="C1550" s="3"/>
      <c r="D1550" s="5"/>
      <c r="E1550" s="3"/>
      <c r="F1550" s="3"/>
      <c r="G1550" s="3"/>
      <c r="H1550" s="6"/>
      <c r="I1550"/>
      <c r="J1550"/>
      <c r="K1550"/>
      <c r="L1550"/>
      <c r="M1550" s="329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  <c r="DM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  <c r="EE1550"/>
      <c r="EF1550"/>
      <c r="EG1550"/>
      <c r="EH1550"/>
      <c r="EI1550"/>
      <c r="EJ1550"/>
      <c r="EK1550"/>
      <c r="EL1550"/>
      <c r="EM1550"/>
      <c r="EN1550"/>
      <c r="EO1550"/>
      <c r="EP1550"/>
      <c r="EQ1550"/>
      <c r="ER1550"/>
      <c r="ES1550"/>
      <c r="ET1550"/>
      <c r="EU1550"/>
      <c r="EV1550"/>
      <c r="EW1550"/>
      <c r="EX1550"/>
      <c r="EY1550"/>
      <c r="EZ1550"/>
      <c r="FA1550"/>
      <c r="FB1550"/>
      <c r="FC1550"/>
      <c r="FD1550"/>
      <c r="FE1550"/>
      <c r="FF1550"/>
      <c r="FG1550"/>
      <c r="FH1550"/>
      <c r="FI1550"/>
      <c r="FJ1550"/>
      <c r="FK1550"/>
      <c r="FL1550"/>
      <c r="FM1550"/>
      <c r="FN1550"/>
      <c r="FO1550"/>
      <c r="FP1550"/>
      <c r="FQ1550"/>
      <c r="FR1550"/>
      <c r="FS1550"/>
      <c r="FT1550"/>
      <c r="FU1550"/>
      <c r="FV1550"/>
      <c r="FW1550"/>
      <c r="FX1550"/>
      <c r="FY1550"/>
      <c r="FZ1550"/>
      <c r="GA1550"/>
      <c r="GB1550"/>
      <c r="GC1550"/>
      <c r="GD1550"/>
      <c r="GE1550"/>
      <c r="GF1550"/>
      <c r="GG1550"/>
      <c r="GH1550"/>
      <c r="GI1550"/>
      <c r="GJ1550"/>
      <c r="GK1550"/>
      <c r="GL1550"/>
      <c r="GM1550"/>
      <c r="GN1550"/>
      <c r="GO1550"/>
      <c r="GP1550"/>
      <c r="GQ1550"/>
      <c r="GR1550"/>
      <c r="GS1550"/>
      <c r="GT1550"/>
      <c r="GU1550"/>
      <c r="GV1550"/>
      <c r="GW1550"/>
      <c r="GX1550"/>
      <c r="GY1550"/>
      <c r="GZ1550"/>
      <c r="HA1550"/>
      <c r="HB1550"/>
      <c r="HC1550"/>
      <c r="HD1550"/>
      <c r="HE1550"/>
      <c r="HF1550"/>
      <c r="HG1550"/>
      <c r="HH1550"/>
      <c r="HI1550"/>
      <c r="HJ1550"/>
      <c r="HK1550"/>
      <c r="HL1550"/>
      <c r="HM1550"/>
      <c r="HN1550"/>
      <c r="HO1550"/>
      <c r="HP1550"/>
      <c r="HQ1550"/>
      <c r="HR1550"/>
      <c r="HS1550"/>
      <c r="HT1550"/>
      <c r="HU1550"/>
      <c r="HV1550"/>
      <c r="HW1550"/>
      <c r="HX1550"/>
      <c r="HY1550"/>
      <c r="HZ1550"/>
      <c r="IA1550"/>
      <c r="IB1550"/>
      <c r="IC1550"/>
      <c r="ID1550"/>
      <c r="IE1550"/>
      <c r="IF1550"/>
      <c r="IG1550"/>
      <c r="IH1550"/>
      <c r="II1550"/>
      <c r="IJ1550"/>
      <c r="IK1550"/>
      <c r="IL1550"/>
      <c r="IM1550"/>
      <c r="IN1550"/>
      <c r="IO1550"/>
      <c r="IP1550"/>
      <c r="IQ1550"/>
      <c r="IR1550"/>
      <c r="IS1550"/>
      <c r="IT1550"/>
      <c r="IU1550"/>
      <c r="IV1550"/>
    </row>
    <row r="1551" spans="2:256" ht="17.25">
      <c r="B1551" s="400" t="s">
        <v>702</v>
      </c>
      <c r="C1551" s="3"/>
      <c r="D1551" s="5"/>
      <c r="E1551" s="3"/>
      <c r="F1551" s="3"/>
      <c r="G1551" s="3"/>
      <c r="H1551" s="6"/>
      <c r="I1551"/>
      <c r="J1551"/>
      <c r="K1551"/>
      <c r="L1551"/>
      <c r="M1551" s="329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  <c r="DM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  <c r="EE1551"/>
      <c r="EF1551"/>
      <c r="EG1551"/>
      <c r="EH1551"/>
      <c r="EI1551"/>
      <c r="EJ1551"/>
      <c r="EK1551"/>
      <c r="EL1551"/>
      <c r="EM1551"/>
      <c r="EN1551"/>
      <c r="EO1551"/>
      <c r="EP1551"/>
      <c r="EQ1551"/>
      <c r="ER1551"/>
      <c r="ES1551"/>
      <c r="ET1551"/>
      <c r="EU1551"/>
      <c r="EV1551"/>
      <c r="EW1551"/>
      <c r="EX1551"/>
      <c r="EY1551"/>
      <c r="EZ1551"/>
      <c r="FA1551"/>
      <c r="FB1551"/>
      <c r="FC1551"/>
      <c r="FD1551"/>
      <c r="FE1551"/>
      <c r="FF1551"/>
      <c r="FG1551"/>
      <c r="FH1551"/>
      <c r="FI1551"/>
      <c r="FJ1551"/>
      <c r="FK1551"/>
      <c r="FL1551"/>
      <c r="FM1551"/>
      <c r="FN1551"/>
      <c r="FO1551"/>
      <c r="FP1551"/>
      <c r="FQ1551"/>
      <c r="FR1551"/>
      <c r="FS1551"/>
      <c r="FT1551"/>
      <c r="FU1551"/>
      <c r="FV1551"/>
      <c r="FW1551"/>
      <c r="FX1551"/>
      <c r="FY1551"/>
      <c r="FZ1551"/>
      <c r="GA1551"/>
      <c r="GB1551"/>
      <c r="GC1551"/>
      <c r="GD1551"/>
      <c r="GE1551"/>
      <c r="GF1551"/>
      <c r="GG1551"/>
      <c r="GH1551"/>
      <c r="GI1551"/>
      <c r="GJ1551"/>
      <c r="GK1551"/>
      <c r="GL1551"/>
      <c r="GM1551"/>
      <c r="GN1551"/>
      <c r="GO1551"/>
      <c r="GP1551"/>
      <c r="GQ1551"/>
      <c r="GR1551"/>
      <c r="GS1551"/>
      <c r="GT1551"/>
      <c r="GU1551"/>
      <c r="GV1551"/>
      <c r="GW1551"/>
      <c r="GX1551"/>
      <c r="GY1551"/>
      <c r="GZ1551"/>
      <c r="HA1551"/>
      <c r="HB1551"/>
      <c r="HC1551"/>
      <c r="HD1551"/>
      <c r="HE1551"/>
      <c r="HF1551"/>
      <c r="HG1551"/>
      <c r="HH1551"/>
      <c r="HI1551"/>
      <c r="HJ1551"/>
      <c r="HK1551"/>
      <c r="HL1551"/>
      <c r="HM1551"/>
      <c r="HN1551"/>
      <c r="HO1551"/>
      <c r="HP1551"/>
      <c r="HQ1551"/>
      <c r="HR1551"/>
      <c r="HS1551"/>
      <c r="HT1551"/>
      <c r="HU1551"/>
      <c r="HV1551"/>
      <c r="HW1551"/>
      <c r="HX1551"/>
      <c r="HY1551"/>
      <c r="HZ1551"/>
      <c r="IA1551"/>
      <c r="IB1551"/>
      <c r="IC1551"/>
      <c r="ID1551"/>
      <c r="IE1551"/>
      <c r="IF1551"/>
      <c r="IG1551"/>
      <c r="IH1551"/>
      <c r="II1551"/>
      <c r="IJ1551"/>
      <c r="IK1551"/>
      <c r="IL1551"/>
      <c r="IM1551"/>
      <c r="IN1551"/>
      <c r="IO1551"/>
      <c r="IP1551"/>
      <c r="IQ1551"/>
      <c r="IR1551"/>
      <c r="IS1551"/>
      <c r="IT1551"/>
      <c r="IU1551"/>
      <c r="IV1551"/>
    </row>
    <row r="1552" spans="2:12" ht="15">
      <c r="B1552" s="400"/>
      <c r="C1552" s="3"/>
      <c r="D1552" s="5"/>
      <c r="E1552" s="3"/>
      <c r="F1552" s="3"/>
      <c r="G1552" s="3"/>
      <c r="H1552" s="6"/>
      <c r="I1552"/>
      <c r="J1552"/>
      <c r="K1552"/>
      <c r="L1552"/>
    </row>
    <row r="1553" spans="2:12" ht="15">
      <c r="B1553" s="400" t="s">
        <v>703</v>
      </c>
      <c r="C1553" s="3"/>
      <c r="D1553" s="5"/>
      <c r="E1553" s="3" t="s">
        <v>704</v>
      </c>
      <c r="F1553" s="3"/>
      <c r="G1553" s="3"/>
      <c r="H1553" s="6"/>
      <c r="I1553"/>
      <c r="J1553"/>
      <c r="K1553"/>
      <c r="L1553"/>
    </row>
    <row r="1554" spans="2:12" ht="15">
      <c r="B1554" s="400"/>
      <c r="C1554" s="3"/>
      <c r="D1554" s="5"/>
      <c r="E1554" s="3"/>
      <c r="F1554" s="3"/>
      <c r="G1554" s="3"/>
      <c r="H1554" s="6"/>
      <c r="I1554"/>
      <c r="J1554"/>
      <c r="K1554"/>
      <c r="L1554"/>
    </row>
    <row r="1555" spans="2:12" ht="15">
      <c r="B1555" s="400"/>
      <c r="C1555" s="3"/>
      <c r="D1555" s="5"/>
      <c r="E1555" s="3"/>
      <c r="F1555" s="3"/>
      <c r="G1555" s="3"/>
      <c r="H1555" s="6"/>
      <c r="I1555"/>
      <c r="J1555"/>
      <c r="K1555"/>
      <c r="L1555"/>
    </row>
    <row r="1556" spans="2:12" ht="13.5" customHeight="1">
      <c r="B1556" s="400" t="s">
        <v>589</v>
      </c>
      <c r="C1556" s="3"/>
      <c r="D1556" s="5"/>
      <c r="E1556" s="3"/>
      <c r="F1556" s="3"/>
      <c r="G1556" s="3"/>
      <c r="H1556" s="6"/>
      <c r="I1556"/>
      <c r="J1556"/>
      <c r="K1556"/>
      <c r="L1556"/>
    </row>
    <row r="1557" spans="1:12" ht="15">
      <c r="A1557" s="400"/>
      <c r="B1557" s="4"/>
      <c r="C1557" s="3"/>
      <c r="D1557" s="5"/>
      <c r="E1557" s="3"/>
      <c r="F1557" s="3"/>
      <c r="G1557" s="3"/>
      <c r="H1557" s="6"/>
      <c r="I1557"/>
      <c r="J1557"/>
      <c r="K1557"/>
      <c r="L1557"/>
    </row>
    <row r="1558" ht="12.75" customHeight="1">
      <c r="B1558" s="111" t="s">
        <v>590</v>
      </c>
    </row>
    <row r="1559" spans="1:8" ht="12.75">
      <c r="A1559" s="430"/>
      <c r="B1559" s="1"/>
      <c r="C1559" s="1"/>
      <c r="D1559" s="1"/>
      <c r="E1559" s="1"/>
      <c r="F1559" s="1"/>
      <c r="G1559" s="1"/>
      <c r="H1559" s="1"/>
    </row>
    <row r="1560" spans="1:8" ht="12.75">
      <c r="A1560" s="430"/>
      <c r="B1560" s="1"/>
      <c r="C1560" s="1"/>
      <c r="D1560" s="1"/>
      <c r="E1560" s="1"/>
      <c r="F1560" s="1"/>
      <c r="G1560" s="1"/>
      <c r="H1560" s="1"/>
    </row>
    <row r="1561" spans="1:12" ht="48">
      <c r="A1561" s="399" t="s">
        <v>707</v>
      </c>
      <c r="B1561" s="228" t="s">
        <v>708</v>
      </c>
      <c r="C1561" s="228" t="s">
        <v>709</v>
      </c>
      <c r="D1561" s="228" t="s">
        <v>710</v>
      </c>
      <c r="E1561" s="228" t="s">
        <v>711</v>
      </c>
      <c r="F1561" s="228" t="s">
        <v>712</v>
      </c>
      <c r="G1561" s="228" t="s">
        <v>713</v>
      </c>
      <c r="H1561" s="228" t="s">
        <v>714</v>
      </c>
      <c r="I1561" s="228" t="s">
        <v>715</v>
      </c>
      <c r="J1561" s="228" t="s">
        <v>716</v>
      </c>
      <c r="K1561" s="228" t="s">
        <v>717</v>
      </c>
      <c r="L1561" s="229" t="s">
        <v>718</v>
      </c>
    </row>
    <row r="1562" spans="1:12" ht="12.75">
      <c r="A1562" s="432">
        <v>1</v>
      </c>
      <c r="B1562" s="337" t="s">
        <v>591</v>
      </c>
      <c r="C1562" s="100" t="s">
        <v>759</v>
      </c>
      <c r="D1562" s="99">
        <v>10</v>
      </c>
      <c r="E1562" s="100"/>
      <c r="F1562" s="100"/>
      <c r="G1562" s="100"/>
      <c r="H1562" s="100"/>
      <c r="I1562" s="100"/>
      <c r="J1562" s="338"/>
      <c r="K1562" s="100"/>
      <c r="L1562" s="339"/>
    </row>
    <row r="1563" spans="1:256" ht="12.75" customHeight="1">
      <c r="A1563" s="407">
        <v>2</v>
      </c>
      <c r="B1563" s="149" t="s">
        <v>592</v>
      </c>
      <c r="C1563" s="39" t="s">
        <v>759</v>
      </c>
      <c r="D1563" s="83">
        <v>20</v>
      </c>
      <c r="E1563" s="39"/>
      <c r="F1563" s="39"/>
      <c r="G1563" s="39"/>
      <c r="H1563" s="39"/>
      <c r="I1563" s="39"/>
      <c r="J1563" s="232"/>
      <c r="K1563" s="39"/>
      <c r="L1563" s="340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  <c r="EL1563"/>
      <c r="EM1563"/>
      <c r="EN1563"/>
      <c r="EO1563"/>
      <c r="EP1563"/>
      <c r="EQ1563"/>
      <c r="ER1563"/>
      <c r="ES1563"/>
      <c r="ET1563"/>
      <c r="EU1563"/>
      <c r="EV1563"/>
      <c r="EW1563"/>
      <c r="EX1563"/>
      <c r="EY1563"/>
      <c r="EZ1563"/>
      <c r="FA1563"/>
      <c r="FB1563"/>
      <c r="FC1563"/>
      <c r="FD1563"/>
      <c r="FE1563"/>
      <c r="FF1563"/>
      <c r="FG1563"/>
      <c r="FH1563"/>
      <c r="FI1563"/>
      <c r="FJ1563"/>
      <c r="FK1563"/>
      <c r="FL1563"/>
      <c r="FM1563"/>
      <c r="FN1563"/>
      <c r="FO1563"/>
      <c r="FP1563"/>
      <c r="FQ1563"/>
      <c r="FR1563"/>
      <c r="FS1563"/>
      <c r="FT1563"/>
      <c r="FU1563"/>
      <c r="FV1563"/>
      <c r="FW1563"/>
      <c r="FX1563"/>
      <c r="FY1563"/>
      <c r="FZ1563"/>
      <c r="GA1563"/>
      <c r="GB1563"/>
      <c r="GC1563"/>
      <c r="GD1563"/>
      <c r="GE1563"/>
      <c r="GF1563"/>
      <c r="GG1563"/>
      <c r="GH1563"/>
      <c r="GI1563"/>
      <c r="GJ1563"/>
      <c r="GK1563"/>
      <c r="GL1563"/>
      <c r="GM1563"/>
      <c r="GN1563"/>
      <c r="GO1563"/>
      <c r="GP1563"/>
      <c r="GQ1563"/>
      <c r="GR1563"/>
      <c r="GS1563"/>
      <c r="GT1563"/>
      <c r="GU1563"/>
      <c r="GV1563"/>
      <c r="GW1563"/>
      <c r="GX1563"/>
      <c r="GY1563"/>
      <c r="GZ1563"/>
      <c r="HA1563"/>
      <c r="HB1563"/>
      <c r="HC1563"/>
      <c r="HD1563"/>
      <c r="HE1563"/>
      <c r="HF1563"/>
      <c r="HG1563"/>
      <c r="HH1563"/>
      <c r="HI1563"/>
      <c r="HJ1563"/>
      <c r="HK1563"/>
      <c r="HL1563"/>
      <c r="HM1563"/>
      <c r="HN1563"/>
      <c r="HO1563"/>
      <c r="HP1563"/>
      <c r="HQ1563"/>
      <c r="HR1563"/>
      <c r="HS1563"/>
      <c r="HT1563"/>
      <c r="HU1563"/>
      <c r="HV1563"/>
      <c r="HW1563"/>
      <c r="HX1563"/>
      <c r="HY1563"/>
      <c r="HZ1563"/>
      <c r="IA1563"/>
      <c r="IB1563"/>
      <c r="IC1563"/>
      <c r="ID1563"/>
      <c r="IE1563"/>
      <c r="IF1563"/>
      <c r="IG1563"/>
      <c r="IH1563"/>
      <c r="II1563"/>
      <c r="IJ1563"/>
      <c r="IK1563"/>
      <c r="IL1563"/>
      <c r="IM1563"/>
      <c r="IN1563"/>
      <c r="IO1563"/>
      <c r="IP1563"/>
      <c r="IQ1563"/>
      <c r="IR1563"/>
      <c r="IS1563"/>
      <c r="IT1563"/>
      <c r="IU1563"/>
      <c r="IV1563"/>
    </row>
    <row r="1564" spans="1:256" ht="12.75">
      <c r="A1564" s="407">
        <v>3</v>
      </c>
      <c r="B1564" s="149" t="s">
        <v>593</v>
      </c>
      <c r="C1564" s="39" t="s">
        <v>759</v>
      </c>
      <c r="D1564" s="83">
        <v>60</v>
      </c>
      <c r="E1564" s="39"/>
      <c r="F1564" s="39"/>
      <c r="G1564" s="39"/>
      <c r="H1564" s="39"/>
      <c r="I1564" s="39"/>
      <c r="J1564" s="232"/>
      <c r="K1564" s="39"/>
      <c r="L1564" s="340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  <c r="FO1564"/>
      <c r="FP1564"/>
      <c r="FQ1564"/>
      <c r="FR1564"/>
      <c r="FS1564"/>
      <c r="FT1564"/>
      <c r="FU1564"/>
      <c r="FV1564"/>
      <c r="FW1564"/>
      <c r="FX1564"/>
      <c r="FY1564"/>
      <c r="FZ1564"/>
      <c r="GA1564"/>
      <c r="GB1564"/>
      <c r="GC1564"/>
      <c r="GD1564"/>
      <c r="GE1564"/>
      <c r="GF1564"/>
      <c r="GG1564"/>
      <c r="GH1564"/>
      <c r="GI1564"/>
      <c r="GJ1564"/>
      <c r="GK1564"/>
      <c r="GL1564"/>
      <c r="GM1564"/>
      <c r="GN1564"/>
      <c r="GO1564"/>
      <c r="GP1564"/>
      <c r="GQ1564"/>
      <c r="GR1564"/>
      <c r="GS1564"/>
      <c r="GT1564"/>
      <c r="GU1564"/>
      <c r="GV1564"/>
      <c r="GW1564"/>
      <c r="GX1564"/>
      <c r="GY1564"/>
      <c r="GZ1564"/>
      <c r="HA1564"/>
      <c r="HB1564"/>
      <c r="HC1564"/>
      <c r="HD1564"/>
      <c r="HE1564"/>
      <c r="HF1564"/>
      <c r="HG1564"/>
      <c r="HH1564"/>
      <c r="HI1564"/>
      <c r="HJ1564"/>
      <c r="HK1564"/>
      <c r="HL1564"/>
      <c r="HM1564"/>
      <c r="HN1564"/>
      <c r="HO1564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  <c r="IC1564"/>
      <c r="ID1564"/>
      <c r="IE1564"/>
      <c r="IF1564"/>
      <c r="IG1564"/>
      <c r="IH1564"/>
      <c r="II1564"/>
      <c r="IJ1564"/>
      <c r="IK1564"/>
      <c r="IL1564"/>
      <c r="IM1564"/>
      <c r="IN1564"/>
      <c r="IO1564"/>
      <c r="IP1564"/>
      <c r="IQ1564"/>
      <c r="IR1564"/>
      <c r="IS1564"/>
      <c r="IT1564"/>
      <c r="IU1564"/>
      <c r="IV1564"/>
    </row>
    <row r="1565" spans="1:256" ht="12.75">
      <c r="A1565" s="433">
        <v>4</v>
      </c>
      <c r="B1565" s="149" t="s">
        <v>594</v>
      </c>
      <c r="C1565" s="126" t="s">
        <v>759</v>
      </c>
      <c r="D1565" s="125">
        <v>10</v>
      </c>
      <c r="E1565" s="126"/>
      <c r="F1565" s="126"/>
      <c r="G1565" s="126"/>
      <c r="H1565" s="126"/>
      <c r="I1565" s="126"/>
      <c r="J1565" s="341"/>
      <c r="K1565" s="126"/>
      <c r="L1565" s="342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  <c r="EL1565"/>
      <c r="EM1565"/>
      <c r="EN1565"/>
      <c r="EO1565"/>
      <c r="EP1565"/>
      <c r="EQ1565"/>
      <c r="ER1565"/>
      <c r="ES1565"/>
      <c r="ET1565"/>
      <c r="EU1565"/>
      <c r="EV1565"/>
      <c r="EW1565"/>
      <c r="EX1565"/>
      <c r="EY1565"/>
      <c r="EZ1565"/>
      <c r="FA1565"/>
      <c r="FB1565"/>
      <c r="FC1565"/>
      <c r="FD1565"/>
      <c r="FE1565"/>
      <c r="FF1565"/>
      <c r="FG1565"/>
      <c r="FH1565"/>
      <c r="FI1565"/>
      <c r="FJ1565"/>
      <c r="FK1565"/>
      <c r="FL1565"/>
      <c r="FM1565"/>
      <c r="FN1565"/>
      <c r="FO1565"/>
      <c r="FP1565"/>
      <c r="FQ1565"/>
      <c r="FR1565"/>
      <c r="FS1565"/>
      <c r="FT1565"/>
      <c r="FU1565"/>
      <c r="FV1565"/>
      <c r="FW1565"/>
      <c r="FX1565"/>
      <c r="FY1565"/>
      <c r="FZ1565"/>
      <c r="GA1565"/>
      <c r="GB1565"/>
      <c r="GC1565"/>
      <c r="GD1565"/>
      <c r="GE1565"/>
      <c r="GF1565"/>
      <c r="GG1565"/>
      <c r="GH1565"/>
      <c r="GI1565"/>
      <c r="GJ1565"/>
      <c r="GK1565"/>
      <c r="GL1565"/>
      <c r="GM1565"/>
      <c r="GN1565"/>
      <c r="GO1565"/>
      <c r="GP1565"/>
      <c r="GQ1565"/>
      <c r="GR1565"/>
      <c r="GS1565"/>
      <c r="GT1565"/>
      <c r="GU1565"/>
      <c r="GV1565"/>
      <c r="GW1565"/>
      <c r="GX1565"/>
      <c r="GY1565"/>
      <c r="GZ1565"/>
      <c r="HA1565"/>
      <c r="HB1565"/>
      <c r="HC1565"/>
      <c r="HD1565"/>
      <c r="HE1565"/>
      <c r="HF1565"/>
      <c r="HG1565"/>
      <c r="HH1565"/>
      <c r="HI1565"/>
      <c r="HJ1565"/>
      <c r="HK1565"/>
      <c r="HL1565"/>
      <c r="HM1565"/>
      <c r="HN1565"/>
      <c r="HO1565"/>
      <c r="HP1565"/>
      <c r="HQ1565"/>
      <c r="HR1565"/>
      <c r="HS1565"/>
      <c r="HT1565"/>
      <c r="HU1565"/>
      <c r="HV1565"/>
      <c r="HW1565"/>
      <c r="HX1565"/>
      <c r="HY1565"/>
      <c r="HZ1565"/>
      <c r="IA1565"/>
      <c r="IB1565"/>
      <c r="IC1565"/>
      <c r="ID1565"/>
      <c r="IE1565"/>
      <c r="IF1565"/>
      <c r="IG1565"/>
      <c r="IH1565"/>
      <c r="II1565"/>
      <c r="IJ1565"/>
      <c r="IK1565"/>
      <c r="IL1565"/>
      <c r="IM1565"/>
      <c r="IN1565"/>
      <c r="IO1565"/>
      <c r="IP1565"/>
      <c r="IQ1565"/>
      <c r="IR1565"/>
      <c r="IS1565"/>
      <c r="IT1565"/>
      <c r="IU1565"/>
      <c r="IV1565"/>
    </row>
    <row r="1566" spans="1:256" ht="13.5" customHeight="1">
      <c r="A1566" s="486" t="s">
        <v>722</v>
      </c>
      <c r="B1566" s="486"/>
      <c r="C1566" s="486"/>
      <c r="D1566" s="486"/>
      <c r="E1566" s="486"/>
      <c r="F1566" s="486"/>
      <c r="G1566" s="486"/>
      <c r="H1566" s="486"/>
      <c r="I1566" s="25">
        <f>SUM(I1556:I1564)</f>
        <v>0</v>
      </c>
      <c r="J1566" s="25">
        <f>SUM(J1562:J1564)</f>
        <v>0</v>
      </c>
      <c r="K1566" s="199"/>
      <c r="L1566" s="211">
        <f>SUM(L1556:L1564)</f>
        <v>0</v>
      </c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L1566"/>
      <c r="DM1566"/>
      <c r="DN1566"/>
      <c r="DO1566"/>
      <c r="DP1566"/>
      <c r="DQ1566"/>
      <c r="DR1566"/>
      <c r="DS1566"/>
      <c r="DT1566"/>
      <c r="DU1566"/>
      <c r="DV1566"/>
      <c r="DW1566"/>
      <c r="DX1566"/>
      <c r="DY1566"/>
      <c r="DZ1566"/>
      <c r="EA1566"/>
      <c r="EB1566"/>
      <c r="EC1566"/>
      <c r="ED1566"/>
      <c r="EE1566"/>
      <c r="EF1566"/>
      <c r="EG1566"/>
      <c r="EH1566"/>
      <c r="EI1566"/>
      <c r="EJ1566"/>
      <c r="EK1566"/>
      <c r="EL1566"/>
      <c r="EM1566"/>
      <c r="EN1566"/>
      <c r="EO1566"/>
      <c r="EP1566"/>
      <c r="EQ1566"/>
      <c r="ER1566"/>
      <c r="ES1566"/>
      <c r="ET1566"/>
      <c r="EU1566"/>
      <c r="EV1566"/>
      <c r="EW1566"/>
      <c r="EX1566"/>
      <c r="EY1566"/>
      <c r="EZ1566"/>
      <c r="FA1566"/>
      <c r="FB1566"/>
      <c r="FC1566"/>
      <c r="FD1566"/>
      <c r="FE1566"/>
      <c r="FF1566"/>
      <c r="FG1566"/>
      <c r="FH1566"/>
      <c r="FI1566"/>
      <c r="FJ1566"/>
      <c r="FK1566"/>
      <c r="FL1566"/>
      <c r="FM1566"/>
      <c r="FN1566"/>
      <c r="FO1566"/>
      <c r="FP1566"/>
      <c r="FQ1566"/>
      <c r="FR1566"/>
      <c r="FS1566"/>
      <c r="FT1566"/>
      <c r="FU1566"/>
      <c r="FV1566"/>
      <c r="FW1566"/>
      <c r="FX1566"/>
      <c r="FY1566"/>
      <c r="FZ1566"/>
      <c r="GA1566"/>
      <c r="GB1566"/>
      <c r="GC1566"/>
      <c r="GD1566"/>
      <c r="GE1566"/>
      <c r="GF1566"/>
      <c r="GG1566"/>
      <c r="GH1566"/>
      <c r="GI1566"/>
      <c r="GJ1566"/>
      <c r="GK1566"/>
      <c r="GL1566"/>
      <c r="GM1566"/>
      <c r="GN1566"/>
      <c r="GO1566"/>
      <c r="GP1566"/>
      <c r="GQ1566"/>
      <c r="GR1566"/>
      <c r="GS1566"/>
      <c r="GT1566"/>
      <c r="GU1566"/>
      <c r="GV1566"/>
      <c r="GW1566"/>
      <c r="GX1566"/>
      <c r="GY1566"/>
      <c r="GZ1566"/>
      <c r="HA1566"/>
      <c r="HB1566"/>
      <c r="HC1566"/>
      <c r="HD1566"/>
      <c r="HE1566"/>
      <c r="HF1566"/>
      <c r="HG1566"/>
      <c r="HH1566"/>
      <c r="HI1566"/>
      <c r="HJ1566"/>
      <c r="HK1566"/>
      <c r="HL1566"/>
      <c r="HM1566"/>
      <c r="HN1566"/>
      <c r="HO1566"/>
      <c r="HP1566"/>
      <c r="HQ1566"/>
      <c r="HR1566"/>
      <c r="HS1566"/>
      <c r="HT1566"/>
      <c r="HU1566"/>
      <c r="HV1566"/>
      <c r="HW1566"/>
      <c r="HX1566"/>
      <c r="HY1566"/>
      <c r="HZ1566"/>
      <c r="IA1566"/>
      <c r="IB1566"/>
      <c r="IC1566"/>
      <c r="ID1566"/>
      <c r="IE1566"/>
      <c r="IF1566"/>
      <c r="IG1566"/>
      <c r="IH1566"/>
      <c r="II1566"/>
      <c r="IJ1566"/>
      <c r="IK1566"/>
      <c r="IL1566"/>
      <c r="IM1566"/>
      <c r="IN1566"/>
      <c r="IO1566"/>
      <c r="IP1566"/>
      <c r="IQ1566"/>
      <c r="IR1566"/>
      <c r="IS1566"/>
      <c r="IT1566"/>
      <c r="IU1566"/>
      <c r="IV1566"/>
    </row>
    <row r="1567" spans="1:256" ht="12.75">
      <c r="A1567" s="430"/>
      <c r="B1567" s="333"/>
      <c r="C1567" s="334"/>
      <c r="D1567" s="335"/>
      <c r="E1567" s="55"/>
      <c r="F1567" s="55"/>
      <c r="G1567" s="54"/>
      <c r="H1567" s="291"/>
      <c r="I1567" s="54"/>
      <c r="J1567" s="54"/>
      <c r="K1567" s="54"/>
      <c r="L1567" s="54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  <c r="DM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  <c r="EE1567"/>
      <c r="EF1567"/>
      <c r="EG1567"/>
      <c r="EH1567"/>
      <c r="EI1567"/>
      <c r="EJ1567"/>
      <c r="EK1567"/>
      <c r="EL1567"/>
      <c r="EM1567"/>
      <c r="EN1567"/>
      <c r="EO1567"/>
      <c r="EP1567"/>
      <c r="EQ1567"/>
      <c r="ER1567"/>
      <c r="ES1567"/>
      <c r="ET1567"/>
      <c r="EU1567"/>
      <c r="EV1567"/>
      <c r="EW1567"/>
      <c r="EX1567"/>
      <c r="EY1567"/>
      <c r="EZ1567"/>
      <c r="FA1567"/>
      <c r="FB1567"/>
      <c r="FC1567"/>
      <c r="FD1567"/>
      <c r="FE1567"/>
      <c r="FF1567"/>
      <c r="FG1567"/>
      <c r="FH1567"/>
      <c r="FI1567"/>
      <c r="FJ1567"/>
      <c r="FK1567"/>
      <c r="FL1567"/>
      <c r="FM1567"/>
      <c r="FN1567"/>
      <c r="FO1567"/>
      <c r="FP1567"/>
      <c r="FQ1567"/>
      <c r="FR1567"/>
      <c r="FS1567"/>
      <c r="FT1567"/>
      <c r="FU1567"/>
      <c r="FV1567"/>
      <c r="FW1567"/>
      <c r="FX1567"/>
      <c r="FY1567"/>
      <c r="FZ1567"/>
      <c r="GA1567"/>
      <c r="GB1567"/>
      <c r="GC1567"/>
      <c r="GD1567"/>
      <c r="GE1567"/>
      <c r="GF1567"/>
      <c r="GG1567"/>
      <c r="GH1567"/>
      <c r="GI1567"/>
      <c r="GJ1567"/>
      <c r="GK1567"/>
      <c r="GL1567"/>
      <c r="GM1567"/>
      <c r="GN1567"/>
      <c r="GO1567"/>
      <c r="GP1567"/>
      <c r="GQ1567"/>
      <c r="GR1567"/>
      <c r="GS1567"/>
      <c r="GT1567"/>
      <c r="GU1567"/>
      <c r="GV1567"/>
      <c r="GW1567"/>
      <c r="GX1567"/>
      <c r="GY1567"/>
      <c r="GZ1567"/>
      <c r="HA1567"/>
      <c r="HB1567"/>
      <c r="HC1567"/>
      <c r="HD1567"/>
      <c r="HE1567"/>
      <c r="HF1567"/>
      <c r="HG1567"/>
      <c r="HH1567"/>
      <c r="HI1567"/>
      <c r="HJ1567"/>
      <c r="HK1567"/>
      <c r="HL1567"/>
      <c r="HM1567"/>
      <c r="HN1567"/>
      <c r="HO1567"/>
      <c r="HP1567"/>
      <c r="HQ1567"/>
      <c r="HR1567"/>
      <c r="HS1567"/>
      <c r="HT1567"/>
      <c r="HU1567"/>
      <c r="HV1567"/>
      <c r="HW1567"/>
      <c r="HX1567"/>
      <c r="HY1567"/>
      <c r="HZ1567"/>
      <c r="IA1567"/>
      <c r="IB1567"/>
      <c r="IC1567"/>
      <c r="ID1567"/>
      <c r="IE1567"/>
      <c r="IF1567"/>
      <c r="IG1567"/>
      <c r="IH1567"/>
      <c r="II1567"/>
      <c r="IJ1567"/>
      <c r="IK1567"/>
      <c r="IL1567"/>
      <c r="IM1567"/>
      <c r="IN1567"/>
      <c r="IO1567"/>
      <c r="IP1567"/>
      <c r="IQ1567"/>
      <c r="IR1567"/>
      <c r="IS1567"/>
      <c r="IT1567"/>
      <c r="IU1567"/>
      <c r="IV1567"/>
    </row>
    <row r="1568" spans="1:256" ht="12.75">
      <c r="A1568" s="430"/>
      <c r="B1568" s="219"/>
      <c r="C1568" s="220"/>
      <c r="D1568" s="221"/>
      <c r="E1568" s="220"/>
      <c r="F1568" s="220"/>
      <c r="G1568" s="75"/>
      <c r="H1568" s="76"/>
      <c r="J1568" s="54"/>
      <c r="K1568" s="54"/>
      <c r="L1568" s="54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L1568"/>
      <c r="DM1568"/>
      <c r="DN1568"/>
      <c r="DO1568"/>
      <c r="DP1568"/>
      <c r="DQ1568"/>
      <c r="DR1568"/>
      <c r="DS1568"/>
      <c r="DT1568"/>
      <c r="DU1568"/>
      <c r="DV1568"/>
      <c r="DW1568"/>
      <c r="DX1568"/>
      <c r="DY1568"/>
      <c r="DZ1568"/>
      <c r="EA1568"/>
      <c r="EB1568"/>
      <c r="EC1568"/>
      <c r="ED1568"/>
      <c r="EE1568"/>
      <c r="EF1568"/>
      <c r="EG1568"/>
      <c r="EH1568"/>
      <c r="EI1568"/>
      <c r="EJ1568"/>
      <c r="EK1568"/>
      <c r="EL1568"/>
      <c r="EM1568"/>
      <c r="EN1568"/>
      <c r="EO1568"/>
      <c r="EP1568"/>
      <c r="EQ1568"/>
      <c r="ER1568"/>
      <c r="ES1568"/>
      <c r="ET1568"/>
      <c r="EU1568"/>
      <c r="EV1568"/>
      <c r="EW1568"/>
      <c r="EX1568"/>
      <c r="EY1568"/>
      <c r="EZ1568"/>
      <c r="FA1568"/>
      <c r="FB1568"/>
      <c r="FC1568"/>
      <c r="FD1568"/>
      <c r="FE1568"/>
      <c r="FF1568"/>
      <c r="FG1568"/>
      <c r="FH1568"/>
      <c r="FI1568"/>
      <c r="FJ1568"/>
      <c r="FK1568"/>
      <c r="FL1568"/>
      <c r="FM1568"/>
      <c r="FN1568"/>
      <c r="FO1568"/>
      <c r="FP1568"/>
      <c r="FQ1568"/>
      <c r="FR1568"/>
      <c r="FS1568"/>
      <c r="FT1568"/>
      <c r="FU1568"/>
      <c r="FV1568"/>
      <c r="FW1568"/>
      <c r="FX1568"/>
      <c r="FY1568"/>
      <c r="FZ1568"/>
      <c r="GA1568"/>
      <c r="GB1568"/>
      <c r="GC1568"/>
      <c r="GD1568"/>
      <c r="GE1568"/>
      <c r="GF1568"/>
      <c r="GG1568"/>
      <c r="GH1568"/>
      <c r="GI1568"/>
      <c r="GJ1568"/>
      <c r="GK1568"/>
      <c r="GL1568"/>
      <c r="GM1568"/>
      <c r="GN1568"/>
      <c r="GO1568"/>
      <c r="GP1568"/>
      <c r="GQ1568"/>
      <c r="GR1568"/>
      <c r="GS1568"/>
      <c r="GT1568"/>
      <c r="GU1568"/>
      <c r="GV1568"/>
      <c r="GW1568"/>
      <c r="GX1568"/>
      <c r="GY1568"/>
      <c r="GZ1568"/>
      <c r="HA1568"/>
      <c r="HB1568"/>
      <c r="HC1568"/>
      <c r="HD1568"/>
      <c r="HE1568"/>
      <c r="HF1568"/>
      <c r="HG1568"/>
      <c r="HH1568"/>
      <c r="HI1568"/>
      <c r="HJ1568"/>
      <c r="HK1568"/>
      <c r="HL1568"/>
      <c r="HM1568"/>
      <c r="HN1568"/>
      <c r="HO1568"/>
      <c r="HP1568"/>
      <c r="HQ1568"/>
      <c r="HR1568"/>
      <c r="HS1568"/>
      <c r="HT1568"/>
      <c r="HU1568"/>
      <c r="HV1568"/>
      <c r="HW1568"/>
      <c r="HX1568"/>
      <c r="HY1568"/>
      <c r="HZ1568"/>
      <c r="IA1568"/>
      <c r="IB1568"/>
      <c r="IC1568"/>
      <c r="ID1568"/>
      <c r="IE1568"/>
      <c r="IF1568"/>
      <c r="IG1568"/>
      <c r="IH1568"/>
      <c r="II1568"/>
      <c r="IJ1568"/>
      <c r="IK1568"/>
      <c r="IL1568"/>
      <c r="IM1568"/>
      <c r="IN1568"/>
      <c r="IO1568"/>
      <c r="IP1568"/>
      <c r="IQ1568"/>
      <c r="IR1568"/>
      <c r="IS1568"/>
      <c r="IT1568"/>
      <c r="IU1568"/>
      <c r="IV1568"/>
    </row>
    <row r="1569" spans="1:256" ht="12.75">
      <c r="A1569" s="430"/>
      <c r="B1569" s="333"/>
      <c r="C1569" s="334"/>
      <c r="D1569" s="335"/>
      <c r="E1569" s="55"/>
      <c r="F1569" s="55"/>
      <c r="G1569" s="54"/>
      <c r="H1569" s="291"/>
      <c r="I1569" s="54"/>
      <c r="J1569" s="54"/>
      <c r="K1569" s="54"/>
      <c r="L1569" s="54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L1569"/>
      <c r="DM1569"/>
      <c r="DN1569"/>
      <c r="DO1569"/>
      <c r="DP1569"/>
      <c r="DQ1569"/>
      <c r="DR1569"/>
      <c r="DS1569"/>
      <c r="DT1569"/>
      <c r="DU1569"/>
      <c r="DV1569"/>
      <c r="DW1569"/>
      <c r="DX1569"/>
      <c r="DY1569"/>
      <c r="DZ1569"/>
      <c r="EA1569"/>
      <c r="EB1569"/>
      <c r="EC1569"/>
      <c r="ED1569"/>
      <c r="EE1569"/>
      <c r="EF1569"/>
      <c r="EG1569"/>
      <c r="EH1569"/>
      <c r="EI1569"/>
      <c r="EJ1569"/>
      <c r="EK1569"/>
      <c r="EL1569"/>
      <c r="EM1569"/>
      <c r="EN1569"/>
      <c r="EO1569"/>
      <c r="EP1569"/>
      <c r="EQ1569"/>
      <c r="ER1569"/>
      <c r="ES1569"/>
      <c r="ET1569"/>
      <c r="EU1569"/>
      <c r="EV1569"/>
      <c r="EW1569"/>
      <c r="EX1569"/>
      <c r="EY1569"/>
      <c r="EZ1569"/>
      <c r="FA1569"/>
      <c r="FB1569"/>
      <c r="FC1569"/>
      <c r="FD1569"/>
      <c r="FE1569"/>
      <c r="FF1569"/>
      <c r="FG1569"/>
      <c r="FH1569"/>
      <c r="FI1569"/>
      <c r="FJ1569"/>
      <c r="FK1569"/>
      <c r="FL1569"/>
      <c r="FM1569"/>
      <c r="FN1569"/>
      <c r="FO1569"/>
      <c r="FP1569"/>
      <c r="FQ1569"/>
      <c r="FR1569"/>
      <c r="FS1569"/>
      <c r="FT1569"/>
      <c r="FU1569"/>
      <c r="FV1569"/>
      <c r="FW1569"/>
      <c r="FX1569"/>
      <c r="FY1569"/>
      <c r="FZ1569"/>
      <c r="GA1569"/>
      <c r="GB1569"/>
      <c r="GC1569"/>
      <c r="GD1569"/>
      <c r="GE1569"/>
      <c r="GF1569"/>
      <c r="GG1569"/>
      <c r="GH1569"/>
      <c r="GI1569"/>
      <c r="GJ1569"/>
      <c r="GK1569"/>
      <c r="GL1569"/>
      <c r="GM1569"/>
      <c r="GN1569"/>
      <c r="GO1569"/>
      <c r="GP1569"/>
      <c r="GQ1569"/>
      <c r="GR1569"/>
      <c r="GS1569"/>
      <c r="GT1569"/>
      <c r="GU1569"/>
      <c r="GV1569"/>
      <c r="GW1569"/>
      <c r="GX1569"/>
      <c r="GY1569"/>
      <c r="GZ1569"/>
      <c r="HA1569"/>
      <c r="HB1569"/>
      <c r="HC1569"/>
      <c r="HD1569"/>
      <c r="HE1569"/>
      <c r="HF1569"/>
      <c r="HG1569"/>
      <c r="HH1569"/>
      <c r="HI1569"/>
      <c r="HJ1569"/>
      <c r="HK1569"/>
      <c r="HL1569"/>
      <c r="HM1569"/>
      <c r="HN1569"/>
      <c r="HO1569"/>
      <c r="HP1569"/>
      <c r="HQ1569"/>
      <c r="HR1569"/>
      <c r="HS1569"/>
      <c r="HT1569"/>
      <c r="HU1569"/>
      <c r="HV1569"/>
      <c r="HW1569"/>
      <c r="HX1569"/>
      <c r="HY1569"/>
      <c r="HZ1569"/>
      <c r="IA1569"/>
      <c r="IB1569"/>
      <c r="IC1569"/>
      <c r="ID1569"/>
      <c r="IE1569"/>
      <c r="IF1569"/>
      <c r="IG1569"/>
      <c r="IH1569"/>
      <c r="II1569"/>
      <c r="IJ1569"/>
      <c r="IK1569"/>
      <c r="IL1569"/>
      <c r="IM1569"/>
      <c r="IN1569"/>
      <c r="IO1569"/>
      <c r="IP1569"/>
      <c r="IQ1569"/>
      <c r="IR1569"/>
      <c r="IS1569"/>
      <c r="IT1569"/>
      <c r="IU1569"/>
      <c r="IV1569"/>
    </row>
    <row r="1570" spans="2:256" ht="15">
      <c r="B1570" s="33" t="s">
        <v>724</v>
      </c>
      <c r="C1570" s="33"/>
      <c r="D1570" s="33"/>
      <c r="E1570" s="33"/>
      <c r="F1570" s="33"/>
      <c r="G1570" s="33"/>
      <c r="H1570" s="33"/>
      <c r="J1570" s="54"/>
      <c r="K1570" s="54"/>
      <c r="L1570" s="54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  <c r="DL1570"/>
      <c r="DM1570"/>
      <c r="DN1570"/>
      <c r="DO1570"/>
      <c r="DP1570"/>
      <c r="DQ1570"/>
      <c r="DR1570"/>
      <c r="DS1570"/>
      <c r="DT1570"/>
      <c r="DU1570"/>
      <c r="DV1570"/>
      <c r="DW1570"/>
      <c r="DX1570"/>
      <c r="DY1570"/>
      <c r="DZ1570"/>
      <c r="EA1570"/>
      <c r="EB1570"/>
      <c r="EC1570"/>
      <c r="ED1570"/>
      <c r="EE1570"/>
      <c r="EF1570"/>
      <c r="EG1570"/>
      <c r="EH1570"/>
      <c r="EI1570"/>
      <c r="EJ1570"/>
      <c r="EK1570"/>
      <c r="EL1570"/>
      <c r="EM1570"/>
      <c r="EN1570"/>
      <c r="EO1570"/>
      <c r="EP1570"/>
      <c r="EQ1570"/>
      <c r="ER1570"/>
      <c r="ES1570"/>
      <c r="ET1570"/>
      <c r="EU1570"/>
      <c r="EV1570"/>
      <c r="EW1570"/>
      <c r="EX1570"/>
      <c r="EY1570"/>
      <c r="EZ1570"/>
      <c r="FA1570"/>
      <c r="FB1570"/>
      <c r="FC1570"/>
      <c r="FD1570"/>
      <c r="FE1570"/>
      <c r="FF1570"/>
      <c r="FG1570"/>
      <c r="FH1570"/>
      <c r="FI1570"/>
      <c r="FJ1570"/>
      <c r="FK1570"/>
      <c r="FL1570"/>
      <c r="FM1570"/>
      <c r="FN1570"/>
      <c r="FO1570"/>
      <c r="FP1570"/>
      <c r="FQ1570"/>
      <c r="FR1570"/>
      <c r="FS1570"/>
      <c r="FT1570"/>
      <c r="FU1570"/>
      <c r="FV1570"/>
      <c r="FW1570"/>
      <c r="FX1570"/>
      <c r="FY1570"/>
      <c r="FZ1570"/>
      <c r="GA1570"/>
      <c r="GB1570"/>
      <c r="GC1570"/>
      <c r="GD1570"/>
      <c r="GE1570"/>
      <c r="GF1570"/>
      <c r="GG1570"/>
      <c r="GH1570"/>
      <c r="GI1570"/>
      <c r="GJ1570"/>
      <c r="GK1570"/>
      <c r="GL1570"/>
      <c r="GM1570"/>
      <c r="GN1570"/>
      <c r="GO1570"/>
      <c r="GP1570"/>
      <c r="GQ1570"/>
      <c r="GR1570"/>
      <c r="GS1570"/>
      <c r="GT1570"/>
      <c r="GU1570"/>
      <c r="GV1570"/>
      <c r="GW1570"/>
      <c r="GX1570"/>
      <c r="GY1570"/>
      <c r="GZ1570"/>
      <c r="HA1570"/>
      <c r="HB1570"/>
      <c r="HC1570"/>
      <c r="HD1570"/>
      <c r="HE1570"/>
      <c r="HF1570"/>
      <c r="HG1570"/>
      <c r="HH1570"/>
      <c r="HI1570"/>
      <c r="HJ1570"/>
      <c r="HK1570"/>
      <c r="HL1570"/>
      <c r="HM1570"/>
      <c r="HN1570"/>
      <c r="HO1570"/>
      <c r="HP1570"/>
      <c r="HQ1570"/>
      <c r="HR1570"/>
      <c r="HS1570"/>
      <c r="HT1570"/>
      <c r="HU1570"/>
      <c r="HV1570"/>
      <c r="HW1570"/>
      <c r="HX1570"/>
      <c r="HY1570"/>
      <c r="HZ1570"/>
      <c r="IA1570"/>
      <c r="IB1570"/>
      <c r="IC1570"/>
      <c r="ID1570"/>
      <c r="IE1570"/>
      <c r="IF1570"/>
      <c r="IG1570"/>
      <c r="IH1570"/>
      <c r="II1570"/>
      <c r="IJ1570"/>
      <c r="IK1570"/>
      <c r="IL1570"/>
      <c r="IM1570"/>
      <c r="IN1570"/>
      <c r="IO1570"/>
      <c r="IP1570"/>
      <c r="IQ1570"/>
      <c r="IR1570"/>
      <c r="IS1570"/>
      <c r="IT1570"/>
      <c r="IU1570"/>
      <c r="IV1570"/>
    </row>
    <row r="1571" spans="1:256" ht="15">
      <c r="A1571" s="409"/>
      <c r="B1571" s="33"/>
      <c r="C1571" s="33"/>
      <c r="D1571" s="33"/>
      <c r="E1571" s="33"/>
      <c r="F1571" s="33"/>
      <c r="G1571" s="33"/>
      <c r="H1571" s="33"/>
      <c r="J1571" s="54"/>
      <c r="K1571" s="54"/>
      <c r="L1571" s="54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  <c r="DL1571"/>
      <c r="DM1571"/>
      <c r="DN1571"/>
      <c r="DO1571"/>
      <c r="DP1571"/>
      <c r="DQ1571"/>
      <c r="DR1571"/>
      <c r="DS1571"/>
      <c r="DT1571"/>
      <c r="DU1571"/>
      <c r="DV1571"/>
      <c r="DW1571"/>
      <c r="DX1571"/>
      <c r="DY1571"/>
      <c r="DZ1571"/>
      <c r="EA1571"/>
      <c r="EB1571"/>
      <c r="EC1571"/>
      <c r="ED1571"/>
      <c r="EE1571"/>
      <c r="EF1571"/>
      <c r="EG1571"/>
      <c r="EH1571"/>
      <c r="EI1571"/>
      <c r="EJ1571"/>
      <c r="EK1571"/>
      <c r="EL1571"/>
      <c r="EM1571"/>
      <c r="EN1571"/>
      <c r="EO1571"/>
      <c r="EP1571"/>
      <c r="EQ1571"/>
      <c r="ER1571"/>
      <c r="ES1571"/>
      <c r="ET1571"/>
      <c r="EU1571"/>
      <c r="EV1571"/>
      <c r="EW1571"/>
      <c r="EX1571"/>
      <c r="EY1571"/>
      <c r="EZ1571"/>
      <c r="FA1571"/>
      <c r="FB1571"/>
      <c r="FC1571"/>
      <c r="FD1571"/>
      <c r="FE1571"/>
      <c r="FF1571"/>
      <c r="FG1571"/>
      <c r="FH1571"/>
      <c r="FI1571"/>
      <c r="FJ1571"/>
      <c r="FK1571"/>
      <c r="FL1571"/>
      <c r="FM1571"/>
      <c r="FN1571"/>
      <c r="FO1571"/>
      <c r="FP1571"/>
      <c r="FQ1571"/>
      <c r="FR1571"/>
      <c r="FS1571"/>
      <c r="FT1571"/>
      <c r="FU1571"/>
      <c r="FV1571"/>
      <c r="FW1571"/>
      <c r="FX1571"/>
      <c r="FY1571"/>
      <c r="FZ1571"/>
      <c r="GA1571"/>
      <c r="GB1571"/>
      <c r="GC1571"/>
      <c r="GD1571"/>
      <c r="GE1571"/>
      <c r="GF1571"/>
      <c r="GG1571"/>
      <c r="GH1571"/>
      <c r="GI1571"/>
      <c r="GJ1571"/>
      <c r="GK1571"/>
      <c r="GL1571"/>
      <c r="GM1571"/>
      <c r="GN1571"/>
      <c r="GO1571"/>
      <c r="GP1571"/>
      <c r="GQ1571"/>
      <c r="GR1571"/>
      <c r="GS1571"/>
      <c r="GT1571"/>
      <c r="GU1571"/>
      <c r="GV1571"/>
      <c r="GW1571"/>
      <c r="GX1571"/>
      <c r="GY1571"/>
      <c r="GZ1571"/>
      <c r="HA1571"/>
      <c r="HB1571"/>
      <c r="HC1571"/>
      <c r="HD1571"/>
      <c r="HE1571"/>
      <c r="HF1571"/>
      <c r="HG1571"/>
      <c r="HH1571"/>
      <c r="HI1571"/>
      <c r="HJ1571"/>
      <c r="HK1571"/>
      <c r="HL1571"/>
      <c r="HM1571"/>
      <c r="HN1571"/>
      <c r="HO1571"/>
      <c r="HP1571"/>
      <c r="HQ1571"/>
      <c r="HR1571"/>
      <c r="HS1571"/>
      <c r="HT1571"/>
      <c r="HU1571"/>
      <c r="HV1571"/>
      <c r="HW1571"/>
      <c r="HX1571"/>
      <c r="HY1571"/>
      <c r="HZ1571"/>
      <c r="IA1571"/>
      <c r="IB1571"/>
      <c r="IC1571"/>
      <c r="ID1571"/>
      <c r="IE1571"/>
      <c r="IF1571"/>
      <c r="IG1571"/>
      <c r="IH1571"/>
      <c r="II1571"/>
      <c r="IJ1571"/>
      <c r="IK1571"/>
      <c r="IL1571"/>
      <c r="IM1571"/>
      <c r="IN1571"/>
      <c r="IO1571"/>
      <c r="IP1571"/>
      <c r="IQ1571"/>
      <c r="IR1571"/>
      <c r="IS1571"/>
      <c r="IT1571"/>
      <c r="IU1571"/>
      <c r="IV1571"/>
    </row>
    <row r="1572" spans="2:256" ht="15">
      <c r="B1572" s="487" t="s">
        <v>726</v>
      </c>
      <c r="C1572" s="487"/>
      <c r="D1572" s="1"/>
      <c r="E1572" s="1"/>
      <c r="F1572" s="1"/>
      <c r="G1572" s="1"/>
      <c r="H1572" s="1"/>
      <c r="J1572" s="54"/>
      <c r="K1572" s="54"/>
      <c r="L1572" s="54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L1572"/>
      <c r="DM1572"/>
      <c r="DN1572"/>
      <c r="DO1572"/>
      <c r="DP1572"/>
      <c r="DQ1572"/>
      <c r="DR1572"/>
      <c r="DS1572"/>
      <c r="DT1572"/>
      <c r="DU1572"/>
      <c r="DV1572"/>
      <c r="DW1572"/>
      <c r="DX1572"/>
      <c r="DY1572"/>
      <c r="DZ1572"/>
      <c r="EA1572"/>
      <c r="EB1572"/>
      <c r="EC1572"/>
      <c r="ED1572"/>
      <c r="EE1572"/>
      <c r="EF1572"/>
      <c r="EG1572"/>
      <c r="EH1572"/>
      <c r="EI1572"/>
      <c r="EJ1572"/>
      <c r="EK1572"/>
      <c r="EL1572"/>
      <c r="EM1572"/>
      <c r="EN1572"/>
      <c r="EO1572"/>
      <c r="EP1572"/>
      <c r="EQ1572"/>
      <c r="ER1572"/>
      <c r="ES1572"/>
      <c r="ET1572"/>
      <c r="EU1572"/>
      <c r="EV1572"/>
      <c r="EW1572"/>
      <c r="EX1572"/>
      <c r="EY1572"/>
      <c r="EZ1572"/>
      <c r="FA1572"/>
      <c r="FB1572"/>
      <c r="FC1572"/>
      <c r="FD1572"/>
      <c r="FE1572"/>
      <c r="FF1572"/>
      <c r="FG1572"/>
      <c r="FH1572"/>
      <c r="FI1572"/>
      <c r="FJ1572"/>
      <c r="FK1572"/>
      <c r="FL1572"/>
      <c r="FM1572"/>
      <c r="FN1572"/>
      <c r="FO1572"/>
      <c r="FP1572"/>
      <c r="FQ1572"/>
      <c r="FR1572"/>
      <c r="FS1572"/>
      <c r="FT1572"/>
      <c r="FU1572"/>
      <c r="FV1572"/>
      <c r="FW1572"/>
      <c r="FX1572"/>
      <c r="FY1572"/>
      <c r="FZ1572"/>
      <c r="GA1572"/>
      <c r="GB1572"/>
      <c r="GC1572"/>
      <c r="GD1572"/>
      <c r="GE1572"/>
      <c r="GF1572"/>
      <c r="GG1572"/>
      <c r="GH1572"/>
      <c r="GI1572"/>
      <c r="GJ1572"/>
      <c r="GK1572"/>
      <c r="GL1572"/>
      <c r="GM1572"/>
      <c r="GN1572"/>
      <c r="GO1572"/>
      <c r="GP1572"/>
      <c r="GQ1572"/>
      <c r="GR1572"/>
      <c r="GS1572"/>
      <c r="GT1572"/>
      <c r="GU1572"/>
      <c r="GV1572"/>
      <c r="GW1572"/>
      <c r="GX1572"/>
      <c r="GY1572"/>
      <c r="GZ1572"/>
      <c r="HA1572"/>
      <c r="HB1572"/>
      <c r="HC1572"/>
      <c r="HD1572"/>
      <c r="HE1572"/>
      <c r="HF1572"/>
      <c r="HG1572"/>
      <c r="HH1572"/>
      <c r="HI1572"/>
      <c r="HJ1572"/>
      <c r="HK1572"/>
      <c r="HL1572"/>
      <c r="HM1572"/>
      <c r="HN1572"/>
      <c r="HO1572"/>
      <c r="HP1572"/>
      <c r="HQ1572"/>
      <c r="HR1572"/>
      <c r="HS1572"/>
      <c r="HT1572"/>
      <c r="HU1572"/>
      <c r="HV1572"/>
      <c r="HW1572"/>
      <c r="HX1572"/>
      <c r="HY1572"/>
      <c r="HZ1572"/>
      <c r="IA1572"/>
      <c r="IB1572"/>
      <c r="IC1572"/>
      <c r="ID1572"/>
      <c r="IE1572"/>
      <c r="IF1572"/>
      <c r="IG1572"/>
      <c r="IH1572"/>
      <c r="II1572"/>
      <c r="IJ1572"/>
      <c r="IK1572"/>
      <c r="IL1572"/>
      <c r="IM1572"/>
      <c r="IN1572"/>
      <c r="IO1572"/>
      <c r="IP1572"/>
      <c r="IQ1572"/>
      <c r="IR1572"/>
      <c r="IS1572"/>
      <c r="IT1572"/>
      <c r="IU1572"/>
      <c r="IV1572"/>
    </row>
    <row r="1573" spans="1:256" ht="12.75">
      <c r="A1573" s="411"/>
      <c r="B1573" s="1"/>
      <c r="C1573" s="1"/>
      <c r="D1573" s="1"/>
      <c r="E1573" s="1"/>
      <c r="F1573" s="1"/>
      <c r="G1573" s="1"/>
      <c r="H1573" s="1"/>
      <c r="J1573" s="54"/>
      <c r="K1573" s="54"/>
      <c r="L1573" s="54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  <c r="DL1573"/>
      <c r="DM1573"/>
      <c r="DN1573"/>
      <c r="DO1573"/>
      <c r="DP1573"/>
      <c r="DQ1573"/>
      <c r="DR1573"/>
      <c r="DS1573"/>
      <c r="DT1573"/>
      <c r="DU1573"/>
      <c r="DV1573"/>
      <c r="DW1573"/>
      <c r="DX1573"/>
      <c r="DY1573"/>
      <c r="DZ1573"/>
      <c r="EA1573"/>
      <c r="EB1573"/>
      <c r="EC1573"/>
      <c r="ED1573"/>
      <c r="EE1573"/>
      <c r="EF1573"/>
      <c r="EG1573"/>
      <c r="EH1573"/>
      <c r="EI1573"/>
      <c r="EJ1573"/>
      <c r="EK1573"/>
      <c r="EL1573"/>
      <c r="EM1573"/>
      <c r="EN1573"/>
      <c r="EO1573"/>
      <c r="EP1573"/>
      <c r="EQ1573"/>
      <c r="ER1573"/>
      <c r="ES1573"/>
      <c r="ET1573"/>
      <c r="EU1573"/>
      <c r="EV1573"/>
      <c r="EW1573"/>
      <c r="EX1573"/>
      <c r="EY1573"/>
      <c r="EZ1573"/>
      <c r="FA1573"/>
      <c r="FB1573"/>
      <c r="FC1573"/>
      <c r="FD1573"/>
      <c r="FE1573"/>
      <c r="FF1573"/>
      <c r="FG1573"/>
      <c r="FH1573"/>
      <c r="FI1573"/>
      <c r="FJ1573"/>
      <c r="FK1573"/>
      <c r="FL1573"/>
      <c r="FM1573"/>
      <c r="FN1573"/>
      <c r="FO1573"/>
      <c r="FP1573"/>
      <c r="FQ1573"/>
      <c r="FR1573"/>
      <c r="FS1573"/>
      <c r="FT1573"/>
      <c r="FU1573"/>
      <c r="FV1573"/>
      <c r="FW1573"/>
      <c r="FX1573"/>
      <c r="FY1573"/>
      <c r="FZ1573"/>
      <c r="GA1573"/>
      <c r="GB1573"/>
      <c r="GC1573"/>
      <c r="GD1573"/>
      <c r="GE1573"/>
      <c r="GF1573"/>
      <c r="GG1573"/>
      <c r="GH1573"/>
      <c r="GI1573"/>
      <c r="GJ1573"/>
      <c r="GK1573"/>
      <c r="GL1573"/>
      <c r="GM1573"/>
      <c r="GN1573"/>
      <c r="GO1573"/>
      <c r="GP1573"/>
      <c r="GQ1573"/>
      <c r="GR1573"/>
      <c r="GS1573"/>
      <c r="GT1573"/>
      <c r="GU1573"/>
      <c r="GV1573"/>
      <c r="GW1573"/>
      <c r="GX1573"/>
      <c r="GY1573"/>
      <c r="GZ1573"/>
      <c r="HA1573"/>
      <c r="HB1573"/>
      <c r="HC1573"/>
      <c r="HD1573"/>
      <c r="HE1573"/>
      <c r="HF1573"/>
      <c r="HG1573"/>
      <c r="HH1573"/>
      <c r="HI1573"/>
      <c r="HJ1573"/>
      <c r="HK1573"/>
      <c r="HL1573"/>
      <c r="HM1573"/>
      <c r="HN1573"/>
      <c r="HO1573"/>
      <c r="HP1573"/>
      <c r="HQ1573"/>
      <c r="HR1573"/>
      <c r="HS1573"/>
      <c r="HT1573"/>
      <c r="HU1573"/>
      <c r="HV1573"/>
      <c r="HW1573"/>
      <c r="HX1573"/>
      <c r="HY1573"/>
      <c r="HZ1573"/>
      <c r="IA1573"/>
      <c r="IB1573"/>
      <c r="IC1573"/>
      <c r="ID1573"/>
      <c r="IE1573"/>
      <c r="IF1573"/>
      <c r="IG1573"/>
      <c r="IH1573"/>
      <c r="II1573"/>
      <c r="IJ1573"/>
      <c r="IK1573"/>
      <c r="IL1573"/>
      <c r="IM1573"/>
      <c r="IN1573"/>
      <c r="IO1573"/>
      <c r="IP1573"/>
      <c r="IQ1573"/>
      <c r="IR1573"/>
      <c r="IS1573"/>
      <c r="IT1573"/>
      <c r="IU1573"/>
      <c r="IV1573"/>
    </row>
    <row r="1574" spans="1:256" ht="12.75">
      <c r="A1574" s="411"/>
      <c r="B1574" s="1"/>
      <c r="C1574" s="1"/>
      <c r="D1574" s="1"/>
      <c r="E1574" s="1"/>
      <c r="F1574" s="1"/>
      <c r="G1574" s="1"/>
      <c r="H1574" s="1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  <c r="DL1574"/>
      <c r="DM1574"/>
      <c r="DN1574"/>
      <c r="DO1574"/>
      <c r="DP1574"/>
      <c r="DQ1574"/>
      <c r="DR1574"/>
      <c r="DS1574"/>
      <c r="DT1574"/>
      <c r="DU1574"/>
      <c r="DV1574"/>
      <c r="DW1574"/>
      <c r="DX1574"/>
      <c r="DY1574"/>
      <c r="DZ1574"/>
      <c r="EA1574"/>
      <c r="EB1574"/>
      <c r="EC1574"/>
      <c r="ED1574"/>
      <c r="EE1574"/>
      <c r="EF1574"/>
      <c r="EG1574"/>
      <c r="EH1574"/>
      <c r="EI1574"/>
      <c r="EJ1574"/>
      <c r="EK1574"/>
      <c r="EL1574"/>
      <c r="EM1574"/>
      <c r="EN1574"/>
      <c r="EO1574"/>
      <c r="EP1574"/>
      <c r="EQ1574"/>
      <c r="ER1574"/>
      <c r="ES1574"/>
      <c r="ET1574"/>
      <c r="EU1574"/>
      <c r="EV1574"/>
      <c r="EW1574"/>
      <c r="EX1574"/>
      <c r="EY1574"/>
      <c r="EZ1574"/>
      <c r="FA1574"/>
      <c r="FB1574"/>
      <c r="FC1574"/>
      <c r="FD1574"/>
      <c r="FE1574"/>
      <c r="FF1574"/>
      <c r="FG1574"/>
      <c r="FH1574"/>
      <c r="FI1574"/>
      <c r="FJ1574"/>
      <c r="FK1574"/>
      <c r="FL1574"/>
      <c r="FM1574"/>
      <c r="FN1574"/>
      <c r="FO1574"/>
      <c r="FP1574"/>
      <c r="FQ1574"/>
      <c r="FR1574"/>
      <c r="FS1574"/>
      <c r="FT1574"/>
      <c r="FU1574"/>
      <c r="FV1574"/>
      <c r="FW1574"/>
      <c r="FX1574"/>
      <c r="FY1574"/>
      <c r="FZ1574"/>
      <c r="GA1574"/>
      <c r="GB1574"/>
      <c r="GC1574"/>
      <c r="GD1574"/>
      <c r="GE1574"/>
      <c r="GF1574"/>
      <c r="GG1574"/>
      <c r="GH1574"/>
      <c r="GI1574"/>
      <c r="GJ1574"/>
      <c r="GK1574"/>
      <c r="GL1574"/>
      <c r="GM1574"/>
      <c r="GN1574"/>
      <c r="GO1574"/>
      <c r="GP1574"/>
      <c r="GQ1574"/>
      <c r="GR1574"/>
      <c r="GS1574"/>
      <c r="GT1574"/>
      <c r="GU1574"/>
      <c r="GV1574"/>
      <c r="GW1574"/>
      <c r="GX1574"/>
      <c r="GY1574"/>
      <c r="GZ1574"/>
      <c r="HA1574"/>
      <c r="HB1574"/>
      <c r="HC1574"/>
      <c r="HD1574"/>
      <c r="HE1574"/>
      <c r="HF1574"/>
      <c r="HG1574"/>
      <c r="HH1574"/>
      <c r="HI1574"/>
      <c r="HJ1574"/>
      <c r="HK1574"/>
      <c r="HL1574"/>
      <c r="HM1574"/>
      <c r="HN1574"/>
      <c r="HO1574"/>
      <c r="HP1574"/>
      <c r="HQ1574"/>
      <c r="HR1574"/>
      <c r="HS1574"/>
      <c r="HT1574"/>
      <c r="HU1574"/>
      <c r="HV1574"/>
      <c r="HW1574"/>
      <c r="HX1574"/>
      <c r="HY1574"/>
      <c r="HZ1574"/>
      <c r="IA1574"/>
      <c r="IB1574"/>
      <c r="IC1574"/>
      <c r="ID1574"/>
      <c r="IE1574"/>
      <c r="IF1574"/>
      <c r="IG1574"/>
      <c r="IH1574"/>
      <c r="II1574"/>
      <c r="IJ1574"/>
      <c r="IK1574"/>
      <c r="IL1574"/>
      <c r="IM1574"/>
      <c r="IN1574"/>
      <c r="IO1574"/>
      <c r="IP1574"/>
      <c r="IQ1574"/>
      <c r="IR1574"/>
      <c r="IS1574"/>
      <c r="IT1574"/>
      <c r="IU1574"/>
      <c r="IV1574"/>
    </row>
    <row r="1575" spans="1:12" s="80" customFormat="1" ht="12.75" customHeight="1">
      <c r="A1575" s="398"/>
      <c r="B1575"/>
      <c r="C1575"/>
      <c r="D1575" s="9"/>
      <c r="E1575"/>
      <c r="F1575"/>
      <c r="G1575"/>
      <c r="H1575" s="36"/>
      <c r="I1575"/>
      <c r="J1575"/>
      <c r="K1575"/>
      <c r="L1575"/>
    </row>
    <row r="1577" ht="12.75" customHeight="1"/>
    <row r="1579" spans="1:12" ht="15">
      <c r="A1579" s="484" t="s">
        <v>699</v>
      </c>
      <c r="B1579" s="484"/>
      <c r="C1579" s="484"/>
      <c r="D1579" s="484"/>
      <c r="E1579" s="484"/>
      <c r="F1579" s="484"/>
      <c r="G1579" s="484"/>
      <c r="H1579" s="484"/>
      <c r="I1579" s="484"/>
      <c r="J1579" s="484"/>
      <c r="K1579" s="484"/>
      <c r="L1579" s="484"/>
    </row>
    <row r="1580" spans="1:12" ht="15">
      <c r="A1580" s="485" t="s">
        <v>700</v>
      </c>
      <c r="B1580" s="485"/>
      <c r="C1580" s="485"/>
      <c r="D1580" s="485"/>
      <c r="E1580" s="485"/>
      <c r="F1580" s="485"/>
      <c r="G1580" s="485"/>
      <c r="H1580" s="485"/>
      <c r="I1580" s="485"/>
      <c r="J1580" s="485"/>
      <c r="K1580" s="485"/>
      <c r="L1580" s="485"/>
    </row>
    <row r="1581" spans="2:12" ht="15">
      <c r="B1581" s="400" t="s">
        <v>701</v>
      </c>
      <c r="C1581" s="3"/>
      <c r="D1581" s="5"/>
      <c r="E1581" s="3"/>
      <c r="F1581" s="3"/>
      <c r="G1581" s="3"/>
      <c r="H1581" s="6"/>
      <c r="I1581"/>
      <c r="J1581"/>
      <c r="K1581"/>
      <c r="L1581"/>
    </row>
    <row r="1582" spans="2:12" ht="12.75" customHeight="1">
      <c r="B1582" s="400"/>
      <c r="C1582" s="3"/>
      <c r="D1582" s="5"/>
      <c r="E1582" s="3"/>
      <c r="F1582" s="3"/>
      <c r="G1582" s="3"/>
      <c r="H1582" s="6"/>
      <c r="I1582"/>
      <c r="J1582"/>
      <c r="K1582"/>
      <c r="L1582"/>
    </row>
    <row r="1583" spans="2:12" ht="15">
      <c r="B1583" s="400" t="s">
        <v>702</v>
      </c>
      <c r="C1583" s="3"/>
      <c r="D1583" s="5"/>
      <c r="E1583" s="3"/>
      <c r="F1583" s="3"/>
      <c r="G1583" s="3"/>
      <c r="H1583" s="6"/>
      <c r="I1583"/>
      <c r="J1583"/>
      <c r="K1583"/>
      <c r="L1583"/>
    </row>
    <row r="1584" spans="2:12" ht="12.75" customHeight="1">
      <c r="B1584" s="400"/>
      <c r="C1584" s="3"/>
      <c r="D1584" s="5"/>
      <c r="E1584" s="3"/>
      <c r="F1584" s="3"/>
      <c r="G1584" s="3"/>
      <c r="H1584" s="6"/>
      <c r="I1584"/>
      <c r="J1584"/>
      <c r="K1584"/>
      <c r="L1584"/>
    </row>
    <row r="1585" spans="2:12" ht="12.75" customHeight="1">
      <c r="B1585" s="400" t="s">
        <v>703</v>
      </c>
      <c r="C1585" s="3"/>
      <c r="D1585" s="5"/>
      <c r="E1585" s="3" t="s">
        <v>704</v>
      </c>
      <c r="F1585" s="3"/>
      <c r="G1585" s="3"/>
      <c r="H1585" s="6"/>
      <c r="I1585"/>
      <c r="J1585"/>
      <c r="K1585"/>
      <c r="L1585"/>
    </row>
    <row r="1586" spans="2:12" ht="12.75" customHeight="1">
      <c r="B1586" s="400"/>
      <c r="C1586" s="3"/>
      <c r="D1586" s="5"/>
      <c r="E1586" s="3"/>
      <c r="F1586" s="3"/>
      <c r="G1586" s="3"/>
      <c r="H1586" s="6"/>
      <c r="I1586"/>
      <c r="J1586"/>
      <c r="K1586"/>
      <c r="L1586"/>
    </row>
    <row r="1587" spans="2:12" ht="12.75" customHeight="1">
      <c r="B1587" s="400" t="s">
        <v>595</v>
      </c>
      <c r="C1587" s="3"/>
      <c r="D1587" s="5"/>
      <c r="E1587" s="3"/>
      <c r="F1587" s="3"/>
      <c r="G1587" s="3"/>
      <c r="H1587" s="6"/>
      <c r="I1587"/>
      <c r="J1587"/>
      <c r="K1587"/>
      <c r="L1587"/>
    </row>
    <row r="1588" spans="1:7" ht="12.75" customHeight="1">
      <c r="A1588" s="411"/>
      <c r="C1588" s="1"/>
      <c r="D1588" s="97"/>
      <c r="E1588" s="1"/>
      <c r="F1588" s="1"/>
      <c r="G1588" s="12"/>
    </row>
    <row r="1589" spans="1:7" ht="15">
      <c r="A1589" s="411"/>
      <c r="B1589" s="343" t="s">
        <v>596</v>
      </c>
      <c r="C1589" s="1"/>
      <c r="D1589" s="29"/>
      <c r="E1589" s="1"/>
      <c r="F1589" s="1"/>
      <c r="G1589" s="12"/>
    </row>
    <row r="1590" spans="2:7" ht="12.75" customHeight="1">
      <c r="B1590" s="344"/>
      <c r="C1590" s="1"/>
      <c r="D1590" s="29"/>
      <c r="E1590" s="1"/>
      <c r="F1590" s="1"/>
      <c r="G1590" s="12"/>
    </row>
    <row r="1591" spans="1:12" ht="52.5">
      <c r="A1591" s="402" t="s">
        <v>707</v>
      </c>
      <c r="B1591" s="345" t="s">
        <v>708</v>
      </c>
      <c r="C1591" s="345" t="s">
        <v>709</v>
      </c>
      <c r="D1591" s="345" t="s">
        <v>710</v>
      </c>
      <c r="E1591" s="345" t="s">
        <v>711</v>
      </c>
      <c r="F1591" s="345" t="s">
        <v>712</v>
      </c>
      <c r="G1591" s="345" t="s">
        <v>713</v>
      </c>
      <c r="H1591" s="345" t="s">
        <v>714</v>
      </c>
      <c r="I1591" s="345" t="s">
        <v>715</v>
      </c>
      <c r="J1591" s="345" t="s">
        <v>716</v>
      </c>
      <c r="K1591" s="345" t="s">
        <v>717</v>
      </c>
      <c r="L1591" s="346" t="s">
        <v>718</v>
      </c>
    </row>
    <row r="1592" spans="1:12" ht="12.75" customHeight="1">
      <c r="A1592" s="423">
        <v>1</v>
      </c>
      <c r="B1592" s="18" t="s">
        <v>597</v>
      </c>
      <c r="C1592" s="114" t="s">
        <v>759</v>
      </c>
      <c r="D1592" s="138">
        <v>12</v>
      </c>
      <c r="E1592" s="242"/>
      <c r="F1592" s="242"/>
      <c r="G1592" s="21"/>
      <c r="H1592" s="58"/>
      <c r="I1592" s="347"/>
      <c r="J1592" s="347">
        <f aca="true" t="shared" si="22" ref="J1592:J1599">G1592*D1592</f>
        <v>0</v>
      </c>
      <c r="K1592" s="347"/>
      <c r="L1592" s="348"/>
    </row>
    <row r="1593" spans="1:12" ht="12.75">
      <c r="A1593" s="423">
        <v>2</v>
      </c>
      <c r="B1593" s="18" t="s">
        <v>598</v>
      </c>
      <c r="C1593" s="114" t="s">
        <v>759</v>
      </c>
      <c r="D1593" s="138">
        <v>30</v>
      </c>
      <c r="E1593" s="242"/>
      <c r="F1593" s="242"/>
      <c r="G1593" s="21"/>
      <c r="H1593" s="58"/>
      <c r="I1593" s="347"/>
      <c r="J1593" s="347">
        <f t="shared" si="22"/>
        <v>0</v>
      </c>
      <c r="K1593" s="347"/>
      <c r="L1593" s="348"/>
    </row>
    <row r="1594" spans="1:12" ht="12.75">
      <c r="A1594" s="423">
        <v>3</v>
      </c>
      <c r="B1594" s="18" t="s">
        <v>599</v>
      </c>
      <c r="C1594" s="114" t="s">
        <v>759</v>
      </c>
      <c r="D1594" s="138">
        <v>6</v>
      </c>
      <c r="E1594" s="242"/>
      <c r="F1594" s="242"/>
      <c r="G1594" s="21"/>
      <c r="H1594" s="58"/>
      <c r="I1594" s="347"/>
      <c r="J1594" s="347">
        <f t="shared" si="22"/>
        <v>0</v>
      </c>
      <c r="K1594" s="347"/>
      <c r="L1594" s="348"/>
    </row>
    <row r="1595" spans="1:12" ht="12.75">
      <c r="A1595" s="423">
        <v>4</v>
      </c>
      <c r="B1595" s="18" t="s">
        <v>600</v>
      </c>
      <c r="C1595" s="114" t="s">
        <v>759</v>
      </c>
      <c r="D1595" s="138">
        <v>2</v>
      </c>
      <c r="E1595" s="242"/>
      <c r="F1595" s="242"/>
      <c r="G1595" s="21"/>
      <c r="H1595" s="58"/>
      <c r="I1595" s="347"/>
      <c r="J1595" s="347">
        <f t="shared" si="22"/>
        <v>0</v>
      </c>
      <c r="K1595" s="347"/>
      <c r="L1595" s="348"/>
    </row>
    <row r="1596" spans="1:12" ht="12.75">
      <c r="A1596" s="423">
        <v>5</v>
      </c>
      <c r="B1596" s="18" t="s">
        <v>601</v>
      </c>
      <c r="C1596" s="114" t="s">
        <v>759</v>
      </c>
      <c r="D1596" s="138">
        <v>20</v>
      </c>
      <c r="E1596" s="242"/>
      <c r="F1596" s="242"/>
      <c r="G1596" s="21"/>
      <c r="H1596" s="58"/>
      <c r="I1596" s="347"/>
      <c r="J1596" s="347">
        <f t="shared" si="22"/>
        <v>0</v>
      </c>
      <c r="K1596" s="347"/>
      <c r="L1596" s="348"/>
    </row>
    <row r="1597" spans="1:12" ht="12.75" customHeight="1">
      <c r="A1597" s="423">
        <v>6</v>
      </c>
      <c r="B1597" s="18" t="s">
        <v>602</v>
      </c>
      <c r="C1597" s="114" t="s">
        <v>759</v>
      </c>
      <c r="D1597" s="138">
        <v>30</v>
      </c>
      <c r="E1597" s="242"/>
      <c r="F1597" s="242"/>
      <c r="G1597" s="21"/>
      <c r="H1597" s="58"/>
      <c r="I1597" s="347"/>
      <c r="J1597" s="347">
        <f t="shared" si="22"/>
        <v>0</v>
      </c>
      <c r="K1597" s="347"/>
      <c r="L1597" s="348"/>
    </row>
    <row r="1598" spans="1:12" ht="12.75">
      <c r="A1598" s="423">
        <v>7</v>
      </c>
      <c r="B1598" s="18" t="s">
        <v>603</v>
      </c>
      <c r="C1598" s="114" t="s">
        <v>759</v>
      </c>
      <c r="D1598" s="138">
        <v>2</v>
      </c>
      <c r="E1598" s="242"/>
      <c r="F1598" s="242"/>
      <c r="G1598" s="21"/>
      <c r="H1598" s="58"/>
      <c r="I1598" s="347"/>
      <c r="J1598" s="347">
        <f t="shared" si="22"/>
        <v>0</v>
      </c>
      <c r="K1598" s="347"/>
      <c r="L1598" s="348"/>
    </row>
    <row r="1599" spans="1:12" ht="16.5" customHeight="1">
      <c r="A1599" s="423">
        <v>8</v>
      </c>
      <c r="B1599" s="18" t="s">
        <v>604</v>
      </c>
      <c r="C1599" s="114" t="s">
        <v>759</v>
      </c>
      <c r="D1599" s="138">
        <v>25</v>
      </c>
      <c r="E1599" s="242"/>
      <c r="F1599" s="242"/>
      <c r="G1599" s="21"/>
      <c r="H1599" s="58"/>
      <c r="I1599" s="347"/>
      <c r="J1599" s="347">
        <f t="shared" si="22"/>
        <v>0</v>
      </c>
      <c r="K1599" s="347"/>
      <c r="L1599" s="348"/>
    </row>
    <row r="1600" spans="1:12" ht="13.5" customHeight="1">
      <c r="A1600" s="501" t="s">
        <v>722</v>
      </c>
      <c r="B1600" s="501"/>
      <c r="C1600" s="501"/>
      <c r="D1600" s="501"/>
      <c r="E1600" s="501"/>
      <c r="F1600" s="501"/>
      <c r="G1600" s="501"/>
      <c r="H1600" s="501"/>
      <c r="I1600" s="349">
        <f>SUM(I1592:I1599)</f>
        <v>0</v>
      </c>
      <c r="J1600" s="349">
        <f>SUM(J1592:J1599)</f>
        <v>0</v>
      </c>
      <c r="K1600" s="350"/>
      <c r="L1600" s="351">
        <f>SUM(L1592:L1599)</f>
        <v>0</v>
      </c>
    </row>
    <row r="1601" spans="1:256" ht="17.25" customHeight="1">
      <c r="A1601" s="411"/>
      <c r="B1601" s="32"/>
      <c r="C1601" s="46"/>
      <c r="D1601" s="97"/>
      <c r="E1601" s="46"/>
      <c r="F1601" s="1"/>
      <c r="G1601" s="63"/>
      <c r="H1601" s="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  <c r="DL1601"/>
      <c r="DM1601"/>
      <c r="DN1601"/>
      <c r="DO1601"/>
      <c r="DP1601"/>
      <c r="DQ1601"/>
      <c r="DR1601"/>
      <c r="DS1601"/>
      <c r="DT1601"/>
      <c r="DU1601"/>
      <c r="DV1601"/>
      <c r="DW1601"/>
      <c r="DX1601"/>
      <c r="DY1601"/>
      <c r="DZ1601"/>
      <c r="EA1601"/>
      <c r="EB1601"/>
      <c r="EC1601"/>
      <c r="ED1601"/>
      <c r="EE1601"/>
      <c r="EF1601"/>
      <c r="EG1601"/>
      <c r="EH1601"/>
      <c r="EI1601"/>
      <c r="EJ1601"/>
      <c r="EK1601"/>
      <c r="EL1601"/>
      <c r="EM1601"/>
      <c r="EN1601"/>
      <c r="EO1601"/>
      <c r="EP1601"/>
      <c r="EQ1601"/>
      <c r="ER1601"/>
      <c r="ES1601"/>
      <c r="ET1601"/>
      <c r="EU1601"/>
      <c r="EV1601"/>
      <c r="EW1601"/>
      <c r="EX1601"/>
      <c r="EY1601"/>
      <c r="EZ1601"/>
      <c r="FA1601"/>
      <c r="FB1601"/>
      <c r="FC1601"/>
      <c r="FD1601"/>
      <c r="FE1601"/>
      <c r="FF1601"/>
      <c r="FG1601"/>
      <c r="FH1601"/>
      <c r="FI1601"/>
      <c r="FJ1601"/>
      <c r="FK1601"/>
      <c r="FL1601"/>
      <c r="FM1601"/>
      <c r="FN1601"/>
      <c r="FO1601"/>
      <c r="FP1601"/>
      <c r="FQ1601"/>
      <c r="FR1601"/>
      <c r="FS1601"/>
      <c r="FT1601"/>
      <c r="FU1601"/>
      <c r="FV1601"/>
      <c r="FW1601"/>
      <c r="FX1601"/>
      <c r="FY1601"/>
      <c r="FZ1601"/>
      <c r="GA1601"/>
      <c r="GB1601"/>
      <c r="GC1601"/>
      <c r="GD1601"/>
      <c r="GE1601"/>
      <c r="GF1601"/>
      <c r="GG1601"/>
      <c r="GH1601"/>
      <c r="GI1601"/>
      <c r="GJ1601"/>
      <c r="GK1601"/>
      <c r="GL1601"/>
      <c r="GM1601"/>
      <c r="GN1601"/>
      <c r="GO1601"/>
      <c r="GP1601"/>
      <c r="GQ1601"/>
      <c r="GR1601"/>
      <c r="GS1601"/>
      <c r="GT1601"/>
      <c r="GU1601"/>
      <c r="GV1601"/>
      <c r="GW1601"/>
      <c r="GX1601"/>
      <c r="GY1601"/>
      <c r="GZ1601"/>
      <c r="HA1601"/>
      <c r="HB1601"/>
      <c r="HC1601"/>
      <c r="HD1601"/>
      <c r="HE1601"/>
      <c r="HF1601"/>
      <c r="HG1601"/>
      <c r="HH1601"/>
      <c r="HI1601"/>
      <c r="HJ1601"/>
      <c r="HK1601"/>
      <c r="HL1601"/>
      <c r="HM1601"/>
      <c r="HN1601"/>
      <c r="HO1601"/>
      <c r="HP1601"/>
      <c r="HQ1601"/>
      <c r="HR1601"/>
      <c r="HS1601"/>
      <c r="HT1601"/>
      <c r="HU1601"/>
      <c r="HV1601"/>
      <c r="HW1601"/>
      <c r="HX1601"/>
      <c r="HY1601"/>
      <c r="HZ1601"/>
      <c r="IA1601"/>
      <c r="IB1601"/>
      <c r="IC1601"/>
      <c r="ID1601"/>
      <c r="IE1601"/>
      <c r="IF1601"/>
      <c r="IG1601"/>
      <c r="IH1601"/>
      <c r="II1601"/>
      <c r="IJ1601"/>
      <c r="IK1601"/>
      <c r="IL1601"/>
      <c r="IM1601"/>
      <c r="IN1601"/>
      <c r="IO1601"/>
      <c r="IP1601"/>
      <c r="IQ1601"/>
      <c r="IR1601"/>
      <c r="IS1601"/>
      <c r="IT1601"/>
      <c r="IU1601"/>
      <c r="IV1601"/>
    </row>
    <row r="1602" spans="1:256" ht="23.25" customHeight="1">
      <c r="A1602" s="411"/>
      <c r="B1602" s="219"/>
      <c r="C1602" s="220"/>
      <c r="D1602" s="221"/>
      <c r="E1602" s="220"/>
      <c r="F1602" s="220"/>
      <c r="G1602" s="75"/>
      <c r="H1602" s="76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  <c r="DL1602"/>
      <c r="DM1602"/>
      <c r="DN1602"/>
      <c r="DO1602"/>
      <c r="DP1602"/>
      <c r="DQ1602"/>
      <c r="DR1602"/>
      <c r="DS1602"/>
      <c r="DT1602"/>
      <c r="DU1602"/>
      <c r="DV1602"/>
      <c r="DW1602"/>
      <c r="DX1602"/>
      <c r="DY1602"/>
      <c r="DZ1602"/>
      <c r="EA1602"/>
      <c r="EB1602"/>
      <c r="EC1602"/>
      <c r="ED1602"/>
      <c r="EE1602"/>
      <c r="EF1602"/>
      <c r="EG1602"/>
      <c r="EH1602"/>
      <c r="EI1602"/>
      <c r="EJ1602"/>
      <c r="EK1602"/>
      <c r="EL1602"/>
      <c r="EM1602"/>
      <c r="EN1602"/>
      <c r="EO1602"/>
      <c r="EP1602"/>
      <c r="EQ1602"/>
      <c r="ER1602"/>
      <c r="ES1602"/>
      <c r="ET1602"/>
      <c r="EU1602"/>
      <c r="EV1602"/>
      <c r="EW1602"/>
      <c r="EX1602"/>
      <c r="EY1602"/>
      <c r="EZ1602"/>
      <c r="FA1602"/>
      <c r="FB1602"/>
      <c r="FC1602"/>
      <c r="FD1602"/>
      <c r="FE1602"/>
      <c r="FF1602"/>
      <c r="FG1602"/>
      <c r="FH1602"/>
      <c r="FI1602"/>
      <c r="FJ1602"/>
      <c r="FK1602"/>
      <c r="FL1602"/>
      <c r="FM1602"/>
      <c r="FN1602"/>
      <c r="FO1602"/>
      <c r="FP1602"/>
      <c r="FQ1602"/>
      <c r="FR1602"/>
      <c r="FS1602"/>
      <c r="FT1602"/>
      <c r="FU1602"/>
      <c r="FV1602"/>
      <c r="FW1602"/>
      <c r="FX1602"/>
      <c r="FY1602"/>
      <c r="FZ1602"/>
      <c r="GA1602"/>
      <c r="GB1602"/>
      <c r="GC1602"/>
      <c r="GD1602"/>
      <c r="GE1602"/>
      <c r="GF1602"/>
      <c r="GG1602"/>
      <c r="GH1602"/>
      <c r="GI1602"/>
      <c r="GJ1602"/>
      <c r="GK1602"/>
      <c r="GL1602"/>
      <c r="GM1602"/>
      <c r="GN1602"/>
      <c r="GO1602"/>
      <c r="GP1602"/>
      <c r="GQ1602"/>
      <c r="GR1602"/>
      <c r="GS1602"/>
      <c r="GT1602"/>
      <c r="GU1602"/>
      <c r="GV1602"/>
      <c r="GW1602"/>
      <c r="GX1602"/>
      <c r="GY1602"/>
      <c r="GZ1602"/>
      <c r="HA1602"/>
      <c r="HB1602"/>
      <c r="HC1602"/>
      <c r="HD1602"/>
      <c r="HE1602"/>
      <c r="HF1602"/>
      <c r="HG1602"/>
      <c r="HH1602"/>
      <c r="HI1602"/>
      <c r="HJ1602"/>
      <c r="HK1602"/>
      <c r="HL1602"/>
      <c r="HM1602"/>
      <c r="HN1602"/>
      <c r="HO1602"/>
      <c r="HP1602"/>
      <c r="HQ1602"/>
      <c r="HR1602"/>
      <c r="HS1602"/>
      <c r="HT1602"/>
      <c r="HU1602"/>
      <c r="HV1602"/>
      <c r="HW1602"/>
      <c r="HX1602"/>
      <c r="HY1602"/>
      <c r="HZ1602"/>
      <c r="IA1602"/>
      <c r="IB1602"/>
      <c r="IC1602"/>
      <c r="ID1602"/>
      <c r="IE1602"/>
      <c r="IF1602"/>
      <c r="IG1602"/>
      <c r="IH1602"/>
      <c r="II1602"/>
      <c r="IJ1602"/>
      <c r="IK1602"/>
      <c r="IL1602"/>
      <c r="IM1602"/>
      <c r="IN1602"/>
      <c r="IO1602"/>
      <c r="IP1602"/>
      <c r="IQ1602"/>
      <c r="IR1602"/>
      <c r="IS1602"/>
      <c r="IT1602"/>
      <c r="IU1602"/>
      <c r="IV1602"/>
    </row>
    <row r="1603" spans="1:256" ht="12.75">
      <c r="A1603" s="411"/>
      <c r="B1603" s="9" t="s">
        <v>605</v>
      </c>
      <c r="C1603" s="46"/>
      <c r="D1603" s="97"/>
      <c r="E1603" s="333"/>
      <c r="F1603" s="1"/>
      <c r="G1603" s="63"/>
      <c r="H1603" s="1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  <c r="DL1603"/>
      <c r="DM1603"/>
      <c r="DN1603"/>
      <c r="DO1603"/>
      <c r="DP1603"/>
      <c r="DQ1603"/>
      <c r="DR1603"/>
      <c r="DS1603"/>
      <c r="DT1603"/>
      <c r="DU1603"/>
      <c r="DV1603"/>
      <c r="DW1603"/>
      <c r="DX1603"/>
      <c r="DY1603"/>
      <c r="DZ1603"/>
      <c r="EA1603"/>
      <c r="EB1603"/>
      <c r="EC1603"/>
      <c r="ED1603"/>
      <c r="EE1603"/>
      <c r="EF1603"/>
      <c r="EG1603"/>
      <c r="EH1603"/>
      <c r="EI1603"/>
      <c r="EJ1603"/>
      <c r="EK1603"/>
      <c r="EL1603"/>
      <c r="EM1603"/>
      <c r="EN1603"/>
      <c r="EO1603"/>
      <c r="EP1603"/>
      <c r="EQ1603"/>
      <c r="ER1603"/>
      <c r="ES1603"/>
      <c r="ET1603"/>
      <c r="EU1603"/>
      <c r="EV1603"/>
      <c r="EW1603"/>
      <c r="EX1603"/>
      <c r="EY1603"/>
      <c r="EZ1603"/>
      <c r="FA1603"/>
      <c r="FB1603"/>
      <c r="FC1603"/>
      <c r="FD1603"/>
      <c r="FE1603"/>
      <c r="FF1603"/>
      <c r="FG1603"/>
      <c r="FH1603"/>
      <c r="FI1603"/>
      <c r="FJ1603"/>
      <c r="FK1603"/>
      <c r="FL1603"/>
      <c r="FM1603"/>
      <c r="FN1603"/>
      <c r="FO1603"/>
      <c r="FP1603"/>
      <c r="FQ1603"/>
      <c r="FR1603"/>
      <c r="FS1603"/>
      <c r="FT1603"/>
      <c r="FU1603"/>
      <c r="FV1603"/>
      <c r="FW1603"/>
      <c r="FX1603"/>
      <c r="FY1603"/>
      <c r="FZ1603"/>
      <c r="GA1603"/>
      <c r="GB1603"/>
      <c r="GC1603"/>
      <c r="GD1603"/>
      <c r="GE1603"/>
      <c r="GF1603"/>
      <c r="GG1603"/>
      <c r="GH1603"/>
      <c r="GI1603"/>
      <c r="GJ1603"/>
      <c r="GK1603"/>
      <c r="GL1603"/>
      <c r="GM1603"/>
      <c r="GN1603"/>
      <c r="GO1603"/>
      <c r="GP1603"/>
      <c r="GQ1603"/>
      <c r="GR1603"/>
      <c r="GS1603"/>
      <c r="GT1603"/>
      <c r="GU1603"/>
      <c r="GV1603"/>
      <c r="GW1603"/>
      <c r="GX1603"/>
      <c r="GY1603"/>
      <c r="GZ1603"/>
      <c r="HA1603"/>
      <c r="HB1603"/>
      <c r="HC1603"/>
      <c r="HD1603"/>
      <c r="HE1603"/>
      <c r="HF1603"/>
      <c r="HG1603"/>
      <c r="HH1603"/>
      <c r="HI1603"/>
      <c r="HJ1603"/>
      <c r="HK1603"/>
      <c r="HL1603"/>
      <c r="HM1603"/>
      <c r="HN1603"/>
      <c r="HO1603"/>
      <c r="HP1603"/>
      <c r="HQ1603"/>
      <c r="HR1603"/>
      <c r="HS1603"/>
      <c r="HT1603"/>
      <c r="HU1603"/>
      <c r="HV1603"/>
      <c r="HW1603"/>
      <c r="HX1603"/>
      <c r="HY1603"/>
      <c r="HZ1603"/>
      <c r="IA1603"/>
      <c r="IB1603"/>
      <c r="IC1603"/>
      <c r="ID1603"/>
      <c r="IE1603"/>
      <c r="IF1603"/>
      <c r="IG1603"/>
      <c r="IH1603"/>
      <c r="II1603"/>
      <c r="IJ1603"/>
      <c r="IK1603"/>
      <c r="IL1603"/>
      <c r="IM1603"/>
      <c r="IN1603"/>
      <c r="IO1603"/>
      <c r="IP1603"/>
      <c r="IQ1603"/>
      <c r="IR1603"/>
      <c r="IS1603"/>
      <c r="IT1603"/>
      <c r="IU1603"/>
      <c r="IV1603"/>
    </row>
    <row r="1604" spans="1:12" ht="15">
      <c r="A1604" s="409"/>
      <c r="B1604" s="489" t="s">
        <v>769</v>
      </c>
      <c r="C1604" s="489"/>
      <c r="D1604" s="489"/>
      <c r="E1604" s="489"/>
      <c r="F1604" s="489"/>
      <c r="G1604" s="489"/>
      <c r="H1604" s="489"/>
      <c r="I1604" s="489"/>
      <c r="J1604" s="489"/>
      <c r="K1604"/>
      <c r="L1604"/>
    </row>
    <row r="1605" spans="1:12" ht="15">
      <c r="A1605" s="409"/>
      <c r="B1605" s="109" t="s">
        <v>770</v>
      </c>
      <c r="C1605" s="109"/>
      <c r="D1605" s="109"/>
      <c r="E1605" s="109"/>
      <c r="F1605" s="109"/>
      <c r="G1605" s="109"/>
      <c r="H1605" s="109"/>
      <c r="I1605" s="109"/>
      <c r="J1605" s="110"/>
      <c r="K1605"/>
      <c r="L1605"/>
    </row>
    <row r="1606" spans="1:12" ht="15">
      <c r="A1606" s="409"/>
      <c r="B1606" s="489" t="s">
        <v>771</v>
      </c>
      <c r="C1606" s="489"/>
      <c r="D1606" s="489"/>
      <c r="E1606" s="489"/>
      <c r="F1606" s="489"/>
      <c r="G1606" s="489"/>
      <c r="H1606" s="489"/>
      <c r="I1606" s="489"/>
      <c r="K1606"/>
      <c r="L1606"/>
    </row>
    <row r="1607" spans="1:12" ht="12.75" customHeight="1">
      <c r="A1607" s="409"/>
      <c r="B1607" s="79"/>
      <c r="C1607" s="79"/>
      <c r="D1607" s="79"/>
      <c r="E1607" s="79"/>
      <c r="F1607" s="79"/>
      <c r="G1607" s="79"/>
      <c r="H1607" s="79"/>
      <c r="I1607" s="79"/>
      <c r="K1607"/>
      <c r="L1607"/>
    </row>
    <row r="1608" spans="2:12" ht="15">
      <c r="B1608" s="33" t="s">
        <v>724</v>
      </c>
      <c r="C1608" s="33"/>
      <c r="D1608" s="33"/>
      <c r="E1608" s="33"/>
      <c r="F1608" s="33"/>
      <c r="G1608" s="33"/>
      <c r="H1608" s="33"/>
      <c r="I1608"/>
      <c r="J1608"/>
      <c r="K1608"/>
      <c r="L1608"/>
    </row>
    <row r="1609" spans="1:12" ht="12.75" customHeight="1">
      <c r="A1609" s="408"/>
      <c r="B1609" s="500"/>
      <c r="C1609" s="500"/>
      <c r="D1609" s="500"/>
      <c r="E1609" s="500"/>
      <c r="F1609" s="500"/>
      <c r="G1609" s="500"/>
      <c r="H1609" s="500"/>
      <c r="I1609" s="500"/>
      <c r="J1609" s="500"/>
      <c r="K1609" s="500"/>
      <c r="L1609" s="500"/>
    </row>
    <row r="1610" spans="1:12" ht="15">
      <c r="A1610" s="408"/>
      <c r="B1610" s="487" t="s">
        <v>726</v>
      </c>
      <c r="C1610" s="487"/>
      <c r="D1610" s="31"/>
      <c r="E1610" s="1"/>
      <c r="F1610" s="1"/>
      <c r="G1610" s="1"/>
      <c r="H1610" s="30"/>
      <c r="I1610"/>
      <c r="J1610"/>
      <c r="K1610"/>
      <c r="L1610"/>
    </row>
    <row r="1611" spans="1:12" ht="15">
      <c r="A1611" s="488" t="s">
        <v>725</v>
      </c>
      <c r="B1611" s="488"/>
      <c r="C1611" s="1"/>
      <c r="D1611" s="31"/>
      <c r="E1611" s="1"/>
      <c r="F1611" s="1"/>
      <c r="G1611" s="1"/>
      <c r="H1611" s="30"/>
      <c r="I1611"/>
      <c r="J1611"/>
      <c r="K1611"/>
      <c r="L1611"/>
    </row>
    <row r="1612" spans="4:12" ht="12.75">
      <c r="D1612" s="9"/>
      <c r="H1612" s="36"/>
      <c r="I1612"/>
      <c r="J1612"/>
      <c r="K1612"/>
      <c r="L1612"/>
    </row>
    <row r="1613" spans="1:12" ht="15">
      <c r="A1613" s="484" t="s">
        <v>699</v>
      </c>
      <c r="B1613" s="484"/>
      <c r="C1613" s="484"/>
      <c r="D1613" s="484"/>
      <c r="E1613" s="484"/>
      <c r="F1613" s="484"/>
      <c r="G1613" s="484"/>
      <c r="H1613" s="484"/>
      <c r="I1613" s="484"/>
      <c r="J1613" s="484"/>
      <c r="K1613" s="484"/>
      <c r="L1613" s="484"/>
    </row>
    <row r="1614" spans="1:12" ht="14.25" customHeight="1">
      <c r="A1614" s="485" t="s">
        <v>700</v>
      </c>
      <c r="B1614" s="485"/>
      <c r="C1614" s="485"/>
      <c r="D1614" s="485"/>
      <c r="E1614" s="485"/>
      <c r="F1614" s="485"/>
      <c r="G1614" s="485"/>
      <c r="H1614" s="485"/>
      <c r="I1614" s="485"/>
      <c r="J1614" s="485"/>
      <c r="K1614" s="485"/>
      <c r="L1614" s="485"/>
    </row>
    <row r="1615" spans="2:12" s="46" customFormat="1" ht="15">
      <c r="B1615" s="431" t="s">
        <v>701</v>
      </c>
      <c r="C1615" s="6"/>
      <c r="D1615" s="7"/>
      <c r="E1615" s="6"/>
      <c r="F1615" s="6"/>
      <c r="G1615" s="6"/>
      <c r="H1615" s="6"/>
      <c r="I1615" s="36"/>
      <c r="J1615" s="36"/>
      <c r="K1615" s="36"/>
      <c r="L1615" s="36"/>
    </row>
    <row r="1616" spans="2:12" s="55" customFormat="1" ht="15">
      <c r="B1616" s="400"/>
      <c r="C1616" s="3"/>
      <c r="D1616" s="5"/>
      <c r="E1616" s="3"/>
      <c r="F1616" s="3"/>
      <c r="G1616" s="3"/>
      <c r="H1616" s="6"/>
      <c r="I1616"/>
      <c r="J1616"/>
      <c r="K1616"/>
      <c r="L1616"/>
    </row>
    <row r="1617" spans="2:12" s="55" customFormat="1" ht="15">
      <c r="B1617" s="400" t="s">
        <v>702</v>
      </c>
      <c r="C1617" s="3"/>
      <c r="D1617" s="5"/>
      <c r="E1617" s="3"/>
      <c r="F1617" s="3"/>
      <c r="G1617" s="3"/>
      <c r="H1617" s="6"/>
      <c r="I1617"/>
      <c r="J1617"/>
      <c r="K1617"/>
      <c r="L1617"/>
    </row>
    <row r="1618" spans="2:12" s="55" customFormat="1" ht="15">
      <c r="B1618" s="400"/>
      <c r="C1618" s="3"/>
      <c r="D1618" s="5"/>
      <c r="E1618" s="3"/>
      <c r="F1618" s="3"/>
      <c r="G1618" s="3"/>
      <c r="H1618" s="6"/>
      <c r="I1618"/>
      <c r="J1618"/>
      <c r="K1618"/>
      <c r="L1618"/>
    </row>
    <row r="1619" spans="2:12" s="55" customFormat="1" ht="15">
      <c r="B1619" s="400" t="s">
        <v>703</v>
      </c>
      <c r="C1619" s="3"/>
      <c r="D1619" s="5"/>
      <c r="E1619" s="3" t="s">
        <v>704</v>
      </c>
      <c r="F1619" s="3"/>
      <c r="G1619" s="3"/>
      <c r="H1619" s="6"/>
      <c r="I1619"/>
      <c r="J1619"/>
      <c r="K1619"/>
      <c r="L1619"/>
    </row>
    <row r="1620" spans="2:12" s="55" customFormat="1" ht="15">
      <c r="B1620" s="400"/>
      <c r="C1620" s="3"/>
      <c r="D1620" s="5"/>
      <c r="E1620" s="3"/>
      <c r="F1620" s="3"/>
      <c r="G1620" s="3"/>
      <c r="H1620" s="6"/>
      <c r="I1620"/>
      <c r="J1620"/>
      <c r="K1620"/>
      <c r="L1620"/>
    </row>
    <row r="1621" spans="2:12" s="55" customFormat="1" ht="15">
      <c r="B1621" s="400" t="s">
        <v>606</v>
      </c>
      <c r="C1621" s="3"/>
      <c r="D1621" s="7"/>
      <c r="E1621" s="3"/>
      <c r="F1621" s="3"/>
      <c r="G1621" s="3"/>
      <c r="H1621" s="6"/>
      <c r="I1621"/>
      <c r="J1621"/>
      <c r="K1621"/>
      <c r="L1621"/>
    </row>
    <row r="1622" spans="1:12" s="55" customFormat="1" ht="15">
      <c r="A1622" s="400"/>
      <c r="B1622"/>
      <c r="C1622"/>
      <c r="D1622"/>
      <c r="E1622"/>
      <c r="F1622"/>
      <c r="G1622"/>
      <c r="H1622"/>
      <c r="I1622" s="1"/>
      <c r="J1622" s="1"/>
      <c r="K1622" s="1"/>
      <c r="L1622" s="1"/>
    </row>
    <row r="1623" spans="1:12" s="55" customFormat="1" ht="15">
      <c r="A1623" s="398"/>
      <c r="B1623" s="111" t="s">
        <v>607</v>
      </c>
      <c r="C1623" s="3"/>
      <c r="D1623" s="5"/>
      <c r="E1623" s="3"/>
      <c r="F1623" s="3"/>
      <c r="G1623" s="3"/>
      <c r="H1623" s="6"/>
      <c r="I1623"/>
      <c r="J1623"/>
      <c r="K1623"/>
      <c r="L1623"/>
    </row>
    <row r="1624" spans="1:12" s="55" customFormat="1" ht="15">
      <c r="A1624" s="400"/>
      <c r="B1624" s="4"/>
      <c r="C1624" s="3"/>
      <c r="D1624" s="5"/>
      <c r="E1624" s="3"/>
      <c r="F1624" s="3"/>
      <c r="G1624" s="3"/>
      <c r="H1624" s="6"/>
      <c r="I1624"/>
      <c r="J1624"/>
      <c r="K1624"/>
      <c r="L1624"/>
    </row>
    <row r="1625" spans="1:12" s="55" customFormat="1" ht="22.5" customHeight="1">
      <c r="A1625" s="387" t="s">
        <v>707</v>
      </c>
      <c r="B1625" s="15" t="s">
        <v>708</v>
      </c>
      <c r="C1625" s="15" t="s">
        <v>709</v>
      </c>
      <c r="D1625" s="15" t="s">
        <v>710</v>
      </c>
      <c r="E1625" s="15" t="s">
        <v>711</v>
      </c>
      <c r="F1625" s="15" t="s">
        <v>712</v>
      </c>
      <c r="G1625" s="15" t="s">
        <v>713</v>
      </c>
      <c r="H1625" s="15" t="s">
        <v>714</v>
      </c>
      <c r="I1625" s="15" t="s">
        <v>715</v>
      </c>
      <c r="J1625" s="15" t="s">
        <v>716</v>
      </c>
      <c r="K1625" s="15" t="s">
        <v>717</v>
      </c>
      <c r="L1625" s="16" t="s">
        <v>718</v>
      </c>
    </row>
    <row r="1626" spans="1:12" s="55" customFormat="1" ht="12">
      <c r="A1626" s="423">
        <v>1</v>
      </c>
      <c r="B1626" s="18" t="s">
        <v>608</v>
      </c>
      <c r="C1626" s="82" t="s">
        <v>730</v>
      </c>
      <c r="D1626" s="20">
        <v>450</v>
      </c>
      <c r="E1626" s="19"/>
      <c r="F1626" s="19"/>
      <c r="G1626" s="21"/>
      <c r="H1626" s="22"/>
      <c r="I1626" s="21"/>
      <c r="J1626" s="21">
        <f aca="true" t="shared" si="23" ref="J1626:J1637">G1626*D1626</f>
        <v>0</v>
      </c>
      <c r="K1626" s="21"/>
      <c r="L1626" s="116"/>
    </row>
    <row r="1627" spans="1:12" s="55" customFormat="1" ht="12">
      <c r="A1627" s="423">
        <v>2</v>
      </c>
      <c r="B1627" s="18" t="s">
        <v>609</v>
      </c>
      <c r="C1627" s="114" t="s">
        <v>730</v>
      </c>
      <c r="D1627" s="20">
        <v>20</v>
      </c>
      <c r="E1627" s="19"/>
      <c r="F1627" s="19"/>
      <c r="G1627" s="21"/>
      <c r="H1627" s="22"/>
      <c r="I1627" s="21"/>
      <c r="J1627" s="21">
        <f t="shared" si="23"/>
        <v>0</v>
      </c>
      <c r="K1627" s="21"/>
      <c r="L1627" s="116"/>
    </row>
    <row r="1628" spans="1:12" s="55" customFormat="1" ht="12">
      <c r="A1628" s="423">
        <v>3</v>
      </c>
      <c r="B1628" s="18" t="s">
        <v>610</v>
      </c>
      <c r="C1628" s="82" t="s">
        <v>730</v>
      </c>
      <c r="D1628" s="20">
        <v>900</v>
      </c>
      <c r="E1628" s="19"/>
      <c r="F1628" s="19"/>
      <c r="G1628" s="21"/>
      <c r="H1628" s="22"/>
      <c r="I1628" s="21"/>
      <c r="J1628" s="21">
        <f t="shared" si="23"/>
        <v>0</v>
      </c>
      <c r="K1628" s="21"/>
      <c r="L1628" s="116"/>
    </row>
    <row r="1629" spans="1:12" s="55" customFormat="1" ht="12">
      <c r="A1629" s="423">
        <v>4</v>
      </c>
      <c r="B1629" s="18" t="s">
        <v>611</v>
      </c>
      <c r="C1629" s="82" t="s">
        <v>730</v>
      </c>
      <c r="D1629" s="20">
        <v>20</v>
      </c>
      <c r="E1629" s="19"/>
      <c r="F1629" s="19"/>
      <c r="G1629" s="21"/>
      <c r="H1629" s="22"/>
      <c r="I1629" s="21"/>
      <c r="J1629" s="21">
        <f t="shared" si="23"/>
        <v>0</v>
      </c>
      <c r="K1629" s="21"/>
      <c r="L1629" s="116"/>
    </row>
    <row r="1630" spans="1:12" s="55" customFormat="1" ht="12">
      <c r="A1630" s="423">
        <v>5</v>
      </c>
      <c r="B1630" s="18" t="s">
        <v>612</v>
      </c>
      <c r="C1630" s="82" t="s">
        <v>730</v>
      </c>
      <c r="D1630" s="20">
        <v>20</v>
      </c>
      <c r="E1630" s="19"/>
      <c r="F1630" s="19"/>
      <c r="G1630" s="21"/>
      <c r="H1630" s="22"/>
      <c r="I1630" s="21"/>
      <c r="J1630" s="21">
        <f t="shared" si="23"/>
        <v>0</v>
      </c>
      <c r="K1630" s="21"/>
      <c r="L1630" s="116"/>
    </row>
    <row r="1631" spans="1:12" s="55" customFormat="1" ht="12">
      <c r="A1631" s="423">
        <v>6</v>
      </c>
      <c r="B1631" s="352" t="s">
        <v>613</v>
      </c>
      <c r="C1631" s="82" t="s">
        <v>730</v>
      </c>
      <c r="D1631" s="20">
        <v>10</v>
      </c>
      <c r="E1631" s="19"/>
      <c r="F1631" s="19"/>
      <c r="G1631" s="21"/>
      <c r="H1631" s="22"/>
      <c r="I1631" s="21"/>
      <c r="J1631" s="21">
        <f t="shared" si="23"/>
        <v>0</v>
      </c>
      <c r="K1631" s="21"/>
      <c r="L1631" s="116"/>
    </row>
    <row r="1632" spans="1:12" s="55" customFormat="1" ht="12">
      <c r="A1632" s="423">
        <v>7</v>
      </c>
      <c r="B1632" s="352" t="s">
        <v>614</v>
      </c>
      <c r="C1632" s="82" t="s">
        <v>730</v>
      </c>
      <c r="D1632" s="20">
        <v>10</v>
      </c>
      <c r="E1632" s="19"/>
      <c r="F1632" s="19"/>
      <c r="G1632" s="21"/>
      <c r="H1632" s="22"/>
      <c r="I1632" s="21"/>
      <c r="J1632" s="21">
        <f t="shared" si="23"/>
        <v>0</v>
      </c>
      <c r="K1632" s="21"/>
      <c r="L1632" s="116"/>
    </row>
    <row r="1633" spans="1:12" s="55" customFormat="1" ht="12">
      <c r="A1633" s="423">
        <v>8</v>
      </c>
      <c r="B1633" s="81" t="s">
        <v>615</v>
      </c>
      <c r="C1633" s="82" t="s">
        <v>730</v>
      </c>
      <c r="D1633" s="83">
        <v>1000</v>
      </c>
      <c r="E1633" s="39"/>
      <c r="F1633" s="39"/>
      <c r="G1633" s="21"/>
      <c r="H1633" s="22"/>
      <c r="I1633" s="21"/>
      <c r="J1633" s="21">
        <f t="shared" si="23"/>
        <v>0</v>
      </c>
      <c r="K1633" s="21"/>
      <c r="L1633" s="116"/>
    </row>
    <row r="1634" spans="1:12" s="55" customFormat="1" ht="12">
      <c r="A1634" s="423">
        <v>9</v>
      </c>
      <c r="B1634" s="18" t="s">
        <v>616</v>
      </c>
      <c r="C1634" s="82" t="s">
        <v>730</v>
      </c>
      <c r="D1634" s="20">
        <v>350</v>
      </c>
      <c r="E1634" s="19"/>
      <c r="F1634" s="19"/>
      <c r="G1634" s="21"/>
      <c r="H1634" s="22"/>
      <c r="I1634" s="21"/>
      <c r="J1634" s="21">
        <f t="shared" si="23"/>
        <v>0</v>
      </c>
      <c r="K1634" s="21"/>
      <c r="L1634" s="116"/>
    </row>
    <row r="1635" spans="1:12" s="55" customFormat="1" ht="12">
      <c r="A1635" s="423">
        <v>10</v>
      </c>
      <c r="B1635" s="18" t="s">
        <v>617</v>
      </c>
      <c r="C1635" s="82" t="s">
        <v>730</v>
      </c>
      <c r="D1635" s="20">
        <v>30</v>
      </c>
      <c r="E1635" s="19"/>
      <c r="F1635" s="19"/>
      <c r="G1635" s="21"/>
      <c r="H1635" s="22"/>
      <c r="I1635" s="21"/>
      <c r="J1635" s="21">
        <f t="shared" si="23"/>
        <v>0</v>
      </c>
      <c r="K1635" s="21"/>
      <c r="L1635" s="116"/>
    </row>
    <row r="1636" spans="1:12" s="55" customFormat="1" ht="12">
      <c r="A1636" s="423">
        <v>11</v>
      </c>
      <c r="B1636" s="18" t="s">
        <v>618</v>
      </c>
      <c r="C1636" s="82" t="s">
        <v>730</v>
      </c>
      <c r="D1636" s="20">
        <v>250</v>
      </c>
      <c r="E1636" s="19"/>
      <c r="F1636" s="19"/>
      <c r="G1636" s="21"/>
      <c r="H1636" s="22"/>
      <c r="I1636" s="21"/>
      <c r="J1636" s="21">
        <f t="shared" si="23"/>
        <v>0</v>
      </c>
      <c r="K1636" s="21"/>
      <c r="L1636" s="116"/>
    </row>
    <row r="1637" spans="1:12" s="55" customFormat="1" ht="12">
      <c r="A1637" s="423">
        <v>12</v>
      </c>
      <c r="B1637" s="18" t="s">
        <v>619</v>
      </c>
      <c r="C1637" s="82" t="s">
        <v>730</v>
      </c>
      <c r="D1637" s="20">
        <v>50</v>
      </c>
      <c r="E1637" s="19"/>
      <c r="F1637" s="19"/>
      <c r="G1637" s="21"/>
      <c r="H1637" s="22"/>
      <c r="I1637" s="21"/>
      <c r="J1637" s="21">
        <f t="shared" si="23"/>
        <v>0</v>
      </c>
      <c r="K1637" s="21"/>
      <c r="L1637" s="116"/>
    </row>
    <row r="1638" spans="1:12" s="55" customFormat="1" ht="12.75" customHeight="1">
      <c r="A1638" s="486" t="s">
        <v>722</v>
      </c>
      <c r="B1638" s="486"/>
      <c r="C1638" s="486"/>
      <c r="D1638" s="486"/>
      <c r="E1638" s="486"/>
      <c r="F1638" s="486"/>
      <c r="G1638" s="486"/>
      <c r="H1638" s="486"/>
      <c r="I1638" s="231">
        <f>SUM(I1626:I1637)</f>
        <v>0</v>
      </c>
      <c r="J1638" s="25">
        <f>SUM(J1626:J1637)</f>
        <v>0</v>
      </c>
      <c r="K1638" s="26"/>
      <c r="L1638" s="27">
        <f>SUM(L1626:L1637)</f>
        <v>0</v>
      </c>
    </row>
    <row r="1639" spans="1:12" s="55" customFormat="1" ht="12">
      <c r="A1639" s="389"/>
      <c r="B1639" s="52"/>
      <c r="C1639" s="52"/>
      <c r="D1639" s="52"/>
      <c r="E1639" s="52"/>
      <c r="F1639" s="52"/>
      <c r="G1639" s="52"/>
      <c r="H1639" s="52"/>
      <c r="I1639" s="53"/>
      <c r="J1639" s="54"/>
      <c r="L1639" s="53"/>
    </row>
    <row r="1640" spans="1:12" s="55" customFormat="1" ht="12">
      <c r="A1640" s="389"/>
      <c r="B1640" s="52"/>
      <c r="C1640" s="52"/>
      <c r="D1640" s="52"/>
      <c r="E1640" s="52"/>
      <c r="F1640" s="52"/>
      <c r="G1640" s="52"/>
      <c r="H1640" s="52"/>
      <c r="I1640" s="53"/>
      <c r="J1640" s="54"/>
      <c r="L1640" s="53"/>
    </row>
    <row r="1641" spans="1:12" s="55" customFormat="1" ht="12">
      <c r="A1641" s="389"/>
      <c r="B1641" s="52"/>
      <c r="C1641" s="52"/>
      <c r="D1641" s="52"/>
      <c r="E1641" s="52"/>
      <c r="F1641" s="52"/>
      <c r="G1641" s="52"/>
      <c r="H1641" s="52"/>
      <c r="I1641" s="53"/>
      <c r="J1641" s="54"/>
      <c r="L1641" s="53"/>
    </row>
    <row r="1642" spans="1:12" s="55" customFormat="1" ht="12.75">
      <c r="A1642" s="389"/>
      <c r="B1642" s="219"/>
      <c r="C1642" s="220"/>
      <c r="D1642" s="221"/>
      <c r="E1642" s="220"/>
      <c r="F1642" s="220"/>
      <c r="G1642" s="75"/>
      <c r="H1642" s="76"/>
      <c r="I1642" s="1"/>
      <c r="J1642" s="54"/>
      <c r="L1642" s="53"/>
    </row>
    <row r="1643" spans="1:12" s="55" customFormat="1" ht="15">
      <c r="A1643" s="403"/>
      <c r="B1643" s="489" t="s">
        <v>620</v>
      </c>
      <c r="C1643" s="489"/>
      <c r="D1643" s="489"/>
      <c r="E1643" s="330"/>
      <c r="F1643" s="330"/>
      <c r="G1643" s="330"/>
      <c r="H1643" s="330"/>
      <c r="I1643" s="330"/>
      <c r="J1643" s="1"/>
      <c r="K1643" s="1"/>
      <c r="L1643" s="1"/>
    </row>
    <row r="1644" spans="1:12" s="55" customFormat="1" ht="15">
      <c r="A1644" s="403"/>
      <c r="B1644" s="79"/>
      <c r="C1644" s="79"/>
      <c r="D1644" s="79"/>
      <c r="E1644" s="330"/>
      <c r="F1644" s="330"/>
      <c r="G1644" s="330"/>
      <c r="H1644" s="330"/>
      <c r="I1644" s="330"/>
      <c r="J1644" s="1"/>
      <c r="K1644" s="1"/>
      <c r="L1644" s="1"/>
    </row>
    <row r="1645" spans="2:12" s="55" customFormat="1" ht="15">
      <c r="B1645" s="33" t="s">
        <v>724</v>
      </c>
      <c r="C1645" s="33"/>
      <c r="D1645" s="33"/>
      <c r="E1645" s="33"/>
      <c r="F1645" s="33"/>
      <c r="G1645" s="33"/>
      <c r="H1645" s="33"/>
      <c r="I1645" s="1"/>
      <c r="J1645" s="1"/>
      <c r="K1645" s="1"/>
      <c r="L1645" s="1"/>
    </row>
    <row r="1646" spans="1:12" s="55" customFormat="1" ht="15">
      <c r="A1646" s="409"/>
      <c r="B1646" s="33"/>
      <c r="C1646" s="33"/>
      <c r="D1646" s="33"/>
      <c r="E1646" s="33"/>
      <c r="F1646" s="33"/>
      <c r="G1646" s="33"/>
      <c r="H1646" s="33"/>
      <c r="I1646" s="1"/>
      <c r="J1646" s="1"/>
      <c r="K1646" s="1"/>
      <c r="L1646" s="1"/>
    </row>
    <row r="1647" spans="1:12" s="55" customFormat="1" ht="15">
      <c r="A1647" s="398"/>
      <c r="B1647" s="487" t="s">
        <v>726</v>
      </c>
      <c r="C1647" s="487"/>
      <c r="D1647" s="33"/>
      <c r="E1647" s="33"/>
      <c r="F1647" s="33"/>
      <c r="G1647" s="33"/>
      <c r="H1647" s="33"/>
      <c r="I1647" s="1"/>
      <c r="J1647" s="1"/>
      <c r="K1647" s="1"/>
      <c r="L1647" s="1"/>
    </row>
    <row r="1648" spans="1:12" s="55" customFormat="1" ht="15">
      <c r="A1648" s="409"/>
      <c r="B1648" s="33"/>
      <c r="C1648" s="33"/>
      <c r="D1648" s="33"/>
      <c r="E1648" s="33"/>
      <c r="F1648" s="33"/>
      <c r="G1648" s="33"/>
      <c r="H1648" s="33"/>
      <c r="I1648" s="1"/>
      <c r="J1648" s="1"/>
      <c r="K1648" s="1"/>
      <c r="L1648" s="1"/>
    </row>
    <row r="1649" spans="1:12" ht="15">
      <c r="A1649" s="484" t="s">
        <v>699</v>
      </c>
      <c r="B1649" s="484"/>
      <c r="C1649" s="484"/>
      <c r="D1649" s="484"/>
      <c r="E1649" s="484"/>
      <c r="F1649" s="484"/>
      <c r="G1649" s="484"/>
      <c r="H1649" s="484"/>
      <c r="I1649" s="484"/>
      <c r="J1649" s="484"/>
      <c r="K1649" s="484"/>
      <c r="L1649" s="484"/>
    </row>
    <row r="1651" spans="2:12" s="55" customFormat="1" ht="15">
      <c r="B1651" s="400" t="s">
        <v>701</v>
      </c>
      <c r="C1651" s="3"/>
      <c r="D1651" s="5"/>
      <c r="E1651" s="3"/>
      <c r="F1651" s="3"/>
      <c r="G1651" s="3"/>
      <c r="H1651" s="6"/>
      <c r="I1651"/>
      <c r="J1651"/>
      <c r="K1651"/>
      <c r="L1651"/>
    </row>
    <row r="1652" ht="12.75">
      <c r="B1652" s="398"/>
    </row>
    <row r="1653" spans="2:12" ht="15">
      <c r="B1653" s="400" t="s">
        <v>702</v>
      </c>
      <c r="C1653" s="3"/>
      <c r="D1653" s="5"/>
      <c r="E1653" s="3"/>
      <c r="F1653" s="3"/>
      <c r="G1653" s="3"/>
      <c r="H1653" s="6"/>
      <c r="I1653"/>
      <c r="J1653"/>
      <c r="K1653"/>
      <c r="L1653"/>
    </row>
    <row r="1654" spans="2:12" ht="15">
      <c r="B1654" s="400"/>
      <c r="C1654" s="3"/>
      <c r="D1654" s="5"/>
      <c r="E1654" s="3"/>
      <c r="F1654" s="3"/>
      <c r="G1654" s="3"/>
      <c r="H1654" s="6"/>
      <c r="I1654"/>
      <c r="J1654"/>
      <c r="K1654"/>
      <c r="L1654"/>
    </row>
    <row r="1655" spans="2:12" ht="13.5" customHeight="1">
      <c r="B1655" s="400" t="s">
        <v>703</v>
      </c>
      <c r="C1655" s="3"/>
      <c r="D1655" s="5"/>
      <c r="E1655" s="3" t="s">
        <v>704</v>
      </c>
      <c r="F1655" s="3"/>
      <c r="G1655" s="3"/>
      <c r="H1655" s="6"/>
      <c r="I1655"/>
      <c r="J1655"/>
      <c r="K1655"/>
      <c r="L1655"/>
    </row>
    <row r="1656" spans="2:13" s="46" customFormat="1" ht="15">
      <c r="B1656" s="431"/>
      <c r="C1656" s="6"/>
      <c r="D1656" s="7"/>
      <c r="E1656" s="6"/>
      <c r="F1656" s="6"/>
      <c r="G1656" s="6"/>
      <c r="H1656" s="6"/>
      <c r="I1656" s="36"/>
      <c r="J1656" s="36"/>
      <c r="K1656" s="36"/>
      <c r="L1656" s="36"/>
      <c r="M1656" s="230"/>
    </row>
    <row r="1657" spans="2:13" s="46" customFormat="1" ht="15">
      <c r="B1657" s="431"/>
      <c r="C1657" s="6"/>
      <c r="D1657" s="7"/>
      <c r="E1657" s="6"/>
      <c r="F1657" s="6"/>
      <c r="G1657" s="6"/>
      <c r="H1657" s="6"/>
      <c r="I1657" s="36"/>
      <c r="J1657" s="36"/>
      <c r="K1657" s="36"/>
      <c r="L1657" s="36"/>
      <c r="M1657" s="36"/>
    </row>
    <row r="1658" spans="2:13" s="46" customFormat="1" ht="15">
      <c r="B1658" s="431" t="s">
        <v>621</v>
      </c>
      <c r="C1658" s="6"/>
      <c r="D1658" s="7"/>
      <c r="E1658" s="6"/>
      <c r="F1658" s="6"/>
      <c r="G1658" s="6"/>
      <c r="H1658" s="6"/>
      <c r="I1658" s="36"/>
      <c r="J1658" s="36"/>
      <c r="K1658" s="36"/>
      <c r="L1658" s="36"/>
      <c r="M1658" s="36"/>
    </row>
    <row r="1659" spans="1:13" s="46" customFormat="1" ht="15">
      <c r="A1659" s="431"/>
      <c r="B1659" s="336"/>
      <c r="C1659" s="6"/>
      <c r="D1659" s="7"/>
      <c r="E1659" s="6"/>
      <c r="F1659" s="6"/>
      <c r="G1659" s="6"/>
      <c r="H1659" s="6"/>
      <c r="I1659" s="36"/>
      <c r="J1659" s="36"/>
      <c r="K1659" s="36"/>
      <c r="L1659" s="36"/>
      <c r="M1659" s="36"/>
    </row>
    <row r="1660" spans="1:13" s="46" customFormat="1" ht="15">
      <c r="A1660" s="434"/>
      <c r="B1660" s="353" t="s">
        <v>622</v>
      </c>
      <c r="C1660" s="36"/>
      <c r="D1660" s="36"/>
      <c r="E1660" s="36"/>
      <c r="F1660" s="36"/>
      <c r="G1660" s="36"/>
      <c r="H1660" s="36"/>
      <c r="M1660" s="36"/>
    </row>
    <row r="1661" spans="1:12" s="55" customFormat="1" ht="15.75" thickBot="1">
      <c r="A1661" s="485" t="s">
        <v>700</v>
      </c>
      <c r="B1661" s="485"/>
      <c r="C1661" s="485"/>
      <c r="D1661" s="485"/>
      <c r="E1661" s="485"/>
      <c r="F1661" s="485"/>
      <c r="G1661" s="485"/>
      <c r="H1661" s="485"/>
      <c r="I1661" s="485"/>
      <c r="J1661" s="485"/>
      <c r="K1661" s="485"/>
      <c r="L1661" s="485"/>
    </row>
    <row r="1662" spans="1:12" s="46" customFormat="1" ht="48">
      <c r="A1662" s="401" t="s">
        <v>707</v>
      </c>
      <c r="B1662" s="294" t="s">
        <v>708</v>
      </c>
      <c r="C1662" s="294" t="s">
        <v>709</v>
      </c>
      <c r="D1662" s="294" t="s">
        <v>710</v>
      </c>
      <c r="E1662" s="294" t="s">
        <v>711</v>
      </c>
      <c r="F1662" s="294" t="s">
        <v>712</v>
      </c>
      <c r="G1662" s="294" t="s">
        <v>713</v>
      </c>
      <c r="H1662" s="294" t="s">
        <v>714</v>
      </c>
      <c r="I1662" s="294" t="s">
        <v>715</v>
      </c>
      <c r="J1662" s="294" t="s">
        <v>716</v>
      </c>
      <c r="K1662" s="294" t="s">
        <v>717</v>
      </c>
      <c r="L1662" s="296" t="s">
        <v>718</v>
      </c>
    </row>
    <row r="1663" spans="1:12" s="46" customFormat="1" ht="12.75">
      <c r="A1663" s="404"/>
      <c r="B1663" s="354"/>
      <c r="C1663" s="354"/>
      <c r="D1663" s="354"/>
      <c r="E1663" s="354"/>
      <c r="F1663" s="354"/>
      <c r="G1663" s="354"/>
      <c r="H1663" s="354"/>
      <c r="I1663" s="354"/>
      <c r="J1663" s="354"/>
      <c r="K1663" s="354"/>
      <c r="L1663" s="355"/>
    </row>
    <row r="1664" spans="1:12" s="46" customFormat="1" ht="12.75">
      <c r="A1664" s="404"/>
      <c r="B1664" s="354"/>
      <c r="C1664" s="354"/>
      <c r="D1664" s="354"/>
      <c r="E1664" s="354"/>
      <c r="F1664" s="354"/>
      <c r="G1664" s="354"/>
      <c r="H1664" s="354"/>
      <c r="I1664" s="354"/>
      <c r="J1664" s="354"/>
      <c r="K1664" s="354"/>
      <c r="L1664" s="355"/>
    </row>
    <row r="1665" spans="1:12" s="46" customFormat="1" ht="12.75">
      <c r="A1665" s="407">
        <v>1</v>
      </c>
      <c r="B1665" s="315" t="s">
        <v>623</v>
      </c>
      <c r="C1665" s="39" t="s">
        <v>759</v>
      </c>
      <c r="D1665" s="83">
        <v>20</v>
      </c>
      <c r="E1665" s="264"/>
      <c r="F1665" s="39"/>
      <c r="G1665" s="21"/>
      <c r="H1665" s="22"/>
      <c r="I1665" s="21">
        <f>J1665*H1665</f>
        <v>0</v>
      </c>
      <c r="J1665" s="21">
        <f>D1665*G1665</f>
        <v>0</v>
      </c>
      <c r="K1665" s="21"/>
      <c r="L1665" s="116"/>
    </row>
    <row r="1666" spans="1:12" s="46" customFormat="1" ht="12.75">
      <c r="A1666" s="407">
        <v>2</v>
      </c>
      <c r="B1666" s="315" t="s">
        <v>624</v>
      </c>
      <c r="C1666" s="39" t="s">
        <v>759</v>
      </c>
      <c r="D1666" s="83">
        <v>5</v>
      </c>
      <c r="E1666" s="264"/>
      <c r="F1666" s="39"/>
      <c r="G1666" s="21"/>
      <c r="H1666" s="22"/>
      <c r="I1666" s="21"/>
      <c r="J1666" s="21">
        <f>D1666*G1666</f>
        <v>0</v>
      </c>
      <c r="K1666" s="21"/>
      <c r="L1666" s="116"/>
    </row>
    <row r="1667" spans="1:12" s="46" customFormat="1" ht="13.5" customHeight="1">
      <c r="A1667" s="486" t="s">
        <v>722</v>
      </c>
      <c r="B1667" s="486"/>
      <c r="C1667" s="486"/>
      <c r="D1667" s="486"/>
      <c r="E1667" s="486"/>
      <c r="F1667" s="486"/>
      <c r="G1667" s="486"/>
      <c r="H1667" s="486"/>
      <c r="I1667" s="25"/>
      <c r="J1667" s="25">
        <f>SUM(J1665:J1666)</f>
        <v>0</v>
      </c>
      <c r="K1667" s="199"/>
      <c r="L1667" s="211"/>
    </row>
    <row r="1668" spans="1:7" s="46" customFormat="1" ht="12.75">
      <c r="A1668" s="408"/>
      <c r="B1668" s="32"/>
      <c r="D1668" s="97"/>
      <c r="G1668" s="63"/>
    </row>
    <row r="1669" spans="1:7" s="46" customFormat="1" ht="12.75">
      <c r="A1669" s="408"/>
      <c r="B1669" s="32"/>
      <c r="D1669" s="97"/>
      <c r="G1669" s="63"/>
    </row>
    <row r="1670" spans="1:10" s="46" customFormat="1" ht="15">
      <c r="A1670" s="408"/>
      <c r="B1670" s="474" t="s">
        <v>725</v>
      </c>
      <c r="D1670" s="32"/>
      <c r="F1670" s="36"/>
      <c r="G1670" s="36"/>
      <c r="H1670" s="36"/>
      <c r="I1670" s="36"/>
      <c r="J1670" s="36"/>
    </row>
    <row r="1671" spans="1:10" s="46" customFormat="1" ht="15">
      <c r="A1671" s="408"/>
      <c r="B1671" s="502" t="s">
        <v>726</v>
      </c>
      <c r="C1671" s="502"/>
      <c r="D1671" s="56"/>
      <c r="E1671" s="36"/>
      <c r="F1671" s="36"/>
      <c r="G1671" s="36"/>
      <c r="H1671" s="36"/>
      <c r="I1671" s="36"/>
      <c r="J1671" s="36"/>
    </row>
    <row r="1672" spans="1:10" s="46" customFormat="1" ht="15">
      <c r="A1672" s="408"/>
      <c r="B1672" s="356"/>
      <c r="C1672" s="356"/>
      <c r="D1672" s="56"/>
      <c r="E1672" s="36"/>
      <c r="F1672" s="36"/>
      <c r="G1672" s="36"/>
      <c r="H1672" s="36"/>
      <c r="I1672" s="36"/>
      <c r="J1672" s="36"/>
    </row>
    <row r="1673" spans="2:12" s="46" customFormat="1" ht="15">
      <c r="B1673" s="409" t="s">
        <v>724</v>
      </c>
      <c r="C1673" s="356"/>
      <c r="D1673" s="56"/>
      <c r="E1673" s="36"/>
      <c r="F1673" s="36"/>
      <c r="G1673" s="36"/>
      <c r="H1673" s="36"/>
      <c r="I1673" s="36"/>
      <c r="J1673" s="36"/>
      <c r="K1673" s="36"/>
      <c r="L1673" s="36"/>
    </row>
    <row r="1674" spans="2:12" s="46" customFormat="1" ht="15">
      <c r="B1674" s="356"/>
      <c r="C1674" s="356"/>
      <c r="D1674" s="56"/>
      <c r="E1674" s="36"/>
      <c r="F1674" s="36"/>
      <c r="G1674" s="36"/>
      <c r="H1674" s="36"/>
      <c r="I1674" s="36"/>
      <c r="J1674" s="36"/>
      <c r="K1674" s="36"/>
      <c r="L1674" s="36"/>
    </row>
    <row r="1675" spans="1:12" s="46" customFormat="1" ht="15">
      <c r="A1675" s="434"/>
      <c r="B1675" s="356"/>
      <c r="C1675" s="356"/>
      <c r="D1675" s="56"/>
      <c r="E1675" s="36"/>
      <c r="F1675" s="36"/>
      <c r="G1675" s="36"/>
      <c r="H1675" s="36"/>
      <c r="I1675" s="36"/>
      <c r="J1675" s="36"/>
      <c r="K1675" s="36"/>
      <c r="L1675" s="36"/>
    </row>
    <row r="1676" s="46" customFormat="1" ht="12.75">
      <c r="A1676" s="408"/>
    </row>
    <row r="1677" spans="1:12" ht="15">
      <c r="A1677" s="484" t="s">
        <v>699</v>
      </c>
      <c r="B1677" s="484"/>
      <c r="C1677" s="484"/>
      <c r="D1677" s="484"/>
      <c r="E1677" s="484"/>
      <c r="F1677" s="484"/>
      <c r="G1677" s="484"/>
      <c r="H1677" s="484"/>
      <c r="I1677" s="484"/>
      <c r="J1677" s="484"/>
      <c r="K1677" s="484"/>
      <c r="L1677" s="484"/>
    </row>
    <row r="1678" spans="1:12" ht="15">
      <c r="A1678" s="411"/>
      <c r="B1678" s="2" t="s">
        <v>700</v>
      </c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1:12" ht="15">
      <c r="A1679" s="411"/>
      <c r="B1679" s="3" t="s">
        <v>701</v>
      </c>
      <c r="C1679" s="4"/>
      <c r="D1679" s="3"/>
      <c r="E1679" s="5"/>
      <c r="F1679" s="3"/>
      <c r="G1679" s="3"/>
      <c r="H1679" s="3"/>
      <c r="I1679" s="6"/>
      <c r="J1679"/>
      <c r="K1679"/>
      <c r="L1679"/>
    </row>
    <row r="1680" spans="1:12" ht="15">
      <c r="A1680" s="411"/>
      <c r="B1680" s="3"/>
      <c r="C1680" s="4"/>
      <c r="D1680" s="3"/>
      <c r="E1680" s="5"/>
      <c r="F1680" s="3"/>
      <c r="G1680" s="3"/>
      <c r="H1680" s="3"/>
      <c r="I1680" s="6"/>
      <c r="J1680"/>
      <c r="K1680"/>
      <c r="L1680"/>
    </row>
    <row r="1681" spans="1:12" ht="15">
      <c r="A1681" s="411"/>
      <c r="B1681" s="3" t="s">
        <v>702</v>
      </c>
      <c r="C1681" s="4"/>
      <c r="D1681" s="3"/>
      <c r="E1681" s="5"/>
      <c r="F1681" s="3"/>
      <c r="G1681" s="3"/>
      <c r="H1681" s="3"/>
      <c r="I1681" s="6"/>
      <c r="J1681"/>
      <c r="K1681"/>
      <c r="L1681"/>
    </row>
    <row r="1682" spans="1:255" ht="15">
      <c r="A1682" s="411"/>
      <c r="B1682" s="3"/>
      <c r="C1682" s="4"/>
      <c r="D1682" s="3"/>
      <c r="E1682" s="5"/>
      <c r="F1682" s="3"/>
      <c r="G1682" s="3"/>
      <c r="H1682" s="3"/>
      <c r="I1682" s="6"/>
      <c r="J1682"/>
      <c r="K1682"/>
      <c r="L1682"/>
      <c r="M1682"/>
      <c r="N1682"/>
      <c r="O1682"/>
      <c r="Q1682" s="9"/>
      <c r="S1682" s="29"/>
      <c r="T1682"/>
      <c r="U1682"/>
      <c r="V1682"/>
      <c r="W1682"/>
      <c r="Y1682" s="9"/>
      <c r="AA1682" s="29"/>
      <c r="AB1682"/>
      <c r="AC1682"/>
      <c r="AD1682"/>
      <c r="AE1682"/>
      <c r="AG1682" s="9"/>
      <c r="AI1682" s="29"/>
      <c r="AJ1682"/>
      <c r="AK1682"/>
      <c r="AL1682"/>
      <c r="AM1682"/>
      <c r="AO1682" s="9"/>
      <c r="AQ1682" s="29"/>
      <c r="AR1682"/>
      <c r="AS1682"/>
      <c r="AT1682"/>
      <c r="AU1682"/>
      <c r="AW1682" s="9"/>
      <c r="AY1682" s="29"/>
      <c r="AZ1682"/>
      <c r="BA1682"/>
      <c r="BB1682"/>
      <c r="BC1682"/>
      <c r="BE1682" s="9"/>
      <c r="BG1682" s="29"/>
      <c r="BH1682"/>
      <c r="BI1682"/>
      <c r="BJ1682"/>
      <c r="BK1682"/>
      <c r="BM1682" s="9"/>
      <c r="BO1682" s="29"/>
      <c r="BP1682"/>
      <c r="BQ1682"/>
      <c r="BR1682"/>
      <c r="BS1682"/>
      <c r="BU1682" s="9"/>
      <c r="BW1682" s="29"/>
      <c r="BX1682"/>
      <c r="BY1682"/>
      <c r="BZ1682"/>
      <c r="CA1682"/>
      <c r="CC1682" s="9"/>
      <c r="CE1682" s="29"/>
      <c r="CF1682"/>
      <c r="CG1682"/>
      <c r="CH1682"/>
      <c r="CI1682"/>
      <c r="CK1682" s="9"/>
      <c r="CM1682" s="29"/>
      <c r="CN1682"/>
      <c r="CO1682"/>
      <c r="CP1682"/>
      <c r="CQ1682"/>
      <c r="CS1682" s="9"/>
      <c r="CU1682" s="29"/>
      <c r="CV1682"/>
      <c r="CW1682"/>
      <c r="CX1682"/>
      <c r="CY1682"/>
      <c r="DA1682" s="9"/>
      <c r="DC1682" s="29"/>
      <c r="DD1682"/>
      <c r="DE1682"/>
      <c r="DF1682"/>
      <c r="DG1682"/>
      <c r="DI1682" s="9"/>
      <c r="DK1682" s="29"/>
      <c r="DL1682"/>
      <c r="DM1682"/>
      <c r="DN1682"/>
      <c r="DO1682"/>
      <c r="DQ1682" s="9"/>
      <c r="DS1682" s="29"/>
      <c r="DT1682"/>
      <c r="DU1682"/>
      <c r="DV1682"/>
      <c r="DW1682"/>
      <c r="DY1682" s="9"/>
      <c r="EA1682" s="29"/>
      <c r="EB1682"/>
      <c r="EC1682"/>
      <c r="ED1682"/>
      <c r="EE1682"/>
      <c r="EG1682" s="9"/>
      <c r="EI1682" s="29"/>
      <c r="EJ1682"/>
      <c r="EK1682"/>
      <c r="EL1682"/>
      <c r="EM1682"/>
      <c r="EO1682" s="9"/>
      <c r="EQ1682" s="29"/>
      <c r="ER1682"/>
      <c r="ES1682"/>
      <c r="ET1682"/>
      <c r="EU1682"/>
      <c r="EW1682" s="9"/>
      <c r="EY1682" s="29"/>
      <c r="EZ1682"/>
      <c r="FA1682"/>
      <c r="FB1682"/>
      <c r="FC1682"/>
      <c r="FE1682" s="9"/>
      <c r="FG1682" s="29"/>
      <c r="FH1682"/>
      <c r="FI1682"/>
      <c r="FJ1682"/>
      <c r="FK1682"/>
      <c r="FM1682" s="9"/>
      <c r="FO1682" s="29"/>
      <c r="FP1682"/>
      <c r="FQ1682"/>
      <c r="FR1682"/>
      <c r="FS1682"/>
      <c r="FU1682" s="9"/>
      <c r="FW1682" s="29"/>
      <c r="FX1682"/>
      <c r="FY1682"/>
      <c r="FZ1682"/>
      <c r="GA1682"/>
      <c r="GC1682" s="9"/>
      <c r="GE1682" s="29"/>
      <c r="GF1682"/>
      <c r="GG1682"/>
      <c r="GH1682"/>
      <c r="GI1682"/>
      <c r="GK1682" s="9"/>
      <c r="GM1682" s="29"/>
      <c r="GN1682"/>
      <c r="GO1682"/>
      <c r="GP1682"/>
      <c r="GQ1682"/>
      <c r="GS1682" s="9"/>
      <c r="GU1682" s="29"/>
      <c r="GV1682"/>
      <c r="GW1682"/>
      <c r="GX1682"/>
      <c r="GY1682"/>
      <c r="HA1682" s="9"/>
      <c r="HC1682" s="29"/>
      <c r="HD1682"/>
      <c r="HE1682"/>
      <c r="HF1682"/>
      <c r="HG1682"/>
      <c r="HI1682" s="9"/>
      <c r="HK1682" s="29"/>
      <c r="HL1682"/>
      <c r="HM1682"/>
      <c r="HN1682"/>
      <c r="HO1682"/>
      <c r="HQ1682" s="9"/>
      <c r="HS1682" s="29"/>
      <c r="HT1682"/>
      <c r="HU1682"/>
      <c r="HV1682"/>
      <c r="HW1682"/>
      <c r="HY1682" s="9"/>
      <c r="IA1682" s="29"/>
      <c r="IB1682"/>
      <c r="IC1682"/>
      <c r="ID1682"/>
      <c r="IE1682"/>
      <c r="IG1682" s="9"/>
      <c r="II1682" s="29"/>
      <c r="IJ1682"/>
      <c r="IK1682"/>
      <c r="IL1682"/>
      <c r="IM1682"/>
      <c r="IO1682" s="9"/>
      <c r="IQ1682" s="29"/>
      <c r="IR1682"/>
      <c r="IS1682"/>
      <c r="IT1682"/>
      <c r="IU1682"/>
    </row>
    <row r="1683" spans="1:255" ht="15">
      <c r="A1683" s="411"/>
      <c r="B1683" s="3" t="s">
        <v>703</v>
      </c>
      <c r="C1683" s="4"/>
      <c r="D1683" s="3"/>
      <c r="E1683" s="5"/>
      <c r="F1683" s="3" t="s">
        <v>704</v>
      </c>
      <c r="G1683" s="3"/>
      <c r="H1683" s="3"/>
      <c r="I1683" s="6"/>
      <c r="J1683"/>
      <c r="K1683"/>
      <c r="L1683"/>
      <c r="M1683"/>
      <c r="N1683"/>
      <c r="O1683"/>
      <c r="Q1683" s="9"/>
      <c r="S1683" s="29"/>
      <c r="T1683"/>
      <c r="U1683"/>
      <c r="V1683"/>
      <c r="W1683"/>
      <c r="Y1683" s="9"/>
      <c r="AA1683" s="29"/>
      <c r="AB1683"/>
      <c r="AC1683"/>
      <c r="AD1683"/>
      <c r="AE1683"/>
      <c r="AG1683" s="9"/>
      <c r="AI1683" s="29"/>
      <c r="AJ1683"/>
      <c r="AK1683"/>
      <c r="AL1683"/>
      <c r="AM1683"/>
      <c r="AO1683" s="9"/>
      <c r="AQ1683" s="29"/>
      <c r="AR1683"/>
      <c r="AS1683"/>
      <c r="AT1683"/>
      <c r="AU1683"/>
      <c r="AW1683" s="9"/>
      <c r="AY1683" s="29"/>
      <c r="AZ1683"/>
      <c r="BA1683"/>
      <c r="BB1683"/>
      <c r="BC1683"/>
      <c r="BE1683" s="9"/>
      <c r="BG1683" s="29"/>
      <c r="BH1683"/>
      <c r="BI1683"/>
      <c r="BJ1683"/>
      <c r="BK1683"/>
      <c r="BM1683" s="9"/>
      <c r="BO1683" s="29"/>
      <c r="BP1683"/>
      <c r="BQ1683"/>
      <c r="BR1683"/>
      <c r="BS1683"/>
      <c r="BU1683" s="9"/>
      <c r="BW1683" s="29"/>
      <c r="BX1683"/>
      <c r="BY1683"/>
      <c r="BZ1683"/>
      <c r="CA1683"/>
      <c r="CC1683" s="9"/>
      <c r="CE1683" s="29"/>
      <c r="CF1683"/>
      <c r="CG1683"/>
      <c r="CH1683"/>
      <c r="CI1683"/>
      <c r="CK1683" s="9"/>
      <c r="CM1683" s="29"/>
      <c r="CN1683"/>
      <c r="CO1683"/>
      <c r="CP1683"/>
      <c r="CQ1683"/>
      <c r="CS1683" s="9"/>
      <c r="CU1683" s="29"/>
      <c r="CV1683"/>
      <c r="CW1683"/>
      <c r="CX1683"/>
      <c r="CY1683"/>
      <c r="DA1683" s="9"/>
      <c r="DC1683" s="29"/>
      <c r="DD1683"/>
      <c r="DE1683"/>
      <c r="DF1683"/>
      <c r="DG1683"/>
      <c r="DI1683" s="9"/>
      <c r="DK1683" s="29"/>
      <c r="DL1683"/>
      <c r="DM1683"/>
      <c r="DN1683"/>
      <c r="DO1683"/>
      <c r="DQ1683" s="9"/>
      <c r="DS1683" s="29"/>
      <c r="DT1683"/>
      <c r="DU1683"/>
      <c r="DV1683"/>
      <c r="DW1683"/>
      <c r="DY1683" s="9"/>
      <c r="EA1683" s="29"/>
      <c r="EB1683"/>
      <c r="EC1683"/>
      <c r="ED1683"/>
      <c r="EE1683"/>
      <c r="EG1683" s="9"/>
      <c r="EI1683" s="29"/>
      <c r="EJ1683"/>
      <c r="EK1683"/>
      <c r="EL1683"/>
      <c r="EM1683"/>
      <c r="EO1683" s="9"/>
      <c r="EQ1683" s="29"/>
      <c r="ER1683"/>
      <c r="ES1683"/>
      <c r="ET1683"/>
      <c r="EU1683"/>
      <c r="EW1683" s="9"/>
      <c r="EY1683" s="29"/>
      <c r="EZ1683"/>
      <c r="FA1683"/>
      <c r="FB1683"/>
      <c r="FC1683"/>
      <c r="FE1683" s="9"/>
      <c r="FG1683" s="29"/>
      <c r="FH1683"/>
      <c r="FI1683"/>
      <c r="FJ1683"/>
      <c r="FK1683"/>
      <c r="FM1683" s="9"/>
      <c r="FO1683" s="29"/>
      <c r="FP1683"/>
      <c r="FQ1683"/>
      <c r="FR1683"/>
      <c r="FS1683"/>
      <c r="FU1683" s="9"/>
      <c r="FW1683" s="29"/>
      <c r="FX1683"/>
      <c r="FY1683"/>
      <c r="FZ1683"/>
      <c r="GA1683"/>
      <c r="GC1683" s="9"/>
      <c r="GE1683" s="29"/>
      <c r="GF1683"/>
      <c r="GG1683"/>
      <c r="GH1683"/>
      <c r="GI1683"/>
      <c r="GK1683" s="9"/>
      <c r="GM1683" s="29"/>
      <c r="GN1683"/>
      <c r="GO1683"/>
      <c r="GP1683"/>
      <c r="GQ1683"/>
      <c r="GS1683" s="9"/>
      <c r="GU1683" s="29"/>
      <c r="GV1683"/>
      <c r="GW1683"/>
      <c r="GX1683"/>
      <c r="GY1683"/>
      <c r="HA1683" s="9"/>
      <c r="HC1683" s="29"/>
      <c r="HD1683"/>
      <c r="HE1683"/>
      <c r="HF1683"/>
      <c r="HG1683"/>
      <c r="HI1683" s="9"/>
      <c r="HK1683" s="29"/>
      <c r="HL1683"/>
      <c r="HM1683"/>
      <c r="HN1683"/>
      <c r="HO1683"/>
      <c r="HQ1683" s="9"/>
      <c r="HS1683" s="29"/>
      <c r="HT1683"/>
      <c r="HU1683"/>
      <c r="HV1683"/>
      <c r="HW1683"/>
      <c r="HY1683" s="9"/>
      <c r="IA1683" s="29"/>
      <c r="IB1683"/>
      <c r="IC1683"/>
      <c r="ID1683"/>
      <c r="IE1683"/>
      <c r="IG1683" s="9"/>
      <c r="II1683" s="29"/>
      <c r="IJ1683"/>
      <c r="IK1683"/>
      <c r="IL1683"/>
      <c r="IM1683"/>
      <c r="IO1683" s="9"/>
      <c r="IQ1683" s="29"/>
      <c r="IR1683"/>
      <c r="IS1683"/>
      <c r="IT1683"/>
      <c r="IU1683"/>
    </row>
    <row r="1686" spans="2:12" ht="15">
      <c r="B1686" s="400" t="s">
        <v>625</v>
      </c>
      <c r="C1686" s="3"/>
      <c r="D1686" s="7"/>
      <c r="E1686" s="3"/>
      <c r="F1686" s="3"/>
      <c r="G1686" s="3"/>
      <c r="H1686" s="6"/>
      <c r="I1686"/>
      <c r="J1686"/>
      <c r="K1686"/>
      <c r="L1686"/>
    </row>
    <row r="1687" spans="1:12" ht="15">
      <c r="A1687" s="400"/>
      <c r="B1687" s="4"/>
      <c r="C1687" s="3"/>
      <c r="D1687" s="5"/>
      <c r="E1687" s="3"/>
      <c r="F1687" s="3"/>
      <c r="G1687" s="3"/>
      <c r="H1687" s="6"/>
      <c r="I1687"/>
      <c r="J1687"/>
      <c r="K1687"/>
      <c r="L1687"/>
    </row>
    <row r="1688" ht="15">
      <c r="B1688" s="111" t="s">
        <v>626</v>
      </c>
    </row>
    <row r="1690" spans="1:12" ht="48">
      <c r="A1690" s="387" t="s">
        <v>707</v>
      </c>
      <c r="B1690" s="15" t="s">
        <v>708</v>
      </c>
      <c r="C1690" s="15" t="s">
        <v>709</v>
      </c>
      <c r="D1690" s="15" t="s">
        <v>710</v>
      </c>
      <c r="E1690" s="15" t="s">
        <v>711</v>
      </c>
      <c r="F1690" s="15" t="s">
        <v>712</v>
      </c>
      <c r="G1690" s="15" t="s">
        <v>713</v>
      </c>
      <c r="H1690" s="15" t="s">
        <v>714</v>
      </c>
      <c r="I1690" s="15" t="s">
        <v>715</v>
      </c>
      <c r="J1690" s="15" t="s">
        <v>716</v>
      </c>
      <c r="K1690" s="15" t="s">
        <v>717</v>
      </c>
      <c r="L1690" s="16" t="s">
        <v>718</v>
      </c>
    </row>
    <row r="1691" spans="1:12" ht="12.75">
      <c r="A1691" s="405"/>
      <c r="B1691" s="357"/>
      <c r="C1691" s="357"/>
      <c r="D1691" s="357"/>
      <c r="E1691" s="357"/>
      <c r="F1691" s="357"/>
      <c r="G1691" s="357"/>
      <c r="H1691" s="357"/>
      <c r="I1691" s="357"/>
      <c r="J1691" s="357"/>
      <c r="K1691" s="357"/>
      <c r="L1691" s="358"/>
    </row>
    <row r="1692" spans="1:13" ht="15">
      <c r="A1692" s="405"/>
      <c r="B1692" s="357"/>
      <c r="C1692" s="357"/>
      <c r="D1692" s="357"/>
      <c r="E1692" s="357"/>
      <c r="F1692" s="357"/>
      <c r="G1692" s="357"/>
      <c r="H1692" s="357"/>
      <c r="I1692" s="357"/>
      <c r="J1692" s="357"/>
      <c r="K1692" s="357"/>
      <c r="L1692" s="358"/>
      <c r="M1692" s="2"/>
    </row>
    <row r="1693" spans="1:13" ht="12.75">
      <c r="A1693" s="423">
        <v>1</v>
      </c>
      <c r="B1693" s="315" t="s">
        <v>627</v>
      </c>
      <c r="C1693" s="39" t="s">
        <v>759</v>
      </c>
      <c r="D1693" s="83">
        <v>27</v>
      </c>
      <c r="E1693" s="264"/>
      <c r="F1693" s="40"/>
      <c r="G1693" s="359"/>
      <c r="H1693" s="360"/>
      <c r="I1693" s="21"/>
      <c r="J1693" s="21">
        <f>D1693*G1693</f>
        <v>0</v>
      </c>
      <c r="K1693" s="21"/>
      <c r="L1693" s="116"/>
      <c r="M1693"/>
    </row>
    <row r="1694" spans="1:13" ht="12.75">
      <c r="A1694" s="423">
        <v>2</v>
      </c>
      <c r="B1694" s="315" t="s">
        <v>628</v>
      </c>
      <c r="C1694" s="39" t="s">
        <v>759</v>
      </c>
      <c r="D1694" s="83">
        <v>5</v>
      </c>
      <c r="E1694" s="264"/>
      <c r="F1694" s="40"/>
      <c r="G1694" s="212"/>
      <c r="H1694" s="360"/>
      <c r="I1694" s="21"/>
      <c r="J1694" s="21">
        <f>D1694*G1694</f>
        <v>0</v>
      </c>
      <c r="K1694" s="21"/>
      <c r="L1694" s="116"/>
      <c r="M1694"/>
    </row>
    <row r="1695" spans="1:13" ht="12.75">
      <c r="A1695" s="423">
        <v>3</v>
      </c>
      <c r="B1695" s="315" t="s">
        <v>629</v>
      </c>
      <c r="C1695" s="39" t="s">
        <v>759</v>
      </c>
      <c r="D1695" s="83">
        <v>27</v>
      </c>
      <c r="E1695" s="264"/>
      <c r="F1695" s="40"/>
      <c r="G1695" s="212"/>
      <c r="H1695" s="360"/>
      <c r="I1695" s="21"/>
      <c r="J1695" s="21">
        <f>D1695*G1695</f>
        <v>0</v>
      </c>
      <c r="K1695" s="21"/>
      <c r="L1695" s="116"/>
      <c r="M1695"/>
    </row>
    <row r="1696" spans="1:13" ht="13.5" customHeight="1">
      <c r="A1696" s="486" t="s">
        <v>722</v>
      </c>
      <c r="B1696" s="486"/>
      <c r="C1696" s="486"/>
      <c r="D1696" s="486"/>
      <c r="E1696" s="486"/>
      <c r="F1696" s="486"/>
      <c r="G1696" s="486"/>
      <c r="H1696" s="486"/>
      <c r="I1696" s="50"/>
      <c r="J1696" s="361"/>
      <c r="K1696" s="218"/>
      <c r="L1696" s="200"/>
      <c r="M1696"/>
    </row>
    <row r="1697" spans="1:13" ht="12.75">
      <c r="A1697" s="389"/>
      <c r="B1697" s="52"/>
      <c r="C1697" s="52"/>
      <c r="D1697" s="52"/>
      <c r="E1697" s="52"/>
      <c r="F1697" s="52"/>
      <c r="G1697" s="52"/>
      <c r="H1697" s="52"/>
      <c r="I1697" s="54"/>
      <c r="J1697" s="290"/>
      <c r="K1697" s="54"/>
      <c r="L1697" s="54"/>
      <c r="M1697"/>
    </row>
    <row r="1698" spans="1:12" ht="12.75">
      <c r="A1698" s="389"/>
      <c r="B1698" s="219" t="s">
        <v>865</v>
      </c>
      <c r="C1698" s="220"/>
      <c r="D1698" s="221"/>
      <c r="E1698" s="220"/>
      <c r="F1698" s="220"/>
      <c r="G1698" s="75"/>
      <c r="H1698" s="76"/>
      <c r="I1698" s="77"/>
      <c r="J1698" s="290"/>
      <c r="K1698" s="54"/>
      <c r="L1698" s="54"/>
    </row>
    <row r="1699" spans="1:12" ht="12.75">
      <c r="A1699" s="389"/>
      <c r="B1699" s="9" t="s">
        <v>16</v>
      </c>
      <c r="C1699" s="1"/>
      <c r="D1699" s="29"/>
      <c r="E1699" s="1"/>
      <c r="F1699" s="1"/>
      <c r="G1699" s="12"/>
      <c r="J1699" s="290"/>
      <c r="K1699" s="54"/>
      <c r="L1699" s="54"/>
    </row>
    <row r="1700" spans="1:12" ht="12.75">
      <c r="A1700" s="389"/>
      <c r="B1700" s="52"/>
      <c r="C1700" s="52"/>
      <c r="D1700" s="52"/>
      <c r="E1700" s="52"/>
      <c r="F1700" s="52"/>
      <c r="G1700" s="52"/>
      <c r="H1700" s="52"/>
      <c r="I1700" s="54"/>
      <c r="J1700" s="290"/>
      <c r="K1700" s="54"/>
      <c r="L1700" s="54"/>
    </row>
    <row r="1701" spans="1:12" ht="12.75">
      <c r="A1701" s="389"/>
      <c r="B1701" s="52"/>
      <c r="C1701" s="52"/>
      <c r="D1701" s="52"/>
      <c r="E1701" s="52"/>
      <c r="F1701" s="52"/>
      <c r="G1701" s="52"/>
      <c r="H1701" s="52"/>
      <c r="I1701" s="54"/>
      <c r="J1701" s="290"/>
      <c r="K1701" s="54"/>
      <c r="L1701" s="54"/>
    </row>
    <row r="1702" spans="1:12" ht="12.75">
      <c r="A1702" s="389"/>
      <c r="B1702" s="52"/>
      <c r="C1702" s="52"/>
      <c r="D1702" s="52"/>
      <c r="E1702" s="52"/>
      <c r="F1702" s="52"/>
      <c r="G1702" s="52"/>
      <c r="H1702" s="52"/>
      <c r="I1702" s="54"/>
      <c r="J1702" s="290"/>
      <c r="K1702" s="54"/>
      <c r="L1702" s="54"/>
    </row>
    <row r="1705" spans="2:12" ht="15">
      <c r="B1705" s="487" t="s">
        <v>726</v>
      </c>
      <c r="C1705" s="487"/>
      <c r="H1705" s="1"/>
      <c r="I1705" s="9"/>
      <c r="K1705" s="29"/>
      <c r="L1705"/>
    </row>
    <row r="1706" spans="2:18" ht="15">
      <c r="B1706" s="35"/>
      <c r="C1706" s="35"/>
      <c r="H1706" s="1"/>
      <c r="I1706" s="9"/>
      <c r="K1706" s="29"/>
      <c r="L1706"/>
      <c r="R1706" s="362"/>
    </row>
    <row r="1707" spans="1:18" ht="40.5" customHeight="1">
      <c r="A1707" s="411"/>
      <c r="B1707" s="33" t="s">
        <v>724</v>
      </c>
      <c r="C1707" s="35"/>
      <c r="D1707" s="35"/>
      <c r="E1707" s="1"/>
      <c r="F1707" s="1"/>
      <c r="G1707" s="1"/>
      <c r="H1707" s="1"/>
      <c r="R1707" s="362"/>
    </row>
    <row r="1708" spans="1:18" ht="15">
      <c r="A1708" s="411"/>
      <c r="B1708" s="33" t="s">
        <v>725</v>
      </c>
      <c r="C1708" s="35"/>
      <c r="D1708" s="35"/>
      <c r="E1708" s="1"/>
      <c r="F1708" s="1"/>
      <c r="G1708" s="1"/>
      <c r="H1708" s="1"/>
      <c r="R1708" s="362"/>
    </row>
    <row r="1710" spans="1:12" ht="15">
      <c r="A1710" s="484" t="s">
        <v>699</v>
      </c>
      <c r="B1710" s="484"/>
      <c r="C1710" s="484"/>
      <c r="D1710" s="484"/>
      <c r="E1710" s="484"/>
      <c r="F1710" s="484"/>
      <c r="G1710" s="484"/>
      <c r="H1710" s="484"/>
      <c r="I1710" s="484"/>
      <c r="J1710" s="484"/>
      <c r="K1710" s="484"/>
      <c r="L1710" s="484"/>
    </row>
    <row r="1711" spans="1:12" ht="15">
      <c r="A1711" s="411"/>
      <c r="B1711" s="2" t="s">
        <v>700</v>
      </c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1:12" ht="15">
      <c r="A1712" s="411"/>
      <c r="B1712" s="3" t="s">
        <v>701</v>
      </c>
      <c r="C1712" s="4"/>
      <c r="D1712" s="3"/>
      <c r="E1712" s="5"/>
      <c r="F1712" s="3"/>
      <c r="G1712" s="3"/>
      <c r="H1712" s="3"/>
      <c r="I1712" s="6"/>
      <c r="J1712"/>
      <c r="K1712"/>
      <c r="L1712"/>
    </row>
    <row r="1713" spans="1:12" ht="15">
      <c r="A1713" s="411"/>
      <c r="B1713" s="3"/>
      <c r="C1713" s="4"/>
      <c r="D1713" s="3"/>
      <c r="E1713" s="5"/>
      <c r="F1713" s="3"/>
      <c r="G1713" s="3"/>
      <c r="H1713" s="3"/>
      <c r="I1713" s="6"/>
      <c r="J1713"/>
      <c r="K1713"/>
      <c r="L1713"/>
    </row>
    <row r="1714" spans="1:12" ht="15">
      <c r="A1714" s="411"/>
      <c r="B1714" s="3" t="s">
        <v>702</v>
      </c>
      <c r="C1714" s="4"/>
      <c r="D1714" s="3"/>
      <c r="E1714" s="5"/>
      <c r="F1714" s="3"/>
      <c r="G1714" s="3"/>
      <c r="H1714" s="3"/>
      <c r="I1714" s="6"/>
      <c r="J1714"/>
      <c r="K1714"/>
      <c r="L1714"/>
    </row>
    <row r="1715" spans="1:12" ht="15">
      <c r="A1715" s="411"/>
      <c r="B1715" s="3"/>
      <c r="C1715" s="4"/>
      <c r="D1715" s="3"/>
      <c r="E1715" s="5"/>
      <c r="F1715" s="3"/>
      <c r="G1715" s="3"/>
      <c r="H1715" s="3"/>
      <c r="I1715" s="6"/>
      <c r="J1715"/>
      <c r="K1715"/>
      <c r="L1715"/>
    </row>
    <row r="1716" spans="1:12" ht="15">
      <c r="A1716" s="411"/>
      <c r="B1716" s="3" t="s">
        <v>703</v>
      </c>
      <c r="C1716" s="4"/>
      <c r="D1716" s="3"/>
      <c r="E1716" s="5"/>
      <c r="F1716" s="3" t="s">
        <v>704</v>
      </c>
      <c r="G1716" s="3"/>
      <c r="H1716" s="3"/>
      <c r="I1716" s="6"/>
      <c r="J1716"/>
      <c r="K1716"/>
      <c r="L1716"/>
    </row>
    <row r="1719" spans="2:13" ht="15">
      <c r="B1719" s="400" t="s">
        <v>630</v>
      </c>
      <c r="C1719" s="3"/>
      <c r="D1719" s="5"/>
      <c r="E1719" s="3"/>
      <c r="F1719" s="3"/>
      <c r="G1719" s="3"/>
      <c r="H1719" s="6"/>
      <c r="I1719"/>
      <c r="J1719"/>
      <c r="K1719"/>
      <c r="L1719"/>
      <c r="M1719"/>
    </row>
    <row r="1720" spans="1:13" ht="15">
      <c r="A1720" s="400"/>
      <c r="B1720" s="4"/>
      <c r="C1720" s="3"/>
      <c r="D1720" s="7"/>
      <c r="E1720" s="3"/>
      <c r="F1720" s="3"/>
      <c r="G1720" s="3"/>
      <c r="H1720" s="6"/>
      <c r="I1720"/>
      <c r="J1720"/>
      <c r="K1720"/>
      <c r="L1720"/>
      <c r="M1720"/>
    </row>
    <row r="1721" spans="2:4" ht="15">
      <c r="B1721" s="111" t="s">
        <v>631</v>
      </c>
      <c r="D1721" s="258"/>
    </row>
    <row r="1723" spans="1:12" ht="48">
      <c r="A1723" s="387" t="s">
        <v>707</v>
      </c>
      <c r="B1723" s="15" t="s">
        <v>708</v>
      </c>
      <c r="C1723" s="15" t="s">
        <v>709</v>
      </c>
      <c r="D1723" s="15" t="s">
        <v>710</v>
      </c>
      <c r="E1723" s="15" t="s">
        <v>711</v>
      </c>
      <c r="F1723" s="15" t="s">
        <v>712</v>
      </c>
      <c r="G1723" s="15" t="s">
        <v>713</v>
      </c>
      <c r="H1723" s="15" t="s">
        <v>714</v>
      </c>
      <c r="I1723" s="15" t="s">
        <v>715</v>
      </c>
      <c r="J1723" s="15" t="s">
        <v>716</v>
      </c>
      <c r="K1723" s="15" t="s">
        <v>717</v>
      </c>
      <c r="L1723" s="16" t="s">
        <v>718</v>
      </c>
    </row>
    <row r="1724" spans="1:13" ht="15">
      <c r="A1724" s="405"/>
      <c r="B1724" s="357"/>
      <c r="C1724" s="357"/>
      <c r="D1724" s="357"/>
      <c r="E1724" s="357"/>
      <c r="F1724" s="357"/>
      <c r="G1724" s="357"/>
      <c r="H1724" s="357"/>
      <c r="I1724" s="357"/>
      <c r="J1724" s="357"/>
      <c r="K1724" s="357"/>
      <c r="L1724" s="358"/>
      <c r="M1724" s="2"/>
    </row>
    <row r="1725" spans="1:13" ht="12.75">
      <c r="A1725" s="405"/>
      <c r="B1725" s="357"/>
      <c r="C1725" s="357"/>
      <c r="D1725" s="357"/>
      <c r="E1725" s="357"/>
      <c r="F1725" s="357"/>
      <c r="G1725" s="357"/>
      <c r="H1725" s="357"/>
      <c r="I1725" s="357"/>
      <c r="J1725" s="357"/>
      <c r="K1725" s="357"/>
      <c r="L1725" s="358"/>
      <c r="M1725"/>
    </row>
    <row r="1726" spans="1:13" ht="36">
      <c r="A1726" s="428">
        <v>1</v>
      </c>
      <c r="B1726" s="363" t="s">
        <v>632</v>
      </c>
      <c r="C1726" s="305" t="s">
        <v>633</v>
      </c>
      <c r="D1726" s="364">
        <v>40</v>
      </c>
      <c r="E1726" s="365"/>
      <c r="F1726" s="308"/>
      <c r="G1726" s="274"/>
      <c r="H1726" s="22"/>
      <c r="I1726" s="21"/>
      <c r="J1726" s="21">
        <f aca="true" t="shared" si="24" ref="J1726:J1733">D1726*G1726</f>
        <v>0</v>
      </c>
      <c r="K1726" s="21"/>
      <c r="L1726" s="116"/>
      <c r="M1726"/>
    </row>
    <row r="1727" spans="1:13" ht="48">
      <c r="A1727" s="428">
        <v>2</v>
      </c>
      <c r="B1727" s="366" t="s">
        <v>634</v>
      </c>
      <c r="C1727" s="305" t="s">
        <v>633</v>
      </c>
      <c r="D1727" s="39">
        <v>120</v>
      </c>
      <c r="E1727" s="331"/>
      <c r="F1727" s="39"/>
      <c r="G1727" s="274"/>
      <c r="H1727" s="22"/>
      <c r="I1727" s="21"/>
      <c r="J1727" s="21">
        <f t="shared" si="24"/>
        <v>0</v>
      </c>
      <c r="K1727" s="21"/>
      <c r="L1727" s="116"/>
      <c r="M1727"/>
    </row>
    <row r="1728" spans="1:13" ht="48">
      <c r="A1728" s="428">
        <v>3</v>
      </c>
      <c r="B1728" s="366" t="s">
        <v>635</v>
      </c>
      <c r="C1728" s="305" t="s">
        <v>633</v>
      </c>
      <c r="D1728" s="39">
        <v>16</v>
      </c>
      <c r="E1728" s="331"/>
      <c r="F1728" s="39"/>
      <c r="G1728" s="274"/>
      <c r="H1728" s="22"/>
      <c r="I1728" s="21"/>
      <c r="J1728" s="21">
        <f t="shared" si="24"/>
        <v>0</v>
      </c>
      <c r="K1728" s="21"/>
      <c r="L1728" s="116"/>
      <c r="M1728"/>
    </row>
    <row r="1729" spans="1:13" ht="36">
      <c r="A1729" s="428">
        <v>4</v>
      </c>
      <c r="B1729" s="363" t="s">
        <v>636</v>
      </c>
      <c r="C1729" s="305" t="s">
        <v>633</v>
      </c>
      <c r="D1729" s="39">
        <v>16</v>
      </c>
      <c r="E1729" s="331"/>
      <c r="F1729" s="81"/>
      <c r="G1729" s="274"/>
      <c r="H1729" s="22"/>
      <c r="I1729" s="21"/>
      <c r="J1729" s="21">
        <f t="shared" si="24"/>
        <v>0</v>
      </c>
      <c r="K1729" s="21"/>
      <c r="L1729" s="116"/>
      <c r="M1729"/>
    </row>
    <row r="1730" spans="1:12" ht="48">
      <c r="A1730" s="428">
        <v>5</v>
      </c>
      <c r="B1730" s="366" t="s">
        <v>637</v>
      </c>
      <c r="C1730" s="305" t="s">
        <v>633</v>
      </c>
      <c r="D1730" s="39">
        <v>200</v>
      </c>
      <c r="E1730" s="331"/>
      <c r="F1730" s="81"/>
      <c r="G1730" s="274"/>
      <c r="H1730" s="22"/>
      <c r="I1730" s="21"/>
      <c r="J1730" s="21">
        <f t="shared" si="24"/>
        <v>0</v>
      </c>
      <c r="K1730" s="21"/>
      <c r="L1730" s="116"/>
    </row>
    <row r="1731" spans="1:12" ht="48">
      <c r="A1731" s="435">
        <v>6</v>
      </c>
      <c r="B1731" s="366" t="s">
        <v>638</v>
      </c>
      <c r="C1731" s="305" t="s">
        <v>633</v>
      </c>
      <c r="D1731" s="39">
        <v>40</v>
      </c>
      <c r="E1731" s="331"/>
      <c r="F1731" s="81"/>
      <c r="G1731" s="274"/>
      <c r="H1731" s="22"/>
      <c r="I1731" s="21"/>
      <c r="J1731" s="21">
        <f t="shared" si="24"/>
        <v>0</v>
      </c>
      <c r="K1731" s="21"/>
      <c r="L1731" s="116"/>
    </row>
    <row r="1732" spans="1:12" ht="36">
      <c r="A1732" s="435">
        <v>7</v>
      </c>
      <c r="B1732" s="366" t="s">
        <v>639</v>
      </c>
      <c r="C1732" s="305" t="s">
        <v>633</v>
      </c>
      <c r="D1732" s="39">
        <v>60</v>
      </c>
      <c r="E1732" s="331"/>
      <c r="F1732" s="81"/>
      <c r="G1732" s="274"/>
      <c r="H1732" s="22"/>
      <c r="I1732" s="21"/>
      <c r="J1732" s="21">
        <f t="shared" si="24"/>
        <v>0</v>
      </c>
      <c r="K1732" s="21"/>
      <c r="L1732" s="21"/>
    </row>
    <row r="1733" spans="1:12" ht="12.75">
      <c r="A1733" s="423">
        <v>8</v>
      </c>
      <c r="B1733" s="367" t="s">
        <v>640</v>
      </c>
      <c r="C1733" s="100" t="s">
        <v>854</v>
      </c>
      <c r="D1733" s="100">
        <v>250</v>
      </c>
      <c r="E1733" s="368"/>
      <c r="F1733" s="369"/>
      <c r="G1733" s="169"/>
      <c r="H1733" s="370"/>
      <c r="I1733" s="169"/>
      <c r="J1733" s="169">
        <f t="shared" si="24"/>
        <v>0</v>
      </c>
      <c r="K1733" s="169"/>
      <c r="L1733" s="214"/>
    </row>
    <row r="1734" spans="1:12" ht="13.5" customHeight="1">
      <c r="A1734" s="486" t="s">
        <v>722</v>
      </c>
      <c r="B1734" s="486"/>
      <c r="C1734" s="486"/>
      <c r="D1734" s="486"/>
      <c r="E1734" s="486"/>
      <c r="F1734" s="486"/>
      <c r="G1734" s="486"/>
      <c r="H1734" s="486"/>
      <c r="I1734" s="50"/>
      <c r="J1734" s="371"/>
      <c r="K1734" s="218"/>
      <c r="L1734" s="200"/>
    </row>
    <row r="1735" spans="1:12" ht="12.75">
      <c r="A1735" s="389"/>
      <c r="B1735" s="52"/>
      <c r="C1735" s="52"/>
      <c r="D1735" s="52"/>
      <c r="E1735" s="52"/>
      <c r="F1735" s="52"/>
      <c r="G1735" s="52"/>
      <c r="H1735" s="52"/>
      <c r="I1735" s="54"/>
      <c r="J1735" s="290"/>
      <c r="K1735" s="54"/>
      <c r="L1735" s="54"/>
    </row>
    <row r="1736" spans="1:12" ht="12.75">
      <c r="A1736" s="389"/>
      <c r="B1736" s="52"/>
      <c r="C1736" s="52"/>
      <c r="D1736" s="52"/>
      <c r="E1736" s="52"/>
      <c r="F1736" s="52"/>
      <c r="G1736" s="52"/>
      <c r="H1736" s="52"/>
      <c r="I1736" s="54"/>
      <c r="J1736" s="290"/>
      <c r="K1736" s="54"/>
      <c r="L1736" s="54"/>
    </row>
    <row r="1737" spans="1:12" ht="12.75">
      <c r="A1737" s="389"/>
      <c r="B1737" s="372" t="s">
        <v>641</v>
      </c>
      <c r="C1737" s="373"/>
      <c r="D1737" s="373"/>
      <c r="E1737" s="373"/>
      <c r="F1737" s="52"/>
      <c r="G1737" s="52"/>
      <c r="H1737" s="52"/>
      <c r="I1737" s="54"/>
      <c r="J1737" s="290"/>
      <c r="K1737" s="54"/>
      <c r="L1737" s="54"/>
    </row>
    <row r="1738" spans="1:12" ht="12.75">
      <c r="A1738" s="389"/>
      <c r="B1738" s="205" t="s">
        <v>642</v>
      </c>
      <c r="C1738" s="205"/>
      <c r="D1738" s="205"/>
      <c r="E1738" s="205"/>
      <c r="J1738" s="290"/>
      <c r="K1738" s="54"/>
      <c r="L1738" s="54"/>
    </row>
    <row r="1739" spans="1:12" ht="12.75">
      <c r="A1739" s="389"/>
      <c r="J1739" s="290"/>
      <c r="K1739" s="54"/>
      <c r="L1739" s="54"/>
    </row>
    <row r="1740" spans="1:12" ht="15">
      <c r="A1740" s="389"/>
      <c r="B1740" s="487" t="s">
        <v>726</v>
      </c>
      <c r="C1740" s="487"/>
      <c r="H1740" s="1"/>
      <c r="I1740" s="9"/>
      <c r="J1740" s="290"/>
      <c r="K1740" s="54"/>
      <c r="L1740" s="54"/>
    </row>
    <row r="1741" spans="2:9" ht="15">
      <c r="B1741" s="35"/>
      <c r="C1741" s="35"/>
      <c r="H1741" s="1"/>
      <c r="I1741" s="9"/>
    </row>
    <row r="1742" spans="2:8" ht="51" customHeight="1">
      <c r="B1742" s="33" t="s">
        <v>724</v>
      </c>
      <c r="C1742" s="35"/>
      <c r="D1742" s="35"/>
      <c r="E1742" s="1"/>
      <c r="F1742" s="1"/>
      <c r="G1742" s="1"/>
      <c r="H1742" s="1"/>
    </row>
    <row r="1743" spans="2:12" ht="15">
      <c r="B1743" s="33" t="s">
        <v>725</v>
      </c>
      <c r="C1743" s="35"/>
      <c r="D1743" s="35"/>
      <c r="E1743" s="1"/>
      <c r="F1743" s="1"/>
      <c r="G1743" s="1"/>
      <c r="H1743" s="1"/>
      <c r="K1743" s="29"/>
      <c r="L1743"/>
    </row>
    <row r="1744" spans="11:12" ht="12.75">
      <c r="K1744" s="29"/>
      <c r="L1744"/>
    </row>
    <row r="1745" ht="12.75">
      <c r="A1745" s="411"/>
    </row>
    <row r="1746" ht="12.75">
      <c r="A1746" s="411"/>
    </row>
    <row r="1747" spans="1:12" ht="15">
      <c r="A1747" s="484" t="s">
        <v>699</v>
      </c>
      <c r="B1747" s="484"/>
      <c r="C1747" s="484"/>
      <c r="D1747" s="484"/>
      <c r="E1747" s="484"/>
      <c r="F1747" s="484"/>
      <c r="G1747" s="484"/>
      <c r="H1747" s="484"/>
      <c r="I1747" s="484"/>
      <c r="J1747" s="484"/>
      <c r="K1747" s="484"/>
      <c r="L1747" s="484"/>
    </row>
    <row r="1748" spans="1:12" ht="15">
      <c r="A1748" s="411"/>
      <c r="B1748" s="2" t="s">
        <v>700</v>
      </c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ht="15">
      <c r="A1749" s="411"/>
      <c r="B1749" s="3" t="s">
        <v>701</v>
      </c>
      <c r="C1749" s="4"/>
      <c r="D1749" s="3"/>
      <c r="E1749" s="5"/>
      <c r="F1749" s="3"/>
      <c r="G1749" s="3"/>
      <c r="H1749" s="3"/>
      <c r="I1749" s="6"/>
      <c r="J1749"/>
      <c r="K1749"/>
      <c r="L1749"/>
    </row>
    <row r="1750" spans="1:12" ht="15">
      <c r="A1750" s="411"/>
      <c r="B1750" s="3"/>
      <c r="C1750" s="4"/>
      <c r="D1750" s="3"/>
      <c r="E1750" s="5"/>
      <c r="F1750" s="3"/>
      <c r="G1750" s="3"/>
      <c r="H1750" s="3"/>
      <c r="I1750" s="6"/>
      <c r="J1750"/>
      <c r="K1750"/>
      <c r="L1750"/>
    </row>
    <row r="1751" spans="1:12" ht="15">
      <c r="A1751" s="411"/>
      <c r="B1751" s="3" t="s">
        <v>702</v>
      </c>
      <c r="C1751" s="4"/>
      <c r="D1751" s="3"/>
      <c r="E1751" s="5"/>
      <c r="F1751" s="3"/>
      <c r="G1751" s="3"/>
      <c r="H1751" s="3"/>
      <c r="I1751" s="6"/>
      <c r="J1751"/>
      <c r="K1751"/>
      <c r="L1751"/>
    </row>
    <row r="1752" spans="1:12" ht="15">
      <c r="A1752" s="411"/>
      <c r="B1752" s="3"/>
      <c r="C1752" s="4"/>
      <c r="D1752" s="3"/>
      <c r="E1752" s="5"/>
      <c r="F1752" s="3"/>
      <c r="G1752" s="3"/>
      <c r="H1752" s="3"/>
      <c r="I1752" s="6"/>
      <c r="J1752"/>
      <c r="K1752"/>
      <c r="L1752"/>
    </row>
    <row r="1753" spans="1:12" ht="15">
      <c r="A1753" s="411"/>
      <c r="B1753" s="3" t="s">
        <v>703</v>
      </c>
      <c r="C1753" s="4"/>
      <c r="D1753" s="3"/>
      <c r="E1753" s="5"/>
      <c r="F1753" s="3" t="s">
        <v>704</v>
      </c>
      <c r="G1753" s="3"/>
      <c r="H1753" s="3"/>
      <c r="I1753" s="6"/>
      <c r="J1753"/>
      <c r="K1753"/>
      <c r="L1753"/>
    </row>
    <row r="1754" spans="1:8" ht="12.75">
      <c r="A1754" s="411"/>
      <c r="B1754" s="1"/>
      <c r="C1754" s="1"/>
      <c r="D1754" s="1"/>
      <c r="E1754" s="1"/>
      <c r="F1754" s="1"/>
      <c r="G1754" s="1"/>
      <c r="H1754" s="1"/>
    </row>
    <row r="1755" spans="1:8" ht="12.75">
      <c r="A1755" s="411"/>
      <c r="B1755" s="1"/>
      <c r="C1755" s="1"/>
      <c r="D1755" s="1"/>
      <c r="E1755" s="1"/>
      <c r="F1755" s="1"/>
      <c r="G1755" s="1"/>
      <c r="H1755" s="1"/>
    </row>
    <row r="1756" spans="1:8" ht="12.75">
      <c r="A1756" s="411"/>
      <c r="B1756" s="1"/>
      <c r="C1756" s="1"/>
      <c r="D1756" s="1"/>
      <c r="E1756" s="1"/>
      <c r="F1756" s="1"/>
      <c r="G1756" s="1"/>
      <c r="H1756" s="1"/>
    </row>
    <row r="1757" spans="1:8" ht="12.75">
      <c r="A1757" s="411"/>
      <c r="B1757" s="1"/>
      <c r="C1757" s="1"/>
      <c r="D1757" s="1"/>
      <c r="E1757" s="1"/>
      <c r="F1757" s="1"/>
      <c r="G1757" s="1"/>
      <c r="H1757" s="1"/>
    </row>
    <row r="1758" spans="2:12" ht="15">
      <c r="B1758" s="400" t="s">
        <v>643</v>
      </c>
      <c r="C1758" s="3"/>
      <c r="D1758" s="5"/>
      <c r="E1758" s="3"/>
      <c r="F1758" s="3"/>
      <c r="G1758" s="3"/>
      <c r="H1758" s="6"/>
      <c r="I1758"/>
      <c r="J1758"/>
      <c r="K1758"/>
      <c r="L1758"/>
    </row>
    <row r="1759" spans="1:12" ht="15">
      <c r="A1759" s="400"/>
      <c r="B1759" s="4"/>
      <c r="C1759" s="3"/>
      <c r="D1759" s="5"/>
      <c r="E1759" s="3"/>
      <c r="F1759" s="3"/>
      <c r="G1759" s="3"/>
      <c r="H1759" s="6"/>
      <c r="I1759"/>
      <c r="J1759"/>
      <c r="K1759"/>
      <c r="L1759"/>
    </row>
    <row r="1760" spans="2:4" ht="15">
      <c r="B1760" s="111" t="s">
        <v>644</v>
      </c>
      <c r="D1760" s="36"/>
    </row>
    <row r="1762" spans="1:12" ht="48">
      <c r="A1762" s="387" t="s">
        <v>707</v>
      </c>
      <c r="B1762" s="15" t="s">
        <v>708</v>
      </c>
      <c r="C1762" s="15" t="s">
        <v>709</v>
      </c>
      <c r="D1762" s="15" t="s">
        <v>710</v>
      </c>
      <c r="E1762" s="15" t="s">
        <v>711</v>
      </c>
      <c r="F1762" s="15" t="s">
        <v>712</v>
      </c>
      <c r="G1762" s="15" t="s">
        <v>713</v>
      </c>
      <c r="H1762" s="15" t="s">
        <v>714</v>
      </c>
      <c r="I1762" s="15" t="s">
        <v>715</v>
      </c>
      <c r="J1762" s="15" t="s">
        <v>716</v>
      </c>
      <c r="K1762" s="15" t="s">
        <v>717</v>
      </c>
      <c r="L1762" s="16" t="s">
        <v>718</v>
      </c>
    </row>
    <row r="1763" spans="1:12" ht="12.75">
      <c r="A1763" s="405"/>
      <c r="B1763" s="357"/>
      <c r="C1763" s="357"/>
      <c r="D1763" s="357"/>
      <c r="E1763" s="357"/>
      <c r="F1763" s="357"/>
      <c r="G1763" s="357"/>
      <c r="H1763" s="357"/>
      <c r="I1763" s="357"/>
      <c r="J1763" s="357"/>
      <c r="K1763" s="357"/>
      <c r="L1763" s="358"/>
    </row>
    <row r="1764" spans="1:12" ht="12.75">
      <c r="A1764" s="405"/>
      <c r="B1764" s="357"/>
      <c r="C1764" s="357"/>
      <c r="D1764" s="357"/>
      <c r="E1764" s="357"/>
      <c r="F1764" s="357"/>
      <c r="G1764" s="357"/>
      <c r="H1764" s="357"/>
      <c r="I1764" s="357"/>
      <c r="J1764" s="357"/>
      <c r="K1764" s="357"/>
      <c r="L1764" s="358"/>
    </row>
    <row r="1765" spans="1:12" ht="48">
      <c r="A1765" s="428">
        <v>1</v>
      </c>
      <c r="B1765" s="366" t="s">
        <v>645</v>
      </c>
      <c r="C1765" s="82" t="s">
        <v>759</v>
      </c>
      <c r="D1765" s="83">
        <v>100</v>
      </c>
      <c r="E1765" s="374"/>
      <c r="F1765" s="39"/>
      <c r="G1765" s="274"/>
      <c r="H1765" s="22"/>
      <c r="I1765" s="21"/>
      <c r="J1765" s="21">
        <f>D1765*G1765</f>
        <v>0</v>
      </c>
      <c r="K1765" s="21"/>
      <c r="L1765" s="116"/>
    </row>
    <row r="1766" spans="1:12" ht="13.5" customHeight="1">
      <c r="A1766" s="486" t="s">
        <v>722</v>
      </c>
      <c r="B1766" s="486"/>
      <c r="C1766" s="486"/>
      <c r="D1766" s="486"/>
      <c r="E1766" s="486"/>
      <c r="F1766" s="486"/>
      <c r="G1766" s="486"/>
      <c r="H1766" s="486"/>
      <c r="I1766" s="50"/>
      <c r="J1766" s="361">
        <f>SUM(J1765)</f>
        <v>0</v>
      </c>
      <c r="K1766" s="218"/>
      <c r="L1766" s="200"/>
    </row>
    <row r="1767" spans="1:12" ht="12.75">
      <c r="A1767" s="389"/>
      <c r="B1767" s="52"/>
      <c r="C1767" s="52"/>
      <c r="D1767" s="52"/>
      <c r="E1767" s="52"/>
      <c r="F1767" s="52"/>
      <c r="G1767" s="52"/>
      <c r="H1767" s="52"/>
      <c r="I1767" s="54"/>
      <c r="J1767" s="290"/>
      <c r="K1767" s="54"/>
      <c r="L1767" s="54"/>
    </row>
    <row r="1768" spans="1:12" ht="12.75">
      <c r="A1768" s="389"/>
      <c r="B1768" s="372" t="s">
        <v>641</v>
      </c>
      <c r="C1768" s="52"/>
      <c r="D1768" s="52"/>
      <c r="E1768" s="52"/>
      <c r="F1768" s="52"/>
      <c r="G1768" s="52"/>
      <c r="H1768" s="52"/>
      <c r="I1768" s="54"/>
      <c r="J1768" s="290"/>
      <c r="K1768" s="54"/>
      <c r="L1768" s="54"/>
    </row>
    <row r="1769" spans="1:12" ht="12.75">
      <c r="A1769" s="389"/>
      <c r="E1769" s="52"/>
      <c r="F1769" s="52"/>
      <c r="G1769" s="52"/>
      <c r="H1769" s="52"/>
      <c r="I1769" s="54"/>
      <c r="J1769" s="290"/>
      <c r="K1769" s="54"/>
      <c r="L1769" s="54"/>
    </row>
    <row r="1770" spans="2:4" ht="15">
      <c r="B1770" s="487" t="s">
        <v>726</v>
      </c>
      <c r="C1770" s="487"/>
      <c r="D1770" s="1"/>
    </row>
    <row r="1771" spans="1:8" ht="15">
      <c r="A1771" s="411"/>
      <c r="B1771" s="1"/>
      <c r="C1771" s="487"/>
      <c r="D1771" s="487"/>
      <c r="E1771" s="1"/>
      <c r="F1771" s="1"/>
      <c r="G1771" s="1"/>
      <c r="H1771" s="1"/>
    </row>
    <row r="1772" spans="1:8" ht="15">
      <c r="A1772" s="411"/>
      <c r="B1772" s="33" t="s">
        <v>724</v>
      </c>
      <c r="C1772" s="35"/>
      <c r="D1772" s="35"/>
      <c r="E1772" s="1"/>
      <c r="F1772" s="1"/>
      <c r="G1772" s="1"/>
      <c r="H1772" s="1"/>
    </row>
    <row r="1773" spans="1:8" ht="15">
      <c r="A1773" s="411"/>
      <c r="B1773" s="33" t="s">
        <v>725</v>
      </c>
      <c r="C1773" s="35"/>
      <c r="D1773" s="35"/>
      <c r="E1773" s="1"/>
      <c r="F1773" s="1"/>
      <c r="G1773" s="1"/>
      <c r="H1773" s="1"/>
    </row>
    <row r="1774" spans="1:8" ht="12.75">
      <c r="A1774" s="411"/>
      <c r="E1774" s="1"/>
      <c r="F1774" s="1"/>
      <c r="G1774" s="1"/>
      <c r="H1774" s="1"/>
    </row>
    <row r="1775" spans="1:256" ht="17.25" customHeight="1">
      <c r="A1775" s="484" t="s">
        <v>699</v>
      </c>
      <c r="B1775" s="484"/>
      <c r="C1775" s="484"/>
      <c r="D1775" s="484"/>
      <c r="E1775" s="484"/>
      <c r="F1775" s="484"/>
      <c r="G1775" s="484"/>
      <c r="H1775" s="484"/>
      <c r="I1775" s="484"/>
      <c r="J1775" s="484"/>
      <c r="K1775" s="484"/>
      <c r="L1775" s="484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  <c r="DM1775"/>
      <c r="DN1775"/>
      <c r="DO1775"/>
      <c r="DP1775"/>
      <c r="DQ1775"/>
      <c r="DR1775"/>
      <c r="DS1775"/>
      <c r="DT1775"/>
      <c r="DU1775"/>
      <c r="DV1775"/>
      <c r="DW1775"/>
      <c r="DX1775"/>
      <c r="DY1775"/>
      <c r="DZ1775"/>
      <c r="EA1775"/>
      <c r="EB1775"/>
      <c r="EC1775"/>
      <c r="ED1775"/>
      <c r="EE1775"/>
      <c r="EF1775"/>
      <c r="EG1775"/>
      <c r="EH1775"/>
      <c r="EI1775"/>
      <c r="EJ1775"/>
      <c r="EK1775"/>
      <c r="EL1775"/>
      <c r="EM1775"/>
      <c r="EN1775"/>
      <c r="EO1775"/>
      <c r="EP1775"/>
      <c r="EQ1775"/>
      <c r="ER1775"/>
      <c r="ES1775"/>
      <c r="ET1775"/>
      <c r="EU1775"/>
      <c r="EV1775"/>
      <c r="EW1775"/>
      <c r="EX1775"/>
      <c r="EY1775"/>
      <c r="EZ1775"/>
      <c r="FA1775"/>
      <c r="FB1775"/>
      <c r="FC1775"/>
      <c r="FD1775"/>
      <c r="FE1775"/>
      <c r="FF1775"/>
      <c r="FG1775"/>
      <c r="FH1775"/>
      <c r="FI1775"/>
      <c r="FJ1775"/>
      <c r="FK1775"/>
      <c r="FL1775"/>
      <c r="FM1775"/>
      <c r="FN1775"/>
      <c r="FO1775"/>
      <c r="FP1775"/>
      <c r="FQ1775"/>
      <c r="FR1775"/>
      <c r="FS1775"/>
      <c r="FT1775"/>
      <c r="FU1775"/>
      <c r="FV1775"/>
      <c r="FW1775"/>
      <c r="FX1775"/>
      <c r="FY1775"/>
      <c r="FZ1775"/>
      <c r="GA1775"/>
      <c r="GB1775"/>
      <c r="GC1775"/>
      <c r="GD1775"/>
      <c r="GE1775"/>
      <c r="GF1775"/>
      <c r="GG1775"/>
      <c r="GH1775"/>
      <c r="GI1775"/>
      <c r="GJ1775"/>
      <c r="GK1775"/>
      <c r="GL1775"/>
      <c r="GM1775"/>
      <c r="GN1775"/>
      <c r="GO1775"/>
      <c r="GP1775"/>
      <c r="GQ1775"/>
      <c r="GR1775"/>
      <c r="GS1775"/>
      <c r="GT1775"/>
      <c r="GU1775"/>
      <c r="GV1775"/>
      <c r="GW1775"/>
      <c r="GX1775"/>
      <c r="GY1775"/>
      <c r="GZ1775"/>
      <c r="HA1775"/>
      <c r="HB1775"/>
      <c r="HC1775"/>
      <c r="HD1775"/>
      <c r="HE1775"/>
      <c r="HF1775"/>
      <c r="HG1775"/>
      <c r="HH1775"/>
      <c r="HI1775"/>
      <c r="HJ1775"/>
      <c r="HK1775"/>
      <c r="HL1775"/>
      <c r="HM1775"/>
      <c r="HN1775"/>
      <c r="HO1775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  <c r="IC1775"/>
      <c r="ID1775"/>
      <c r="IE1775"/>
      <c r="IF1775"/>
      <c r="IG1775"/>
      <c r="IH1775"/>
      <c r="II1775"/>
      <c r="IJ1775"/>
      <c r="IK1775"/>
      <c r="IL1775"/>
      <c r="IM1775"/>
      <c r="IN1775"/>
      <c r="IO1775"/>
      <c r="IP1775"/>
      <c r="IQ1775"/>
      <c r="IR1775"/>
      <c r="IS1775"/>
      <c r="IT1775"/>
      <c r="IU1775"/>
      <c r="IV1775"/>
    </row>
    <row r="1776" spans="1:256" ht="18.75" customHeight="1">
      <c r="A1776" s="485" t="s">
        <v>700</v>
      </c>
      <c r="B1776" s="485"/>
      <c r="C1776" s="485"/>
      <c r="D1776" s="485"/>
      <c r="E1776" s="485"/>
      <c r="F1776" s="485"/>
      <c r="G1776" s="485"/>
      <c r="H1776" s="485"/>
      <c r="I1776" s="485"/>
      <c r="J1776" s="485"/>
      <c r="K1776" s="485"/>
      <c r="L1776" s="485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  <c r="DM1776"/>
      <c r="DN1776"/>
      <c r="DO1776"/>
      <c r="DP1776"/>
      <c r="DQ1776"/>
      <c r="DR1776"/>
      <c r="DS1776"/>
      <c r="DT1776"/>
      <c r="DU1776"/>
      <c r="DV1776"/>
      <c r="DW1776"/>
      <c r="DX1776"/>
      <c r="DY1776"/>
      <c r="DZ1776"/>
      <c r="EA1776"/>
      <c r="EB1776"/>
      <c r="EC1776"/>
      <c r="ED1776"/>
      <c r="EE1776"/>
      <c r="EF1776"/>
      <c r="EG1776"/>
      <c r="EH1776"/>
      <c r="EI1776"/>
      <c r="EJ1776"/>
      <c r="EK1776"/>
      <c r="EL1776"/>
      <c r="EM1776"/>
      <c r="EN1776"/>
      <c r="EO1776"/>
      <c r="EP1776"/>
      <c r="EQ1776"/>
      <c r="ER1776"/>
      <c r="ES1776"/>
      <c r="ET1776"/>
      <c r="EU1776"/>
      <c r="EV1776"/>
      <c r="EW1776"/>
      <c r="EX1776"/>
      <c r="EY1776"/>
      <c r="EZ1776"/>
      <c r="FA1776"/>
      <c r="FB1776"/>
      <c r="FC1776"/>
      <c r="FD1776"/>
      <c r="FE1776"/>
      <c r="FF1776"/>
      <c r="FG1776"/>
      <c r="FH1776"/>
      <c r="FI1776"/>
      <c r="FJ1776"/>
      <c r="FK1776"/>
      <c r="FL1776"/>
      <c r="FM1776"/>
      <c r="FN1776"/>
      <c r="FO1776"/>
      <c r="FP1776"/>
      <c r="FQ1776"/>
      <c r="FR1776"/>
      <c r="FS1776"/>
      <c r="FT1776"/>
      <c r="FU1776"/>
      <c r="FV1776"/>
      <c r="FW1776"/>
      <c r="FX1776"/>
      <c r="FY1776"/>
      <c r="FZ1776"/>
      <c r="GA1776"/>
      <c r="GB1776"/>
      <c r="GC1776"/>
      <c r="GD1776"/>
      <c r="GE1776"/>
      <c r="GF1776"/>
      <c r="GG1776"/>
      <c r="GH1776"/>
      <c r="GI1776"/>
      <c r="GJ1776"/>
      <c r="GK1776"/>
      <c r="GL1776"/>
      <c r="GM1776"/>
      <c r="GN1776"/>
      <c r="GO1776"/>
      <c r="GP1776"/>
      <c r="GQ1776"/>
      <c r="GR1776"/>
      <c r="GS1776"/>
      <c r="GT1776"/>
      <c r="GU1776"/>
      <c r="GV1776"/>
      <c r="GW1776"/>
      <c r="GX1776"/>
      <c r="GY1776"/>
      <c r="GZ1776"/>
      <c r="HA1776"/>
      <c r="HB1776"/>
      <c r="HC1776"/>
      <c r="HD1776"/>
      <c r="HE1776"/>
      <c r="HF1776"/>
      <c r="HG1776"/>
      <c r="HH1776"/>
      <c r="HI1776"/>
      <c r="HJ1776"/>
      <c r="HK1776"/>
      <c r="HL1776"/>
      <c r="HM1776"/>
      <c r="HN1776"/>
      <c r="HO177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  <c r="IC1776"/>
      <c r="ID1776"/>
      <c r="IE1776"/>
      <c r="IF1776"/>
      <c r="IG1776"/>
      <c r="IH1776"/>
      <c r="II1776"/>
      <c r="IJ1776"/>
      <c r="IK1776"/>
      <c r="IL1776"/>
      <c r="IM1776"/>
      <c r="IN1776"/>
      <c r="IO1776"/>
      <c r="IP1776"/>
      <c r="IQ1776"/>
      <c r="IR1776"/>
      <c r="IS1776"/>
      <c r="IT1776"/>
      <c r="IU1776"/>
      <c r="IV1776"/>
    </row>
    <row r="1777" spans="2:256" ht="15">
      <c r="B1777" s="400" t="s">
        <v>701</v>
      </c>
      <c r="C1777" s="3"/>
      <c r="D1777" s="5"/>
      <c r="E1777" s="3"/>
      <c r="F1777" s="3"/>
      <c r="G1777" s="3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  <c r="DM1777"/>
      <c r="DN1777"/>
      <c r="DO1777"/>
      <c r="DP1777"/>
      <c r="DQ1777"/>
      <c r="DR1777"/>
      <c r="DS1777"/>
      <c r="DT1777"/>
      <c r="DU1777"/>
      <c r="DV1777"/>
      <c r="DW1777"/>
      <c r="DX1777"/>
      <c r="DY1777"/>
      <c r="DZ1777"/>
      <c r="EA1777"/>
      <c r="EB1777"/>
      <c r="EC1777"/>
      <c r="ED1777"/>
      <c r="EE1777"/>
      <c r="EF1777"/>
      <c r="EG1777"/>
      <c r="EH1777"/>
      <c r="EI1777"/>
      <c r="EJ1777"/>
      <c r="EK1777"/>
      <c r="EL1777"/>
      <c r="EM1777"/>
      <c r="EN1777"/>
      <c r="EO1777"/>
      <c r="EP1777"/>
      <c r="EQ1777"/>
      <c r="ER1777"/>
      <c r="ES1777"/>
      <c r="ET1777"/>
      <c r="EU1777"/>
      <c r="EV1777"/>
      <c r="EW1777"/>
      <c r="EX1777"/>
      <c r="EY1777"/>
      <c r="EZ1777"/>
      <c r="FA1777"/>
      <c r="FB1777"/>
      <c r="FC1777"/>
      <c r="FD1777"/>
      <c r="FE1777"/>
      <c r="FF1777"/>
      <c r="FG1777"/>
      <c r="FH1777"/>
      <c r="FI1777"/>
      <c r="FJ1777"/>
      <c r="FK1777"/>
      <c r="FL1777"/>
      <c r="FM1777"/>
      <c r="FN1777"/>
      <c r="FO1777"/>
      <c r="FP1777"/>
      <c r="FQ1777"/>
      <c r="FR1777"/>
      <c r="FS1777"/>
      <c r="FT1777"/>
      <c r="FU1777"/>
      <c r="FV1777"/>
      <c r="FW1777"/>
      <c r="FX1777"/>
      <c r="FY1777"/>
      <c r="FZ1777"/>
      <c r="GA1777"/>
      <c r="GB1777"/>
      <c r="GC1777"/>
      <c r="GD1777"/>
      <c r="GE1777"/>
      <c r="GF1777"/>
      <c r="GG1777"/>
      <c r="GH1777"/>
      <c r="GI1777"/>
      <c r="GJ1777"/>
      <c r="GK1777"/>
      <c r="GL1777"/>
      <c r="GM1777"/>
      <c r="GN1777"/>
      <c r="GO1777"/>
      <c r="GP1777"/>
      <c r="GQ1777"/>
      <c r="GR1777"/>
      <c r="GS1777"/>
      <c r="GT1777"/>
      <c r="GU1777"/>
      <c r="GV1777"/>
      <c r="GW1777"/>
      <c r="GX1777"/>
      <c r="GY1777"/>
      <c r="GZ1777"/>
      <c r="HA1777"/>
      <c r="HB1777"/>
      <c r="HC1777"/>
      <c r="HD1777"/>
      <c r="HE1777"/>
      <c r="HF1777"/>
      <c r="HG1777"/>
      <c r="HH1777"/>
      <c r="HI1777"/>
      <c r="HJ1777"/>
      <c r="HK1777"/>
      <c r="HL1777"/>
      <c r="HM1777"/>
      <c r="HN1777"/>
      <c r="HO1777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  <c r="IC1777"/>
      <c r="ID1777"/>
      <c r="IE1777"/>
      <c r="IF1777"/>
      <c r="IG1777"/>
      <c r="IH1777"/>
      <c r="II1777"/>
      <c r="IJ1777"/>
      <c r="IK1777"/>
      <c r="IL1777"/>
      <c r="IM1777"/>
      <c r="IN1777"/>
      <c r="IO1777"/>
      <c r="IP1777"/>
      <c r="IQ1777"/>
      <c r="IR1777"/>
      <c r="IS1777"/>
      <c r="IT1777"/>
      <c r="IU1777"/>
      <c r="IV1777"/>
    </row>
    <row r="1778" spans="2:256" ht="15">
      <c r="B1778" s="400"/>
      <c r="C1778" s="3"/>
      <c r="D1778" s="5"/>
      <c r="E1778" s="3"/>
      <c r="F1778" s="3"/>
      <c r="G1778" s="3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  <c r="DM1778"/>
      <c r="DN1778"/>
      <c r="DO1778"/>
      <c r="DP1778"/>
      <c r="DQ1778"/>
      <c r="DR1778"/>
      <c r="DS1778"/>
      <c r="DT1778"/>
      <c r="DU1778"/>
      <c r="DV1778"/>
      <c r="DW1778"/>
      <c r="DX1778"/>
      <c r="DY1778"/>
      <c r="DZ1778"/>
      <c r="EA1778"/>
      <c r="EB1778"/>
      <c r="EC1778"/>
      <c r="ED1778"/>
      <c r="EE1778"/>
      <c r="EF1778"/>
      <c r="EG1778"/>
      <c r="EH1778"/>
      <c r="EI1778"/>
      <c r="EJ1778"/>
      <c r="EK1778"/>
      <c r="EL1778"/>
      <c r="EM1778"/>
      <c r="EN1778"/>
      <c r="EO1778"/>
      <c r="EP1778"/>
      <c r="EQ1778"/>
      <c r="ER1778"/>
      <c r="ES1778"/>
      <c r="ET1778"/>
      <c r="EU1778"/>
      <c r="EV1778"/>
      <c r="EW1778"/>
      <c r="EX1778"/>
      <c r="EY1778"/>
      <c r="EZ1778"/>
      <c r="FA1778"/>
      <c r="FB1778"/>
      <c r="FC1778"/>
      <c r="FD1778"/>
      <c r="FE1778"/>
      <c r="FF1778"/>
      <c r="FG1778"/>
      <c r="FH1778"/>
      <c r="FI1778"/>
      <c r="FJ1778"/>
      <c r="FK1778"/>
      <c r="FL1778"/>
      <c r="FM1778"/>
      <c r="FN1778"/>
      <c r="FO1778"/>
      <c r="FP1778"/>
      <c r="FQ1778"/>
      <c r="FR1778"/>
      <c r="FS1778"/>
      <c r="FT1778"/>
      <c r="FU1778"/>
      <c r="FV1778"/>
      <c r="FW1778"/>
      <c r="FX1778"/>
      <c r="FY1778"/>
      <c r="FZ1778"/>
      <c r="GA1778"/>
      <c r="GB1778"/>
      <c r="GC1778"/>
      <c r="GD1778"/>
      <c r="GE1778"/>
      <c r="GF1778"/>
      <c r="GG1778"/>
      <c r="GH1778"/>
      <c r="GI1778"/>
      <c r="GJ1778"/>
      <c r="GK1778"/>
      <c r="GL1778"/>
      <c r="GM1778"/>
      <c r="GN1778"/>
      <c r="GO1778"/>
      <c r="GP1778"/>
      <c r="GQ1778"/>
      <c r="GR1778"/>
      <c r="GS1778"/>
      <c r="GT1778"/>
      <c r="GU1778"/>
      <c r="GV1778"/>
      <c r="GW1778"/>
      <c r="GX1778"/>
      <c r="GY1778"/>
      <c r="GZ1778"/>
      <c r="HA1778"/>
      <c r="HB1778"/>
      <c r="HC1778"/>
      <c r="HD1778"/>
      <c r="HE1778"/>
      <c r="HF1778"/>
      <c r="HG1778"/>
      <c r="HH1778"/>
      <c r="HI1778"/>
      <c r="HJ1778"/>
      <c r="HK1778"/>
      <c r="HL1778"/>
      <c r="HM1778"/>
      <c r="HN1778"/>
      <c r="HO1778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  <c r="IC1778"/>
      <c r="ID1778"/>
      <c r="IE1778"/>
      <c r="IF1778"/>
      <c r="IG1778"/>
      <c r="IH1778"/>
      <c r="II1778"/>
      <c r="IJ1778"/>
      <c r="IK1778"/>
      <c r="IL1778"/>
      <c r="IM1778"/>
      <c r="IN1778"/>
      <c r="IO1778"/>
      <c r="IP1778"/>
      <c r="IQ1778"/>
      <c r="IR1778"/>
      <c r="IS1778"/>
      <c r="IT1778"/>
      <c r="IU1778"/>
      <c r="IV1778"/>
    </row>
    <row r="1779" spans="2:256" ht="15">
      <c r="B1779" s="400" t="s">
        <v>702</v>
      </c>
      <c r="C1779" s="3"/>
      <c r="D1779" s="5"/>
      <c r="E1779" s="3"/>
      <c r="F1779" s="3"/>
      <c r="G1779" s="3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  <c r="DM1779"/>
      <c r="DN1779"/>
      <c r="DO1779"/>
      <c r="DP1779"/>
      <c r="DQ1779"/>
      <c r="DR1779"/>
      <c r="DS1779"/>
      <c r="DT1779"/>
      <c r="DU1779"/>
      <c r="DV1779"/>
      <c r="DW1779"/>
      <c r="DX1779"/>
      <c r="DY1779"/>
      <c r="DZ1779"/>
      <c r="EA1779"/>
      <c r="EB1779"/>
      <c r="EC1779"/>
      <c r="ED1779"/>
      <c r="EE1779"/>
      <c r="EF1779"/>
      <c r="EG1779"/>
      <c r="EH1779"/>
      <c r="EI1779"/>
      <c r="EJ1779"/>
      <c r="EK1779"/>
      <c r="EL1779"/>
      <c r="EM1779"/>
      <c r="EN1779"/>
      <c r="EO1779"/>
      <c r="EP1779"/>
      <c r="EQ1779"/>
      <c r="ER1779"/>
      <c r="ES1779"/>
      <c r="ET1779"/>
      <c r="EU1779"/>
      <c r="EV1779"/>
      <c r="EW1779"/>
      <c r="EX1779"/>
      <c r="EY1779"/>
      <c r="EZ1779"/>
      <c r="FA1779"/>
      <c r="FB1779"/>
      <c r="FC1779"/>
      <c r="FD1779"/>
      <c r="FE1779"/>
      <c r="FF1779"/>
      <c r="FG1779"/>
      <c r="FH1779"/>
      <c r="FI1779"/>
      <c r="FJ1779"/>
      <c r="FK1779"/>
      <c r="FL1779"/>
      <c r="FM1779"/>
      <c r="FN1779"/>
      <c r="FO1779"/>
      <c r="FP1779"/>
      <c r="FQ1779"/>
      <c r="FR1779"/>
      <c r="FS1779"/>
      <c r="FT1779"/>
      <c r="FU1779"/>
      <c r="FV1779"/>
      <c r="FW1779"/>
      <c r="FX1779"/>
      <c r="FY1779"/>
      <c r="FZ1779"/>
      <c r="GA1779"/>
      <c r="GB1779"/>
      <c r="GC1779"/>
      <c r="GD1779"/>
      <c r="GE1779"/>
      <c r="GF1779"/>
      <c r="GG1779"/>
      <c r="GH1779"/>
      <c r="GI1779"/>
      <c r="GJ1779"/>
      <c r="GK1779"/>
      <c r="GL1779"/>
      <c r="GM1779"/>
      <c r="GN1779"/>
      <c r="GO1779"/>
      <c r="GP1779"/>
      <c r="GQ1779"/>
      <c r="GR1779"/>
      <c r="GS1779"/>
      <c r="GT1779"/>
      <c r="GU1779"/>
      <c r="GV1779"/>
      <c r="GW1779"/>
      <c r="GX1779"/>
      <c r="GY1779"/>
      <c r="GZ1779"/>
      <c r="HA1779"/>
      <c r="HB1779"/>
      <c r="HC1779"/>
      <c r="HD1779"/>
      <c r="HE1779"/>
      <c r="HF1779"/>
      <c r="HG1779"/>
      <c r="HH1779"/>
      <c r="HI1779"/>
      <c r="HJ1779"/>
      <c r="HK1779"/>
      <c r="HL1779"/>
      <c r="HM1779"/>
      <c r="HN1779"/>
      <c r="HO1779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  <c r="IC1779"/>
      <c r="ID1779"/>
      <c r="IE1779"/>
      <c r="IF1779"/>
      <c r="IG1779"/>
      <c r="IH1779"/>
      <c r="II1779"/>
      <c r="IJ1779"/>
      <c r="IK1779"/>
      <c r="IL1779"/>
      <c r="IM1779"/>
      <c r="IN1779"/>
      <c r="IO1779"/>
      <c r="IP1779"/>
      <c r="IQ1779"/>
      <c r="IR1779"/>
      <c r="IS1779"/>
      <c r="IT1779"/>
      <c r="IU1779"/>
      <c r="IV1779"/>
    </row>
    <row r="1780" spans="2:256" ht="15">
      <c r="B1780" s="400"/>
      <c r="C1780" s="3"/>
      <c r="D1780" s="5"/>
      <c r="E1780" s="3"/>
      <c r="F1780" s="3"/>
      <c r="G1780" s="3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  <c r="DM1780"/>
      <c r="DN1780"/>
      <c r="DO1780"/>
      <c r="DP1780"/>
      <c r="DQ1780"/>
      <c r="DR1780"/>
      <c r="DS1780"/>
      <c r="DT1780"/>
      <c r="DU1780"/>
      <c r="DV1780"/>
      <c r="DW1780"/>
      <c r="DX1780"/>
      <c r="DY1780"/>
      <c r="DZ1780"/>
      <c r="EA1780"/>
      <c r="EB1780"/>
      <c r="EC1780"/>
      <c r="ED1780"/>
      <c r="EE1780"/>
      <c r="EF1780"/>
      <c r="EG1780"/>
      <c r="EH1780"/>
      <c r="EI1780"/>
      <c r="EJ1780"/>
      <c r="EK1780"/>
      <c r="EL1780"/>
      <c r="EM1780"/>
      <c r="EN1780"/>
      <c r="EO1780"/>
      <c r="EP1780"/>
      <c r="EQ1780"/>
      <c r="ER1780"/>
      <c r="ES1780"/>
      <c r="ET1780"/>
      <c r="EU1780"/>
      <c r="EV1780"/>
      <c r="EW1780"/>
      <c r="EX1780"/>
      <c r="EY1780"/>
      <c r="EZ1780"/>
      <c r="FA1780"/>
      <c r="FB1780"/>
      <c r="FC1780"/>
      <c r="FD1780"/>
      <c r="FE1780"/>
      <c r="FF1780"/>
      <c r="FG1780"/>
      <c r="FH1780"/>
      <c r="FI1780"/>
      <c r="FJ1780"/>
      <c r="FK1780"/>
      <c r="FL1780"/>
      <c r="FM1780"/>
      <c r="FN1780"/>
      <c r="FO1780"/>
      <c r="FP1780"/>
      <c r="FQ1780"/>
      <c r="FR1780"/>
      <c r="FS1780"/>
      <c r="FT1780"/>
      <c r="FU1780"/>
      <c r="FV1780"/>
      <c r="FW1780"/>
      <c r="FX1780"/>
      <c r="FY1780"/>
      <c r="FZ1780"/>
      <c r="GA1780"/>
      <c r="GB1780"/>
      <c r="GC1780"/>
      <c r="GD1780"/>
      <c r="GE1780"/>
      <c r="GF1780"/>
      <c r="GG1780"/>
      <c r="GH1780"/>
      <c r="GI1780"/>
      <c r="GJ1780"/>
      <c r="GK1780"/>
      <c r="GL1780"/>
      <c r="GM1780"/>
      <c r="GN1780"/>
      <c r="GO1780"/>
      <c r="GP1780"/>
      <c r="GQ1780"/>
      <c r="GR1780"/>
      <c r="GS1780"/>
      <c r="GT1780"/>
      <c r="GU1780"/>
      <c r="GV1780"/>
      <c r="GW1780"/>
      <c r="GX1780"/>
      <c r="GY1780"/>
      <c r="GZ1780"/>
      <c r="HA1780"/>
      <c r="HB1780"/>
      <c r="HC1780"/>
      <c r="HD1780"/>
      <c r="HE1780"/>
      <c r="HF1780"/>
      <c r="HG1780"/>
      <c r="HH1780"/>
      <c r="HI1780"/>
      <c r="HJ1780"/>
      <c r="HK1780"/>
      <c r="HL1780"/>
      <c r="HM1780"/>
      <c r="HN1780"/>
      <c r="HO1780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  <c r="IC1780"/>
      <c r="ID1780"/>
      <c r="IE1780"/>
      <c r="IF1780"/>
      <c r="IG1780"/>
      <c r="IH1780"/>
      <c r="II1780"/>
      <c r="IJ1780"/>
      <c r="IK1780"/>
      <c r="IL1780"/>
      <c r="IM1780"/>
      <c r="IN1780"/>
      <c r="IO1780"/>
      <c r="IP1780"/>
      <c r="IQ1780"/>
      <c r="IR1780"/>
      <c r="IS1780"/>
      <c r="IT1780"/>
      <c r="IU1780"/>
      <c r="IV1780"/>
    </row>
    <row r="1781" spans="2:256" ht="15">
      <c r="B1781" s="400" t="s">
        <v>703</v>
      </c>
      <c r="C1781" s="3"/>
      <c r="D1781" s="5"/>
      <c r="E1781" s="3" t="s">
        <v>704</v>
      </c>
      <c r="F1781" s="3"/>
      <c r="G1781" s="3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  <c r="DM1781"/>
      <c r="DN1781"/>
      <c r="DO1781"/>
      <c r="DP1781"/>
      <c r="DQ1781"/>
      <c r="DR1781"/>
      <c r="DS1781"/>
      <c r="DT1781"/>
      <c r="DU1781"/>
      <c r="DV1781"/>
      <c r="DW1781"/>
      <c r="DX1781"/>
      <c r="DY1781"/>
      <c r="DZ1781"/>
      <c r="EA1781"/>
      <c r="EB1781"/>
      <c r="EC1781"/>
      <c r="ED1781"/>
      <c r="EE1781"/>
      <c r="EF1781"/>
      <c r="EG1781"/>
      <c r="EH1781"/>
      <c r="EI1781"/>
      <c r="EJ1781"/>
      <c r="EK1781"/>
      <c r="EL1781"/>
      <c r="EM1781"/>
      <c r="EN1781"/>
      <c r="EO1781"/>
      <c r="EP1781"/>
      <c r="EQ1781"/>
      <c r="ER1781"/>
      <c r="ES1781"/>
      <c r="ET1781"/>
      <c r="EU1781"/>
      <c r="EV1781"/>
      <c r="EW1781"/>
      <c r="EX1781"/>
      <c r="EY1781"/>
      <c r="EZ1781"/>
      <c r="FA1781"/>
      <c r="FB1781"/>
      <c r="FC1781"/>
      <c r="FD1781"/>
      <c r="FE1781"/>
      <c r="FF1781"/>
      <c r="FG1781"/>
      <c r="FH1781"/>
      <c r="FI1781"/>
      <c r="FJ1781"/>
      <c r="FK1781"/>
      <c r="FL1781"/>
      <c r="FM1781"/>
      <c r="FN1781"/>
      <c r="FO1781"/>
      <c r="FP1781"/>
      <c r="FQ1781"/>
      <c r="FR1781"/>
      <c r="FS1781"/>
      <c r="FT1781"/>
      <c r="FU1781"/>
      <c r="FV1781"/>
      <c r="FW1781"/>
      <c r="FX1781"/>
      <c r="FY1781"/>
      <c r="FZ1781"/>
      <c r="GA1781"/>
      <c r="GB1781"/>
      <c r="GC1781"/>
      <c r="GD1781"/>
      <c r="GE1781"/>
      <c r="GF1781"/>
      <c r="GG1781"/>
      <c r="GH1781"/>
      <c r="GI1781"/>
      <c r="GJ1781"/>
      <c r="GK1781"/>
      <c r="GL1781"/>
      <c r="GM1781"/>
      <c r="GN1781"/>
      <c r="GO1781"/>
      <c r="GP1781"/>
      <c r="GQ1781"/>
      <c r="GR1781"/>
      <c r="GS1781"/>
      <c r="GT1781"/>
      <c r="GU1781"/>
      <c r="GV1781"/>
      <c r="GW1781"/>
      <c r="GX1781"/>
      <c r="GY1781"/>
      <c r="GZ1781"/>
      <c r="HA1781"/>
      <c r="HB1781"/>
      <c r="HC1781"/>
      <c r="HD1781"/>
      <c r="HE1781"/>
      <c r="HF1781"/>
      <c r="HG1781"/>
      <c r="HH1781"/>
      <c r="HI1781"/>
      <c r="HJ1781"/>
      <c r="HK1781"/>
      <c r="HL1781"/>
      <c r="HM1781"/>
      <c r="HN1781"/>
      <c r="HO1781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  <c r="IC1781"/>
      <c r="ID1781"/>
      <c r="IE1781"/>
      <c r="IF1781"/>
      <c r="IG1781"/>
      <c r="IH1781"/>
      <c r="II1781"/>
      <c r="IJ1781"/>
      <c r="IK1781"/>
      <c r="IL1781"/>
      <c r="IM1781"/>
      <c r="IN1781"/>
      <c r="IO1781"/>
      <c r="IP1781"/>
      <c r="IQ1781"/>
      <c r="IR1781"/>
      <c r="IS1781"/>
      <c r="IT1781"/>
      <c r="IU1781"/>
      <c r="IV1781"/>
    </row>
    <row r="1782" spans="2:256" ht="15">
      <c r="B1782" s="400"/>
      <c r="C1782" s="3"/>
      <c r="D1782" s="5"/>
      <c r="E1782" s="3"/>
      <c r="F1782" s="3"/>
      <c r="G1782" s="3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  <c r="DM1782"/>
      <c r="DN1782"/>
      <c r="DO1782"/>
      <c r="DP1782"/>
      <c r="DQ1782"/>
      <c r="DR1782"/>
      <c r="DS1782"/>
      <c r="DT1782"/>
      <c r="DU1782"/>
      <c r="DV1782"/>
      <c r="DW1782"/>
      <c r="DX1782"/>
      <c r="DY1782"/>
      <c r="DZ1782"/>
      <c r="EA1782"/>
      <c r="EB1782"/>
      <c r="EC1782"/>
      <c r="ED1782"/>
      <c r="EE1782"/>
      <c r="EF1782"/>
      <c r="EG1782"/>
      <c r="EH1782"/>
      <c r="EI1782"/>
      <c r="EJ1782"/>
      <c r="EK1782"/>
      <c r="EL1782"/>
      <c r="EM1782"/>
      <c r="EN1782"/>
      <c r="EO1782"/>
      <c r="EP1782"/>
      <c r="EQ1782"/>
      <c r="ER1782"/>
      <c r="ES1782"/>
      <c r="ET1782"/>
      <c r="EU1782"/>
      <c r="EV1782"/>
      <c r="EW1782"/>
      <c r="EX1782"/>
      <c r="EY1782"/>
      <c r="EZ1782"/>
      <c r="FA1782"/>
      <c r="FB1782"/>
      <c r="FC1782"/>
      <c r="FD1782"/>
      <c r="FE1782"/>
      <c r="FF1782"/>
      <c r="FG1782"/>
      <c r="FH1782"/>
      <c r="FI1782"/>
      <c r="FJ1782"/>
      <c r="FK1782"/>
      <c r="FL1782"/>
      <c r="FM1782"/>
      <c r="FN1782"/>
      <c r="FO1782"/>
      <c r="FP1782"/>
      <c r="FQ1782"/>
      <c r="FR1782"/>
      <c r="FS1782"/>
      <c r="FT1782"/>
      <c r="FU1782"/>
      <c r="FV1782"/>
      <c r="FW1782"/>
      <c r="FX1782"/>
      <c r="FY1782"/>
      <c r="FZ1782"/>
      <c r="GA1782"/>
      <c r="GB1782"/>
      <c r="GC1782"/>
      <c r="GD1782"/>
      <c r="GE1782"/>
      <c r="GF1782"/>
      <c r="GG1782"/>
      <c r="GH1782"/>
      <c r="GI1782"/>
      <c r="GJ1782"/>
      <c r="GK1782"/>
      <c r="GL1782"/>
      <c r="GM1782"/>
      <c r="GN1782"/>
      <c r="GO1782"/>
      <c r="GP1782"/>
      <c r="GQ1782"/>
      <c r="GR1782"/>
      <c r="GS1782"/>
      <c r="GT1782"/>
      <c r="GU1782"/>
      <c r="GV1782"/>
      <c r="GW1782"/>
      <c r="GX1782"/>
      <c r="GY1782"/>
      <c r="GZ1782"/>
      <c r="HA1782"/>
      <c r="HB1782"/>
      <c r="HC1782"/>
      <c r="HD1782"/>
      <c r="HE1782"/>
      <c r="HF1782"/>
      <c r="HG1782"/>
      <c r="HH1782"/>
      <c r="HI1782"/>
      <c r="HJ1782"/>
      <c r="HK1782"/>
      <c r="HL1782"/>
      <c r="HM1782"/>
      <c r="HN1782"/>
      <c r="HO1782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  <c r="IC1782"/>
      <c r="ID1782"/>
      <c r="IE1782"/>
      <c r="IF1782"/>
      <c r="IG1782"/>
      <c r="IH1782"/>
      <c r="II1782"/>
      <c r="IJ1782"/>
      <c r="IK1782"/>
      <c r="IL1782"/>
      <c r="IM1782"/>
      <c r="IN1782"/>
      <c r="IO1782"/>
      <c r="IP1782"/>
      <c r="IQ1782"/>
      <c r="IR1782"/>
      <c r="IS1782"/>
      <c r="IT1782"/>
      <c r="IU1782"/>
      <c r="IV1782"/>
    </row>
    <row r="1783" spans="2:256" ht="15">
      <c r="B1783" s="400" t="s">
        <v>646</v>
      </c>
      <c r="C1783" s="3"/>
      <c r="D1783" s="5"/>
      <c r="E1783" s="3"/>
      <c r="F1783" s="3"/>
      <c r="G1783" s="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  <c r="DM1783"/>
      <c r="DN1783"/>
      <c r="DO1783"/>
      <c r="DP1783"/>
      <c r="DQ1783"/>
      <c r="DR1783"/>
      <c r="DS1783"/>
      <c r="DT1783"/>
      <c r="DU1783"/>
      <c r="DV1783"/>
      <c r="DW1783"/>
      <c r="DX1783"/>
      <c r="DY1783"/>
      <c r="DZ1783"/>
      <c r="EA1783"/>
      <c r="EB1783"/>
      <c r="EC1783"/>
      <c r="ED1783"/>
      <c r="EE1783"/>
      <c r="EF1783"/>
      <c r="EG1783"/>
      <c r="EH1783"/>
      <c r="EI1783"/>
      <c r="EJ1783"/>
      <c r="EK1783"/>
      <c r="EL1783"/>
      <c r="EM1783"/>
      <c r="EN1783"/>
      <c r="EO1783"/>
      <c r="EP1783"/>
      <c r="EQ1783"/>
      <c r="ER1783"/>
      <c r="ES1783"/>
      <c r="ET1783"/>
      <c r="EU1783"/>
      <c r="EV1783"/>
      <c r="EW1783"/>
      <c r="EX1783"/>
      <c r="EY1783"/>
      <c r="EZ1783"/>
      <c r="FA1783"/>
      <c r="FB1783"/>
      <c r="FC1783"/>
      <c r="FD1783"/>
      <c r="FE1783"/>
      <c r="FF1783"/>
      <c r="FG1783"/>
      <c r="FH1783"/>
      <c r="FI1783"/>
      <c r="FJ1783"/>
      <c r="FK1783"/>
      <c r="FL1783"/>
      <c r="FM1783"/>
      <c r="FN1783"/>
      <c r="FO1783"/>
      <c r="FP1783"/>
      <c r="FQ1783"/>
      <c r="FR1783"/>
      <c r="FS1783"/>
      <c r="FT1783"/>
      <c r="FU1783"/>
      <c r="FV1783"/>
      <c r="FW1783"/>
      <c r="FX1783"/>
      <c r="FY1783"/>
      <c r="FZ1783"/>
      <c r="GA1783"/>
      <c r="GB1783"/>
      <c r="GC1783"/>
      <c r="GD1783"/>
      <c r="GE1783"/>
      <c r="GF1783"/>
      <c r="GG1783"/>
      <c r="GH1783"/>
      <c r="GI1783"/>
      <c r="GJ1783"/>
      <c r="GK1783"/>
      <c r="GL1783"/>
      <c r="GM1783"/>
      <c r="GN1783"/>
      <c r="GO1783"/>
      <c r="GP1783"/>
      <c r="GQ1783"/>
      <c r="GR1783"/>
      <c r="GS1783"/>
      <c r="GT1783"/>
      <c r="GU1783"/>
      <c r="GV1783"/>
      <c r="GW1783"/>
      <c r="GX1783"/>
      <c r="GY1783"/>
      <c r="GZ1783"/>
      <c r="HA1783"/>
      <c r="HB1783"/>
      <c r="HC1783"/>
      <c r="HD1783"/>
      <c r="HE1783"/>
      <c r="HF1783"/>
      <c r="HG1783"/>
      <c r="HH1783"/>
      <c r="HI1783"/>
      <c r="HJ1783"/>
      <c r="HK1783"/>
      <c r="HL1783"/>
      <c r="HM1783"/>
      <c r="HN1783"/>
      <c r="HO1783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  <c r="IC1783"/>
      <c r="ID1783"/>
      <c r="IE1783"/>
      <c r="IF1783"/>
      <c r="IG1783"/>
      <c r="IH1783"/>
      <c r="II1783"/>
      <c r="IJ1783"/>
      <c r="IK1783"/>
      <c r="IL1783"/>
      <c r="IM1783"/>
      <c r="IN1783"/>
      <c r="IO1783"/>
      <c r="IP1783"/>
      <c r="IQ1783"/>
      <c r="IR1783"/>
      <c r="IS1783"/>
      <c r="IT1783"/>
      <c r="IU1783"/>
      <c r="IV1783"/>
    </row>
    <row r="1784" spans="1:256" ht="15">
      <c r="A1784" s="400"/>
      <c r="B1784" s="4"/>
      <c r="C1784" s="3"/>
      <c r="D1784" s="7"/>
      <c r="E1784" s="3"/>
      <c r="F1784" s="3"/>
      <c r="G1784" s="3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  <c r="DM1784"/>
      <c r="DN1784"/>
      <c r="DO1784"/>
      <c r="DP1784"/>
      <c r="DQ1784"/>
      <c r="DR1784"/>
      <c r="DS1784"/>
      <c r="DT1784"/>
      <c r="DU1784"/>
      <c r="DV1784"/>
      <c r="DW1784"/>
      <c r="DX1784"/>
      <c r="DY1784"/>
      <c r="DZ1784"/>
      <c r="EA1784"/>
      <c r="EB1784"/>
      <c r="EC1784"/>
      <c r="ED1784"/>
      <c r="EE1784"/>
      <c r="EF1784"/>
      <c r="EG1784"/>
      <c r="EH1784"/>
      <c r="EI1784"/>
      <c r="EJ1784"/>
      <c r="EK1784"/>
      <c r="EL1784"/>
      <c r="EM1784"/>
      <c r="EN1784"/>
      <c r="EO1784"/>
      <c r="EP1784"/>
      <c r="EQ1784"/>
      <c r="ER1784"/>
      <c r="ES1784"/>
      <c r="ET1784"/>
      <c r="EU1784"/>
      <c r="EV1784"/>
      <c r="EW1784"/>
      <c r="EX1784"/>
      <c r="EY1784"/>
      <c r="EZ1784"/>
      <c r="FA1784"/>
      <c r="FB1784"/>
      <c r="FC1784"/>
      <c r="FD1784"/>
      <c r="FE1784"/>
      <c r="FF1784"/>
      <c r="FG1784"/>
      <c r="FH1784"/>
      <c r="FI1784"/>
      <c r="FJ1784"/>
      <c r="FK1784"/>
      <c r="FL1784"/>
      <c r="FM1784"/>
      <c r="FN1784"/>
      <c r="FO1784"/>
      <c r="FP1784"/>
      <c r="FQ1784"/>
      <c r="FR1784"/>
      <c r="FS1784"/>
      <c r="FT1784"/>
      <c r="FU1784"/>
      <c r="FV1784"/>
      <c r="FW1784"/>
      <c r="FX1784"/>
      <c r="FY1784"/>
      <c r="FZ1784"/>
      <c r="GA1784"/>
      <c r="GB1784"/>
      <c r="GC1784"/>
      <c r="GD1784"/>
      <c r="GE1784"/>
      <c r="GF1784"/>
      <c r="GG1784"/>
      <c r="GH1784"/>
      <c r="GI1784"/>
      <c r="GJ1784"/>
      <c r="GK1784"/>
      <c r="GL1784"/>
      <c r="GM1784"/>
      <c r="GN1784"/>
      <c r="GO1784"/>
      <c r="GP1784"/>
      <c r="GQ1784"/>
      <c r="GR1784"/>
      <c r="GS1784"/>
      <c r="GT1784"/>
      <c r="GU1784"/>
      <c r="GV1784"/>
      <c r="GW1784"/>
      <c r="GX1784"/>
      <c r="GY1784"/>
      <c r="GZ1784"/>
      <c r="HA1784"/>
      <c r="HB1784"/>
      <c r="HC1784"/>
      <c r="HD1784"/>
      <c r="HE1784"/>
      <c r="HF1784"/>
      <c r="HG1784"/>
      <c r="HH1784"/>
      <c r="HI1784"/>
      <c r="HJ1784"/>
      <c r="HK1784"/>
      <c r="HL1784"/>
      <c r="HM1784"/>
      <c r="HN1784"/>
      <c r="HO1784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  <c r="IC1784"/>
      <c r="ID1784"/>
      <c r="IE1784"/>
      <c r="IF1784"/>
      <c r="IG1784"/>
      <c r="IH1784"/>
      <c r="II1784"/>
      <c r="IJ1784"/>
      <c r="IK1784"/>
      <c r="IL1784"/>
      <c r="IM1784"/>
      <c r="IN1784"/>
      <c r="IO1784"/>
      <c r="IP1784"/>
      <c r="IQ1784"/>
      <c r="IR1784"/>
      <c r="IS1784"/>
      <c r="IT1784"/>
      <c r="IU1784"/>
      <c r="IV1784"/>
    </row>
    <row r="1785" ht="15">
      <c r="B1785" s="111" t="s">
        <v>647</v>
      </c>
    </row>
    <row r="1786" ht="15">
      <c r="B1786" s="145"/>
    </row>
    <row r="1787" spans="1:12" s="80" customFormat="1" ht="60.75" customHeight="1">
      <c r="A1787" s="391" t="s">
        <v>707</v>
      </c>
      <c r="B1787" s="146" t="s">
        <v>708</v>
      </c>
      <c r="C1787" s="146" t="s">
        <v>709</v>
      </c>
      <c r="D1787" s="146" t="s">
        <v>710</v>
      </c>
      <c r="E1787" s="146" t="s">
        <v>711</v>
      </c>
      <c r="F1787" s="146" t="s">
        <v>712</v>
      </c>
      <c r="G1787" s="146" t="s">
        <v>713</v>
      </c>
      <c r="H1787" s="66" t="s">
        <v>714</v>
      </c>
      <c r="I1787" s="66" t="s">
        <v>715</v>
      </c>
      <c r="J1787" s="66" t="s">
        <v>716</v>
      </c>
      <c r="K1787" s="146" t="s">
        <v>717</v>
      </c>
      <c r="L1787" s="147" t="s">
        <v>718</v>
      </c>
    </row>
    <row r="1788" spans="1:12" s="94" customFormat="1" ht="12.75">
      <c r="A1788" s="415">
        <v>1</v>
      </c>
      <c r="B1788" s="81" t="s">
        <v>648</v>
      </c>
      <c r="C1788" s="39" t="s">
        <v>256</v>
      </c>
      <c r="D1788" s="83">
        <v>100</v>
      </c>
      <c r="E1788" s="39"/>
      <c r="F1788" s="39"/>
      <c r="G1788" s="375"/>
      <c r="H1788" s="39"/>
      <c r="I1788" s="21"/>
      <c r="J1788" s="232"/>
      <c r="K1788" s="376"/>
      <c r="L1788" s="377"/>
    </row>
    <row r="1789" spans="1:12" ht="13.5" customHeight="1">
      <c r="A1789" s="493" t="s">
        <v>722</v>
      </c>
      <c r="B1789" s="493"/>
      <c r="C1789" s="493"/>
      <c r="D1789" s="493"/>
      <c r="E1789" s="493"/>
      <c r="F1789" s="493"/>
      <c r="G1789" s="493"/>
      <c r="H1789" s="493"/>
      <c r="I1789" s="139"/>
      <c r="J1789" s="247">
        <f>SUM(J1788:J1788)</f>
        <v>0</v>
      </c>
      <c r="K1789" s="140"/>
      <c r="L1789" s="141">
        <f>SUM(L1788:L1788)</f>
        <v>0</v>
      </c>
    </row>
    <row r="1790" ht="12.75" customHeight="1"/>
    <row r="1791" spans="1:12" ht="12.75">
      <c r="A1791" s="416"/>
      <c r="B1791" s="108" t="s">
        <v>865</v>
      </c>
      <c r="C1791" s="108"/>
      <c r="D1791" s="108"/>
      <c r="E1791" s="108"/>
      <c r="F1791" s="108"/>
      <c r="G1791" s="108"/>
      <c r="H1791" s="1"/>
      <c r="J1791" s="77"/>
      <c r="K1791" s="77"/>
      <c r="L1791" s="77"/>
    </row>
    <row r="1792" spans="1:12" ht="12.75">
      <c r="A1792" s="416"/>
      <c r="B1792" s="503" t="s">
        <v>753</v>
      </c>
      <c r="C1792" s="503"/>
      <c r="D1792" s="503"/>
      <c r="E1792" s="78"/>
      <c r="F1792" s="78"/>
      <c r="G1792" s="77"/>
      <c r="H1792" s="378"/>
      <c r="I1792" s="379"/>
      <c r="J1792" s="77"/>
      <c r="K1792" s="77"/>
      <c r="L1792" s="77"/>
    </row>
    <row r="1793" spans="1:12" ht="15">
      <c r="A1793" s="416"/>
      <c r="B1793" s="33" t="s">
        <v>724</v>
      </c>
      <c r="C1793" s="78"/>
      <c r="D1793" s="143"/>
      <c r="E1793" s="78"/>
      <c r="F1793" s="78"/>
      <c r="G1793" s="77"/>
      <c r="H1793" s="378"/>
      <c r="I1793" s="379"/>
      <c r="J1793" s="77"/>
      <c r="K1793" s="77"/>
      <c r="L1793" s="77"/>
    </row>
    <row r="1794" spans="1:12" ht="12.75">
      <c r="A1794" s="416"/>
      <c r="C1794" s="78"/>
      <c r="D1794" s="143"/>
      <c r="E1794" s="78"/>
      <c r="F1794" s="78"/>
      <c r="G1794" s="77"/>
      <c r="H1794" s="378"/>
      <c r="I1794" s="379"/>
      <c r="J1794" s="77"/>
      <c r="K1794" s="77"/>
      <c r="L1794" s="77"/>
    </row>
    <row r="1795" spans="1:12" ht="12.75">
      <c r="A1795" s="416"/>
      <c r="B1795" s="380"/>
      <c r="C1795" s="78"/>
      <c r="D1795" s="143"/>
      <c r="E1795" s="78"/>
      <c r="F1795" s="78"/>
      <c r="G1795" s="77"/>
      <c r="H1795" s="378"/>
      <c r="I1795" s="379"/>
      <c r="J1795" s="77"/>
      <c r="K1795" s="77"/>
      <c r="L1795" s="77"/>
    </row>
    <row r="1796" spans="3:12" ht="15">
      <c r="C1796" s="33"/>
      <c r="D1796" s="33"/>
      <c r="E1796" s="33"/>
      <c r="F1796" s="33"/>
      <c r="G1796" s="33"/>
      <c r="H1796" s="33"/>
      <c r="I1796" s="379"/>
      <c r="J1796" s="77"/>
      <c r="K1796" s="77"/>
      <c r="L1796" s="77"/>
    </row>
    <row r="1797" spans="2:12" ht="15">
      <c r="B1797" s="35" t="s">
        <v>895</v>
      </c>
      <c r="C1797" s="78"/>
      <c r="D1797" s="143"/>
      <c r="E1797" s="78"/>
      <c r="F1797" s="78"/>
      <c r="G1797" s="77"/>
      <c r="H1797" s="378"/>
      <c r="I1797" s="379"/>
      <c r="J1797" s="77"/>
      <c r="K1797" s="77"/>
      <c r="L1797" s="77"/>
    </row>
    <row r="1798" ht="11.25" customHeight="1"/>
    <row r="1799" spans="1:256" ht="15">
      <c r="A1799" s="409"/>
      <c r="B1799" s="33"/>
      <c r="C1799" s="33"/>
      <c r="D1799" s="33"/>
      <c r="E1799" s="33"/>
      <c r="F1799" s="33"/>
      <c r="G1799" s="33"/>
      <c r="H1799" s="33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  <c r="IV1799"/>
    </row>
    <row r="1800" spans="1:256" ht="17.25" customHeight="1">
      <c r="A1800" s="484" t="s">
        <v>699</v>
      </c>
      <c r="B1800" s="484"/>
      <c r="C1800" s="484"/>
      <c r="D1800" s="484"/>
      <c r="E1800" s="484"/>
      <c r="F1800" s="484"/>
      <c r="G1800" s="484"/>
      <c r="H1800" s="484"/>
      <c r="I1800" s="484"/>
      <c r="J1800" s="484"/>
      <c r="K1800" s="484"/>
      <c r="L1800" s="484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  <c r="IV1800"/>
    </row>
    <row r="1801" spans="1:256" ht="18.75" customHeight="1">
      <c r="A1801" s="485" t="s">
        <v>700</v>
      </c>
      <c r="B1801" s="485"/>
      <c r="C1801" s="485"/>
      <c r="D1801" s="485"/>
      <c r="E1801" s="485"/>
      <c r="F1801" s="485"/>
      <c r="G1801" s="485"/>
      <c r="H1801" s="485"/>
      <c r="I1801" s="485"/>
      <c r="J1801" s="485"/>
      <c r="K1801" s="485"/>
      <c r="L1801" s="485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  <c r="IV1801"/>
    </row>
    <row r="1802" spans="2:256" ht="15">
      <c r="B1802" s="400" t="s">
        <v>701</v>
      </c>
      <c r="C1802" s="3"/>
      <c r="D1802" s="5"/>
      <c r="E1802" s="3"/>
      <c r="F1802" s="3"/>
      <c r="G1802" s="3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  <c r="IV1802"/>
    </row>
    <row r="1803" spans="2:256" ht="15">
      <c r="B1803" s="400"/>
      <c r="C1803" s="3"/>
      <c r="D1803" s="5"/>
      <c r="E1803" s="3"/>
      <c r="F1803" s="3"/>
      <c r="G1803" s="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  <c r="IV1803"/>
    </row>
    <row r="1804" spans="2:256" ht="15">
      <c r="B1804" s="400" t="s">
        <v>702</v>
      </c>
      <c r="C1804" s="3"/>
      <c r="D1804" s="5"/>
      <c r="E1804" s="3"/>
      <c r="F1804" s="3"/>
      <c r="G1804" s="3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  <c r="IV1804"/>
    </row>
    <row r="1805" spans="2:256" ht="15">
      <c r="B1805" s="400"/>
      <c r="C1805" s="3"/>
      <c r="D1805" s="5"/>
      <c r="E1805" s="3"/>
      <c r="F1805" s="3"/>
      <c r="G1805" s="3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  <c r="IV1805"/>
    </row>
    <row r="1806" spans="2:256" ht="15">
      <c r="B1806" s="400" t="s">
        <v>703</v>
      </c>
      <c r="C1806" s="3"/>
      <c r="D1806" s="5"/>
      <c r="E1806" s="3" t="s">
        <v>704</v>
      </c>
      <c r="F1806" s="3"/>
      <c r="G1806" s="3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  <c r="IV1806"/>
    </row>
    <row r="1807" spans="2:256" ht="15">
      <c r="B1807" s="400"/>
      <c r="C1807" s="3"/>
      <c r="D1807" s="5"/>
      <c r="E1807" s="3"/>
      <c r="F1807" s="3"/>
      <c r="G1807" s="3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  <c r="IV1807"/>
    </row>
    <row r="1808" spans="2:256" ht="15">
      <c r="B1808" s="400" t="s">
        <v>649</v>
      </c>
      <c r="C1808" s="3"/>
      <c r="D1808" s="5"/>
      <c r="E1808" s="3"/>
      <c r="F1808" s="3"/>
      <c r="G1808" s="3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  <c r="IV1808"/>
    </row>
    <row r="1809" spans="1:256" ht="15">
      <c r="A1809" s="400"/>
      <c r="B1809" s="4"/>
      <c r="C1809" s="3"/>
      <c r="D1809" s="7"/>
      <c r="E1809" s="3"/>
      <c r="F1809" s="3"/>
      <c r="G1809" s="3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  <c r="IT1809"/>
      <c r="IU1809"/>
      <c r="IV1809"/>
    </row>
    <row r="1810" ht="15">
      <c r="B1810" s="111" t="s">
        <v>650</v>
      </c>
    </row>
    <row r="1811" ht="15">
      <c r="B1811" s="145"/>
    </row>
    <row r="1812" spans="1:12" s="80" customFormat="1" ht="60.75" customHeight="1">
      <c r="A1812" s="391" t="s">
        <v>707</v>
      </c>
      <c r="B1812" s="146" t="s">
        <v>708</v>
      </c>
      <c r="C1812" s="146" t="s">
        <v>709</v>
      </c>
      <c r="D1812" s="146" t="s">
        <v>710</v>
      </c>
      <c r="E1812" s="146" t="s">
        <v>711</v>
      </c>
      <c r="F1812" s="146" t="s">
        <v>712</v>
      </c>
      <c r="G1812" s="66" t="s">
        <v>713</v>
      </c>
      <c r="H1812" s="66" t="s">
        <v>714</v>
      </c>
      <c r="I1812" s="66" t="s">
        <v>715</v>
      </c>
      <c r="J1812" s="66" t="s">
        <v>716</v>
      </c>
      <c r="K1812" s="146" t="s">
        <v>717</v>
      </c>
      <c r="L1812" s="147" t="s">
        <v>718</v>
      </c>
    </row>
    <row r="1813" spans="1:12" s="94" customFormat="1" ht="12.75">
      <c r="A1813" s="436">
        <v>1</v>
      </c>
      <c r="B1813" s="123" t="s">
        <v>651</v>
      </c>
      <c r="C1813" s="126" t="s">
        <v>759</v>
      </c>
      <c r="D1813" s="125">
        <v>10</v>
      </c>
      <c r="E1813" s="126"/>
      <c r="F1813" s="381"/>
      <c r="G1813" s="232"/>
      <c r="H1813" s="126"/>
      <c r="I1813" s="127"/>
      <c r="J1813" s="341"/>
      <c r="K1813" s="382"/>
      <c r="L1813" s="383"/>
    </row>
    <row r="1814" spans="1:12" s="94" customFormat="1" ht="12.75">
      <c r="A1814" s="415">
        <v>2</v>
      </c>
      <c r="B1814" s="123" t="s">
        <v>652</v>
      </c>
      <c r="C1814" s="39" t="s">
        <v>759</v>
      </c>
      <c r="D1814" s="83">
        <v>5</v>
      </c>
      <c r="E1814" s="39"/>
      <c r="F1814" s="40"/>
      <c r="G1814" s="266"/>
      <c r="H1814" s="39"/>
      <c r="I1814" s="21"/>
      <c r="J1814" s="341"/>
      <c r="K1814" s="232"/>
      <c r="L1814" s="377"/>
    </row>
    <row r="1815" spans="1:12" ht="13.5" customHeight="1">
      <c r="A1815" s="493" t="s">
        <v>722</v>
      </c>
      <c r="B1815" s="493"/>
      <c r="C1815" s="493"/>
      <c r="D1815" s="493"/>
      <c r="E1815" s="493"/>
      <c r="F1815" s="493"/>
      <c r="G1815" s="493"/>
      <c r="H1815" s="493"/>
      <c r="I1815" s="384"/>
      <c r="J1815" s="25">
        <f>SUM(J1813:J1814)</f>
        <v>0</v>
      </c>
      <c r="K1815" s="178"/>
      <c r="L1815" s="179">
        <f>SUM(L1813:L1813)</f>
        <v>0</v>
      </c>
    </row>
    <row r="1816" ht="12.75" customHeight="1"/>
    <row r="1817" spans="1:12" ht="12.75">
      <c r="A1817" s="416"/>
      <c r="B1817" s="108" t="s">
        <v>865</v>
      </c>
      <c r="C1817" s="108"/>
      <c r="D1817" s="108"/>
      <c r="E1817" s="108"/>
      <c r="F1817" s="108"/>
      <c r="G1817" s="108"/>
      <c r="H1817" s="1"/>
      <c r="J1817" s="77"/>
      <c r="K1817" s="77"/>
      <c r="L1817" s="77"/>
    </row>
    <row r="1818" spans="1:12" ht="12.75">
      <c r="A1818" s="416"/>
      <c r="B1818" s="108" t="s">
        <v>16</v>
      </c>
      <c r="C1818" s="108"/>
      <c r="D1818" s="108"/>
      <c r="E1818" s="108"/>
      <c r="F1818" s="108"/>
      <c r="G1818" s="108"/>
      <c r="H1818" s="1"/>
      <c r="J1818" s="77"/>
      <c r="K1818" s="77"/>
      <c r="L1818" s="77"/>
    </row>
    <row r="1819" spans="1:12" ht="15">
      <c r="A1819" s="416"/>
      <c r="B1819" s="33" t="s">
        <v>724</v>
      </c>
      <c r="C1819" s="472"/>
      <c r="D1819" s="472"/>
      <c r="E1819" s="78"/>
      <c r="F1819" s="78"/>
      <c r="G1819" s="77"/>
      <c r="H1819" s="378"/>
      <c r="I1819" s="379"/>
      <c r="J1819" s="77"/>
      <c r="K1819" s="77"/>
      <c r="L1819" s="77"/>
    </row>
    <row r="1820" spans="1:12" ht="12.75">
      <c r="A1820" s="416"/>
      <c r="B1820" s="31"/>
      <c r="C1820" s="78"/>
      <c r="D1820" s="143"/>
      <c r="E1820" s="78"/>
      <c r="F1820" s="78"/>
      <c r="G1820" s="77"/>
      <c r="H1820" s="378"/>
      <c r="I1820" s="379"/>
      <c r="J1820" s="77"/>
      <c r="K1820" s="77"/>
      <c r="L1820" s="77"/>
    </row>
    <row r="1821" spans="1:12" ht="12.75">
      <c r="A1821" s="416"/>
      <c r="C1821" s="78"/>
      <c r="D1821" s="143"/>
      <c r="E1821" s="78"/>
      <c r="F1821" s="78"/>
      <c r="G1821" s="77"/>
      <c r="H1821" s="378"/>
      <c r="I1821" s="379"/>
      <c r="J1821" s="77"/>
      <c r="K1821" s="77"/>
      <c r="L1821" s="77"/>
    </row>
    <row r="1822" spans="1:12" ht="12.75">
      <c r="A1822" s="416"/>
      <c r="B1822" s="380"/>
      <c r="C1822" s="78"/>
      <c r="D1822" s="143"/>
      <c r="E1822" s="78"/>
      <c r="F1822" s="78"/>
      <c r="G1822" s="77"/>
      <c r="H1822" s="378"/>
      <c r="I1822" s="379"/>
      <c r="J1822" s="77"/>
      <c r="K1822" s="77"/>
      <c r="L1822" s="77"/>
    </row>
    <row r="1823" spans="3:12" ht="15">
      <c r="C1823" s="33"/>
      <c r="D1823" s="33"/>
      <c r="E1823" s="33"/>
      <c r="F1823" s="33"/>
      <c r="G1823" s="33"/>
      <c r="H1823" s="33"/>
      <c r="I1823" s="379"/>
      <c r="J1823" s="77"/>
      <c r="K1823" s="77"/>
      <c r="L1823" s="77"/>
    </row>
    <row r="1824" spans="2:12" ht="15">
      <c r="B1824" s="35" t="s">
        <v>726</v>
      </c>
      <c r="C1824" s="78"/>
      <c r="D1824" s="143"/>
      <c r="E1824" s="78"/>
      <c r="F1824" s="78"/>
      <c r="G1824" s="77"/>
      <c r="H1824" s="378"/>
      <c r="I1824" s="379"/>
      <c r="J1824" s="77"/>
      <c r="K1824" s="77"/>
      <c r="L1824" s="77"/>
    </row>
    <row r="1828" spans="1:12" ht="15">
      <c r="A1828" s="484" t="s">
        <v>699</v>
      </c>
      <c r="B1828" s="484"/>
      <c r="C1828" s="484"/>
      <c r="D1828" s="484"/>
      <c r="E1828" s="484"/>
      <c r="F1828" s="484"/>
      <c r="G1828" s="484"/>
      <c r="H1828" s="484"/>
      <c r="I1828" s="484"/>
      <c r="J1828" s="484"/>
      <c r="K1828" s="484"/>
      <c r="L1828" s="484"/>
    </row>
    <row r="1829" spans="1:12" ht="12.75" customHeight="1">
      <c r="A1829" s="485" t="s">
        <v>700</v>
      </c>
      <c r="B1829" s="485"/>
      <c r="C1829" s="485"/>
      <c r="D1829" s="485"/>
      <c r="E1829" s="485"/>
      <c r="F1829" s="485"/>
      <c r="G1829" s="485"/>
      <c r="H1829" s="485"/>
      <c r="I1829" s="485"/>
      <c r="J1829" s="485"/>
      <c r="K1829" s="485"/>
      <c r="L1829" s="485"/>
    </row>
    <row r="1830" spans="2:12" ht="15">
      <c r="B1830" s="400" t="s">
        <v>701</v>
      </c>
      <c r="C1830" s="3"/>
      <c r="D1830" s="5"/>
      <c r="E1830" s="3"/>
      <c r="F1830" s="3"/>
      <c r="G1830" s="3"/>
      <c r="H1830" s="6"/>
      <c r="I1830"/>
      <c r="J1830"/>
      <c r="K1830"/>
      <c r="L1830"/>
    </row>
    <row r="1831" spans="2:12" ht="15">
      <c r="B1831" s="400"/>
      <c r="C1831" s="3"/>
      <c r="D1831" s="5"/>
      <c r="E1831" s="3"/>
      <c r="F1831" s="3"/>
      <c r="G1831" s="3"/>
      <c r="H1831" s="6"/>
      <c r="I1831"/>
      <c r="J1831"/>
      <c r="K1831"/>
      <c r="L1831"/>
    </row>
    <row r="1832" spans="2:12" ht="15">
      <c r="B1832" s="400" t="s">
        <v>702</v>
      </c>
      <c r="C1832" s="3"/>
      <c r="D1832" s="5"/>
      <c r="E1832" s="3"/>
      <c r="F1832" s="3"/>
      <c r="G1832" s="3"/>
      <c r="H1832" s="6"/>
      <c r="I1832"/>
      <c r="J1832"/>
      <c r="K1832"/>
      <c r="L1832"/>
    </row>
    <row r="1833" spans="2:12" ht="15">
      <c r="B1833" s="400"/>
      <c r="C1833" s="3"/>
      <c r="D1833" s="5"/>
      <c r="E1833" s="3"/>
      <c r="F1833" s="3"/>
      <c r="G1833" s="3"/>
      <c r="H1833" s="6"/>
      <c r="I1833"/>
      <c r="J1833"/>
      <c r="K1833"/>
      <c r="L1833"/>
    </row>
    <row r="1834" spans="2:12" ht="15">
      <c r="B1834" s="400" t="s">
        <v>703</v>
      </c>
      <c r="C1834" s="3"/>
      <c r="D1834" s="5"/>
      <c r="E1834" s="3" t="s">
        <v>704</v>
      </c>
      <c r="F1834" s="3"/>
      <c r="G1834" s="3"/>
      <c r="H1834" s="6"/>
      <c r="I1834"/>
      <c r="J1834"/>
      <c r="K1834"/>
      <c r="L1834"/>
    </row>
    <row r="1835" spans="2:12" ht="15">
      <c r="B1835" s="400"/>
      <c r="C1835" s="3"/>
      <c r="D1835" s="5"/>
      <c r="E1835" s="3"/>
      <c r="F1835" s="3"/>
      <c r="G1835" s="3"/>
      <c r="H1835" s="6"/>
      <c r="I1835"/>
      <c r="J1835"/>
      <c r="K1835"/>
      <c r="L1835"/>
    </row>
    <row r="1836" spans="2:12" ht="15">
      <c r="B1836" s="400" t="s">
        <v>896</v>
      </c>
      <c r="C1836" s="3"/>
      <c r="D1836" s="7"/>
      <c r="E1836" s="3"/>
      <c r="F1836" s="3"/>
      <c r="G1836" s="3"/>
      <c r="H1836" s="6"/>
      <c r="I1836"/>
      <c r="J1836"/>
      <c r="K1836"/>
      <c r="L1836"/>
    </row>
    <row r="1837" spans="1:12" ht="12.75">
      <c r="A1837" s="413"/>
      <c r="B1837" s="144"/>
      <c r="C1837" s="78"/>
      <c r="D1837" s="143"/>
      <c r="E1837" s="78"/>
      <c r="F1837" s="78"/>
      <c r="G1837" s="77"/>
      <c r="H1837" s="76"/>
      <c r="I1837" s="77"/>
      <c r="J1837" s="77"/>
      <c r="K1837" s="77"/>
      <c r="L1837" s="77"/>
    </row>
    <row r="1838" spans="1:12" ht="15">
      <c r="A1838" s="413"/>
      <c r="B1838" s="181" t="s">
        <v>232</v>
      </c>
      <c r="C1838" s="78"/>
      <c r="D1838" s="143"/>
      <c r="E1838" s="78"/>
      <c r="F1838" s="78"/>
      <c r="G1838" s="77"/>
      <c r="H1838" s="76"/>
      <c r="I1838" s="77"/>
      <c r="J1838" s="77"/>
      <c r="K1838" s="77"/>
      <c r="L1838" s="77"/>
    </row>
    <row r="1839" spans="1:12" ht="12.75">
      <c r="A1839" s="413"/>
      <c r="B1839" s="144"/>
      <c r="C1839" s="78"/>
      <c r="D1839" s="143"/>
      <c r="E1839" s="78"/>
      <c r="F1839" s="78"/>
      <c r="G1839" s="77"/>
      <c r="H1839" s="76"/>
      <c r="I1839" s="77"/>
      <c r="J1839" s="77"/>
      <c r="K1839" s="77"/>
      <c r="L1839" s="77"/>
    </row>
    <row r="1840" spans="1:12" ht="40.5">
      <c r="A1840" s="390" t="s">
        <v>707</v>
      </c>
      <c r="B1840" s="66" t="s">
        <v>708</v>
      </c>
      <c r="C1840" s="66" t="s">
        <v>709</v>
      </c>
      <c r="D1840" s="66" t="s">
        <v>710</v>
      </c>
      <c r="E1840" s="66" t="s">
        <v>711</v>
      </c>
      <c r="F1840" s="66" t="s">
        <v>712</v>
      </c>
      <c r="G1840" s="66" t="s">
        <v>713</v>
      </c>
      <c r="H1840" s="223" t="s">
        <v>714</v>
      </c>
      <c r="I1840" s="182" t="s">
        <v>715</v>
      </c>
      <c r="J1840" s="228" t="s">
        <v>716</v>
      </c>
      <c r="K1840" s="228" t="s">
        <v>717</v>
      </c>
      <c r="L1840" s="229" t="s">
        <v>718</v>
      </c>
    </row>
    <row r="1841" spans="1:12" ht="12.75">
      <c r="A1841" s="423">
        <v>1</v>
      </c>
      <c r="B1841" s="18" t="s">
        <v>655</v>
      </c>
      <c r="C1841" s="39" t="s">
        <v>64</v>
      </c>
      <c r="D1841" s="20">
        <v>12</v>
      </c>
      <c r="E1841" s="19"/>
      <c r="F1841" s="19"/>
      <c r="G1841" s="21"/>
      <c r="H1841" s="22"/>
      <c r="I1841" s="21">
        <f>J1841*H1841</f>
        <v>0</v>
      </c>
      <c r="J1841" s="21">
        <f>D1841*G1841</f>
        <v>0</v>
      </c>
      <c r="K1841" s="21"/>
      <c r="L1841" s="116">
        <f>J1841*H1841+J1841</f>
        <v>0</v>
      </c>
    </row>
    <row r="1842" spans="1:12" ht="12.75" customHeight="1">
      <c r="A1842" s="494" t="s">
        <v>722</v>
      </c>
      <c r="B1842" s="494"/>
      <c r="C1842" s="494"/>
      <c r="D1842" s="494"/>
      <c r="E1842" s="494"/>
      <c r="F1842" s="494"/>
      <c r="G1842" s="494"/>
      <c r="H1842" s="494"/>
      <c r="I1842" s="25">
        <f>SUM(I1636:I1840)</f>
        <v>0</v>
      </c>
      <c r="J1842" s="25">
        <f>SUM(J1841:J1841)</f>
        <v>0</v>
      </c>
      <c r="K1842" s="199"/>
      <c r="L1842" s="211">
        <f>SUM(L1841:L1841)</f>
        <v>0</v>
      </c>
    </row>
    <row r="1844" spans="1:9" ht="12.75">
      <c r="A1844" s="411"/>
      <c r="B1844" s="219" t="s">
        <v>865</v>
      </c>
      <c r="C1844" s="220"/>
      <c r="D1844" s="221"/>
      <c r="E1844" s="220"/>
      <c r="F1844" s="220"/>
      <c r="G1844" s="75"/>
      <c r="H1844" s="76"/>
      <c r="I1844" s="77"/>
    </row>
    <row r="1845" spans="1:7" ht="12.75">
      <c r="A1845" s="411"/>
      <c r="B1845" s="9" t="s">
        <v>16</v>
      </c>
      <c r="C1845" s="1"/>
      <c r="D1845" s="29"/>
      <c r="E1845" s="1"/>
      <c r="F1845" s="1"/>
      <c r="G1845" s="12"/>
    </row>
    <row r="1846" spans="1:2" ht="12.75">
      <c r="A1846" s="411"/>
      <c r="B1846" s="9" t="s">
        <v>856</v>
      </c>
    </row>
    <row r="1847" spans="1:2" ht="12.75">
      <c r="A1847" s="411"/>
      <c r="B1847" s="9"/>
    </row>
    <row r="1848" spans="2:8" ht="15">
      <c r="B1848" s="35" t="s">
        <v>724</v>
      </c>
      <c r="C1848" s="35"/>
      <c r="D1848" s="35"/>
      <c r="E1848" s="35"/>
      <c r="F1848" s="35"/>
      <c r="G1848" s="35"/>
      <c r="H1848" s="35"/>
    </row>
    <row r="1849" spans="1:8" ht="15">
      <c r="A1849" s="400"/>
      <c r="B1849" s="3"/>
      <c r="C1849" s="3"/>
      <c r="D1849" s="3"/>
      <c r="E1849" s="3"/>
      <c r="F1849" s="3"/>
      <c r="G1849" s="3"/>
      <c r="H1849" s="3"/>
    </row>
    <row r="1850" spans="1:10" ht="15">
      <c r="A1850" s="400"/>
      <c r="B1850" s="496" t="s">
        <v>726</v>
      </c>
      <c r="C1850" s="496"/>
      <c r="D1850" s="3"/>
      <c r="E1850" s="3"/>
      <c r="F1850" s="3"/>
      <c r="G1850" s="3"/>
      <c r="H1850" s="3"/>
      <c r="J1850" s="144"/>
    </row>
    <row r="1851" spans="1:10" ht="15">
      <c r="A1851" s="403"/>
      <c r="B1851" s="35"/>
      <c r="C1851" s="1"/>
      <c r="D1851" s="31"/>
      <c r="E1851" s="1"/>
      <c r="F1851" s="1"/>
      <c r="G1851" s="1"/>
      <c r="H1851" s="30"/>
      <c r="J1851" s="144"/>
    </row>
    <row r="1852" spans="1:12" ht="15">
      <c r="A1852" s="484" t="s">
        <v>699</v>
      </c>
      <c r="B1852" s="484"/>
      <c r="C1852" s="484"/>
      <c r="D1852" s="484"/>
      <c r="E1852" s="484"/>
      <c r="F1852" s="484"/>
      <c r="G1852" s="484"/>
      <c r="H1852" s="484"/>
      <c r="I1852" s="484"/>
      <c r="J1852" s="484"/>
      <c r="K1852" s="484"/>
      <c r="L1852" s="484"/>
    </row>
    <row r="1853" spans="1:12" s="46" customFormat="1" ht="12.75" customHeight="1">
      <c r="A1853" s="497" t="s">
        <v>700</v>
      </c>
      <c r="B1853" s="497"/>
      <c r="C1853" s="497"/>
      <c r="D1853" s="497"/>
      <c r="E1853" s="497"/>
      <c r="F1853" s="497"/>
      <c r="G1853" s="497"/>
      <c r="H1853" s="497"/>
      <c r="I1853" s="497"/>
      <c r="J1853" s="497"/>
      <c r="K1853" s="497"/>
      <c r="L1853" s="497"/>
    </row>
    <row r="1854" spans="2:12" ht="15">
      <c r="B1854" s="400" t="s">
        <v>701</v>
      </c>
      <c r="C1854" s="3"/>
      <c r="D1854" s="5"/>
      <c r="E1854" s="3"/>
      <c r="F1854" s="3"/>
      <c r="G1854" s="3"/>
      <c r="H1854" s="6"/>
      <c r="I1854"/>
      <c r="J1854"/>
      <c r="K1854"/>
      <c r="L1854"/>
    </row>
    <row r="1855" spans="2:12" ht="15">
      <c r="B1855" s="400"/>
      <c r="C1855" s="3"/>
      <c r="D1855" s="5"/>
      <c r="E1855" s="3"/>
      <c r="F1855" s="3"/>
      <c r="G1855" s="3"/>
      <c r="H1855" s="6"/>
      <c r="I1855"/>
      <c r="J1855"/>
      <c r="K1855"/>
      <c r="L1855"/>
    </row>
    <row r="1856" spans="2:12" ht="15">
      <c r="B1856" s="400" t="s">
        <v>702</v>
      </c>
      <c r="C1856" s="3"/>
      <c r="D1856" s="5"/>
      <c r="E1856" s="3"/>
      <c r="F1856" s="3"/>
      <c r="G1856" s="3"/>
      <c r="H1856" s="6"/>
      <c r="I1856"/>
      <c r="J1856"/>
      <c r="K1856"/>
      <c r="L1856"/>
    </row>
    <row r="1857" spans="2:12" ht="15">
      <c r="B1857" s="400"/>
      <c r="C1857" s="3"/>
      <c r="D1857" s="5"/>
      <c r="E1857" s="3"/>
      <c r="F1857" s="3"/>
      <c r="G1857" s="3"/>
      <c r="H1857" s="6"/>
      <c r="I1857"/>
      <c r="J1857"/>
      <c r="K1857"/>
      <c r="L1857"/>
    </row>
    <row r="1858" spans="2:12" ht="15">
      <c r="B1858" s="400" t="s">
        <v>703</v>
      </c>
      <c r="C1858" s="3"/>
      <c r="D1858" s="5"/>
      <c r="E1858" s="3" t="s">
        <v>704</v>
      </c>
      <c r="F1858" s="3"/>
      <c r="G1858" s="3"/>
      <c r="H1858" s="6"/>
      <c r="I1858"/>
      <c r="J1858"/>
      <c r="K1858"/>
      <c r="L1858"/>
    </row>
    <row r="1859" spans="2:12" ht="15">
      <c r="B1859" s="400"/>
      <c r="C1859" s="3"/>
      <c r="D1859" s="5"/>
      <c r="E1859" s="3"/>
      <c r="F1859" s="3"/>
      <c r="G1859" s="3"/>
      <c r="H1859" s="6"/>
      <c r="I1859"/>
      <c r="J1859"/>
      <c r="K1859"/>
      <c r="L1859"/>
    </row>
    <row r="1860" spans="2:12" ht="15">
      <c r="B1860" s="400" t="s">
        <v>897</v>
      </c>
      <c r="C1860" s="3"/>
      <c r="D1860" s="5"/>
      <c r="E1860" s="3"/>
      <c r="F1860" s="3"/>
      <c r="G1860" s="3"/>
      <c r="H1860" s="6"/>
      <c r="I1860"/>
      <c r="J1860"/>
      <c r="K1860"/>
      <c r="L1860"/>
    </row>
    <row r="1861" spans="1:12" ht="12.75">
      <c r="A1861" s="413"/>
      <c r="B1861" s="144"/>
      <c r="C1861" s="78"/>
      <c r="D1861" s="174"/>
      <c r="E1861" s="78"/>
      <c r="F1861" s="78"/>
      <c r="G1861" s="77"/>
      <c r="H1861" s="76"/>
      <c r="I1861" s="77"/>
      <c r="J1861" s="77"/>
      <c r="K1861" s="77"/>
      <c r="L1861" s="77"/>
    </row>
    <row r="1862" spans="1:12" ht="15">
      <c r="A1862" s="413"/>
      <c r="B1862" s="181" t="s">
        <v>654</v>
      </c>
      <c r="C1862" s="78"/>
      <c r="D1862" s="143"/>
      <c r="E1862" s="78"/>
      <c r="F1862" s="78"/>
      <c r="G1862" s="77"/>
      <c r="H1862" s="76"/>
      <c r="I1862" s="77"/>
      <c r="J1862" s="77"/>
      <c r="K1862" s="77"/>
      <c r="L1862" s="77"/>
    </row>
    <row r="1863" spans="1:12" ht="12.75">
      <c r="A1863" s="413"/>
      <c r="B1863" s="144"/>
      <c r="C1863" s="78"/>
      <c r="D1863" s="143"/>
      <c r="E1863" s="78"/>
      <c r="F1863" s="78"/>
      <c r="G1863" s="77"/>
      <c r="H1863" s="76"/>
      <c r="I1863" s="77"/>
      <c r="J1863" s="77"/>
      <c r="K1863" s="77"/>
      <c r="L1863" s="77"/>
    </row>
    <row r="1864" spans="1:12" ht="40.5">
      <c r="A1864" s="390" t="s">
        <v>707</v>
      </c>
      <c r="B1864" s="66" t="s">
        <v>708</v>
      </c>
      <c r="C1864" s="66" t="s">
        <v>709</v>
      </c>
      <c r="D1864" s="66" t="s">
        <v>710</v>
      </c>
      <c r="E1864" s="66" t="s">
        <v>711</v>
      </c>
      <c r="F1864" s="66" t="s">
        <v>712</v>
      </c>
      <c r="G1864" s="66" t="s">
        <v>713</v>
      </c>
      <c r="H1864" s="223" t="s">
        <v>714</v>
      </c>
      <c r="I1864" s="182" t="s">
        <v>715</v>
      </c>
      <c r="J1864" s="228" t="s">
        <v>716</v>
      </c>
      <c r="K1864" s="228" t="s">
        <v>717</v>
      </c>
      <c r="L1864" s="229" t="s">
        <v>718</v>
      </c>
    </row>
    <row r="1865" spans="1:12" s="46" customFormat="1" ht="12.75">
      <c r="A1865" s="407">
        <v>1</v>
      </c>
      <c r="B1865" s="81" t="s">
        <v>656</v>
      </c>
      <c r="C1865" s="39" t="s">
        <v>759</v>
      </c>
      <c r="D1865" s="83">
        <v>12</v>
      </c>
      <c r="E1865" s="39"/>
      <c r="F1865" s="39"/>
      <c r="G1865" s="21"/>
      <c r="H1865" s="22"/>
      <c r="I1865" s="21">
        <f>J1865*H1865</f>
        <v>0</v>
      </c>
      <c r="J1865" s="21">
        <f>D1865*G1865</f>
        <v>0</v>
      </c>
      <c r="K1865" s="21"/>
      <c r="L1865" s="116">
        <f>J1865*H1865+J1865</f>
        <v>0</v>
      </c>
    </row>
    <row r="1866" spans="1:12" ht="12.75" customHeight="1">
      <c r="A1866" s="494" t="s">
        <v>722</v>
      </c>
      <c r="B1866" s="494"/>
      <c r="C1866" s="494"/>
      <c r="D1866" s="494"/>
      <c r="E1866" s="494"/>
      <c r="F1866" s="494"/>
      <c r="G1866" s="494"/>
      <c r="H1866" s="494"/>
      <c r="I1866" s="25">
        <f>SUM(I1657:I1864)</f>
        <v>0</v>
      </c>
      <c r="J1866" s="25">
        <f>SUM(J1865:J1865)</f>
        <v>0</v>
      </c>
      <c r="K1866" s="199"/>
      <c r="L1866" s="211">
        <f>SUM(L1865:L1865)</f>
        <v>0</v>
      </c>
    </row>
    <row r="1868" spans="1:9" ht="12.75">
      <c r="A1868" s="411"/>
      <c r="B1868" s="219" t="s">
        <v>865</v>
      </c>
      <c r="C1868" s="220"/>
      <c r="D1868" s="221"/>
      <c r="E1868" s="220"/>
      <c r="F1868" s="220"/>
      <c r="G1868" s="75"/>
      <c r="H1868" s="76"/>
      <c r="I1868" s="77"/>
    </row>
    <row r="1869" spans="1:7" ht="12.75">
      <c r="A1869" s="411"/>
      <c r="B1869" s="9" t="s">
        <v>16</v>
      </c>
      <c r="C1869" s="1"/>
      <c r="D1869" s="29"/>
      <c r="E1869" s="1"/>
      <c r="F1869" s="1"/>
      <c r="G1869" s="12"/>
    </row>
    <row r="1870" spans="1:2" ht="12.75">
      <c r="A1870" s="411"/>
      <c r="B1870" s="9" t="s">
        <v>856</v>
      </c>
    </row>
    <row r="1871" spans="1:2" ht="12.75">
      <c r="A1871" s="411"/>
      <c r="B1871" s="9"/>
    </row>
    <row r="1872" spans="2:8" ht="15">
      <c r="B1872" s="35" t="s">
        <v>724</v>
      </c>
      <c r="C1872" s="35"/>
      <c r="D1872" s="35"/>
      <c r="E1872" s="35"/>
      <c r="F1872" s="35"/>
      <c r="G1872" s="35"/>
      <c r="H1872" s="35"/>
    </row>
    <row r="1873" spans="1:8" ht="15">
      <c r="A1873" s="400"/>
      <c r="B1873" s="3"/>
      <c r="C1873" s="3"/>
      <c r="D1873" s="3"/>
      <c r="E1873" s="3"/>
      <c r="F1873" s="3"/>
      <c r="G1873" s="3"/>
      <c r="H1873" s="3"/>
    </row>
    <row r="1874" spans="1:10" ht="15">
      <c r="A1874" s="400"/>
      <c r="B1874" s="496" t="s">
        <v>726</v>
      </c>
      <c r="C1874" s="496"/>
      <c r="D1874" s="3"/>
      <c r="E1874" s="3"/>
      <c r="F1874" s="3"/>
      <c r="G1874" s="3"/>
      <c r="H1874" s="3"/>
      <c r="J1874" s="144"/>
    </row>
    <row r="1875" spans="1:10" ht="15">
      <c r="A1875" s="403"/>
      <c r="B1875" s="35"/>
      <c r="C1875" s="1"/>
      <c r="D1875" s="31"/>
      <c r="E1875" s="1"/>
      <c r="F1875" s="1"/>
      <c r="G1875" s="1"/>
      <c r="H1875" s="30"/>
      <c r="J1875" s="144"/>
    </row>
    <row r="1877" spans="2:256" ht="12.75">
      <c r="B1877" s="1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  <c r="IT1877"/>
      <c r="IU1877"/>
      <c r="IV1877"/>
    </row>
    <row r="1879" spans="1:256" ht="17.25" customHeight="1">
      <c r="A1879" s="484" t="s">
        <v>699</v>
      </c>
      <c r="B1879" s="484"/>
      <c r="C1879" s="484"/>
      <c r="D1879" s="484"/>
      <c r="E1879" s="484"/>
      <c r="F1879" s="484"/>
      <c r="G1879" s="484"/>
      <c r="H1879" s="484"/>
      <c r="I1879" s="484"/>
      <c r="J1879" s="484"/>
      <c r="K1879" s="484"/>
      <c r="L1879" s="484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  <c r="DM1879"/>
      <c r="DN1879"/>
      <c r="DO1879"/>
      <c r="DP1879"/>
      <c r="DQ1879"/>
      <c r="DR1879"/>
      <c r="DS1879"/>
      <c r="DT1879"/>
      <c r="DU1879"/>
      <c r="DV1879"/>
      <c r="DW1879"/>
      <c r="DX1879"/>
      <c r="DY1879"/>
      <c r="DZ1879"/>
      <c r="EA1879"/>
      <c r="EB1879"/>
      <c r="EC1879"/>
      <c r="ED1879"/>
      <c r="EE1879"/>
      <c r="EF1879"/>
      <c r="EG1879"/>
      <c r="EH1879"/>
      <c r="EI1879"/>
      <c r="EJ1879"/>
      <c r="EK1879"/>
      <c r="EL1879"/>
      <c r="EM1879"/>
      <c r="EN1879"/>
      <c r="EO1879"/>
      <c r="EP1879"/>
      <c r="EQ1879"/>
      <c r="ER1879"/>
      <c r="ES1879"/>
      <c r="ET1879"/>
      <c r="EU1879"/>
      <c r="EV1879"/>
      <c r="EW1879"/>
      <c r="EX1879"/>
      <c r="EY1879"/>
      <c r="EZ1879"/>
      <c r="FA1879"/>
      <c r="FB1879"/>
      <c r="FC1879"/>
      <c r="FD1879"/>
      <c r="FE1879"/>
      <c r="FF1879"/>
      <c r="FG1879"/>
      <c r="FH1879"/>
      <c r="FI1879"/>
      <c r="FJ1879"/>
      <c r="FK1879"/>
      <c r="FL1879"/>
      <c r="FM1879"/>
      <c r="FN1879"/>
      <c r="FO1879"/>
      <c r="FP1879"/>
      <c r="FQ1879"/>
      <c r="FR1879"/>
      <c r="FS1879"/>
      <c r="FT1879"/>
      <c r="FU1879"/>
      <c r="FV1879"/>
      <c r="FW1879"/>
      <c r="FX1879"/>
      <c r="FY1879"/>
      <c r="FZ1879"/>
      <c r="GA1879"/>
      <c r="GB1879"/>
      <c r="GC1879"/>
      <c r="GD1879"/>
      <c r="GE1879"/>
      <c r="GF1879"/>
      <c r="GG1879"/>
      <c r="GH1879"/>
      <c r="GI1879"/>
      <c r="GJ1879"/>
      <c r="GK1879"/>
      <c r="GL1879"/>
      <c r="GM1879"/>
      <c r="GN1879"/>
      <c r="GO1879"/>
      <c r="GP1879"/>
      <c r="GQ1879"/>
      <c r="GR1879"/>
      <c r="GS1879"/>
      <c r="GT1879"/>
      <c r="GU1879"/>
      <c r="GV1879"/>
      <c r="GW1879"/>
      <c r="GX1879"/>
      <c r="GY1879"/>
      <c r="GZ1879"/>
      <c r="HA1879"/>
      <c r="HB1879"/>
      <c r="HC1879"/>
      <c r="HD1879"/>
      <c r="HE1879"/>
      <c r="HF1879"/>
      <c r="HG1879"/>
      <c r="HH1879"/>
      <c r="HI1879"/>
      <c r="HJ1879"/>
      <c r="HK1879"/>
      <c r="HL1879"/>
      <c r="HM1879"/>
      <c r="HN1879"/>
      <c r="HO1879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  <c r="IC1879"/>
      <c r="ID1879"/>
      <c r="IE1879"/>
      <c r="IF1879"/>
      <c r="IG1879"/>
      <c r="IH1879"/>
      <c r="II1879"/>
      <c r="IJ1879"/>
      <c r="IK1879"/>
      <c r="IL1879"/>
      <c r="IM1879"/>
      <c r="IN1879"/>
      <c r="IO1879"/>
      <c r="IP1879"/>
      <c r="IQ1879"/>
      <c r="IR1879"/>
      <c r="IS1879"/>
      <c r="IT1879"/>
      <c r="IU1879"/>
      <c r="IV1879"/>
    </row>
    <row r="1880" spans="1:256" ht="18.75" customHeight="1">
      <c r="A1880" s="485" t="s">
        <v>700</v>
      </c>
      <c r="B1880" s="485"/>
      <c r="C1880" s="485"/>
      <c r="D1880" s="485"/>
      <c r="E1880" s="485"/>
      <c r="F1880" s="485"/>
      <c r="G1880" s="485"/>
      <c r="H1880" s="485"/>
      <c r="I1880" s="485"/>
      <c r="J1880" s="485"/>
      <c r="K1880" s="485"/>
      <c r="L1880" s="485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  <c r="DM1880"/>
      <c r="DN1880"/>
      <c r="DO1880"/>
      <c r="DP1880"/>
      <c r="DQ1880"/>
      <c r="DR1880"/>
      <c r="DS1880"/>
      <c r="DT1880"/>
      <c r="DU1880"/>
      <c r="DV1880"/>
      <c r="DW1880"/>
      <c r="DX1880"/>
      <c r="DY1880"/>
      <c r="DZ1880"/>
      <c r="EA1880"/>
      <c r="EB1880"/>
      <c r="EC1880"/>
      <c r="ED1880"/>
      <c r="EE1880"/>
      <c r="EF1880"/>
      <c r="EG1880"/>
      <c r="EH1880"/>
      <c r="EI1880"/>
      <c r="EJ1880"/>
      <c r="EK1880"/>
      <c r="EL1880"/>
      <c r="EM1880"/>
      <c r="EN1880"/>
      <c r="EO1880"/>
      <c r="EP1880"/>
      <c r="EQ1880"/>
      <c r="ER1880"/>
      <c r="ES1880"/>
      <c r="ET1880"/>
      <c r="EU1880"/>
      <c r="EV1880"/>
      <c r="EW1880"/>
      <c r="EX1880"/>
      <c r="EY1880"/>
      <c r="EZ1880"/>
      <c r="FA1880"/>
      <c r="FB1880"/>
      <c r="FC1880"/>
      <c r="FD1880"/>
      <c r="FE1880"/>
      <c r="FF1880"/>
      <c r="FG1880"/>
      <c r="FH1880"/>
      <c r="FI1880"/>
      <c r="FJ1880"/>
      <c r="FK1880"/>
      <c r="FL1880"/>
      <c r="FM1880"/>
      <c r="FN1880"/>
      <c r="FO1880"/>
      <c r="FP1880"/>
      <c r="FQ1880"/>
      <c r="FR1880"/>
      <c r="FS1880"/>
      <c r="FT1880"/>
      <c r="FU1880"/>
      <c r="FV1880"/>
      <c r="FW1880"/>
      <c r="FX1880"/>
      <c r="FY1880"/>
      <c r="FZ1880"/>
      <c r="GA1880"/>
      <c r="GB1880"/>
      <c r="GC1880"/>
      <c r="GD1880"/>
      <c r="GE1880"/>
      <c r="GF1880"/>
      <c r="GG1880"/>
      <c r="GH1880"/>
      <c r="GI1880"/>
      <c r="GJ1880"/>
      <c r="GK1880"/>
      <c r="GL1880"/>
      <c r="GM1880"/>
      <c r="GN1880"/>
      <c r="GO1880"/>
      <c r="GP1880"/>
      <c r="GQ1880"/>
      <c r="GR1880"/>
      <c r="GS1880"/>
      <c r="GT1880"/>
      <c r="GU1880"/>
      <c r="GV1880"/>
      <c r="GW1880"/>
      <c r="GX1880"/>
      <c r="GY1880"/>
      <c r="GZ1880"/>
      <c r="HA1880"/>
      <c r="HB1880"/>
      <c r="HC1880"/>
      <c r="HD1880"/>
      <c r="HE1880"/>
      <c r="HF1880"/>
      <c r="HG1880"/>
      <c r="HH1880"/>
      <c r="HI1880"/>
      <c r="HJ1880"/>
      <c r="HK1880"/>
      <c r="HL1880"/>
      <c r="HM1880"/>
      <c r="HN1880"/>
      <c r="HO1880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  <c r="IC1880"/>
      <c r="ID1880"/>
      <c r="IE1880"/>
      <c r="IF1880"/>
      <c r="IG1880"/>
      <c r="IH1880"/>
      <c r="II1880"/>
      <c r="IJ1880"/>
      <c r="IK1880"/>
      <c r="IL1880"/>
      <c r="IM1880"/>
      <c r="IN1880"/>
      <c r="IO1880"/>
      <c r="IP1880"/>
      <c r="IQ1880"/>
      <c r="IR1880"/>
      <c r="IS1880"/>
      <c r="IT1880"/>
      <c r="IU1880"/>
      <c r="IV1880"/>
    </row>
    <row r="1881" spans="2:256" ht="15">
      <c r="B1881" s="400" t="s">
        <v>701</v>
      </c>
      <c r="C1881" s="3"/>
      <c r="D1881" s="5"/>
      <c r="E1881" s="3"/>
      <c r="F1881" s="3"/>
      <c r="G1881" s="3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  <c r="DM1881"/>
      <c r="DN1881"/>
      <c r="DO1881"/>
      <c r="DP1881"/>
      <c r="DQ1881"/>
      <c r="DR1881"/>
      <c r="DS1881"/>
      <c r="DT1881"/>
      <c r="DU1881"/>
      <c r="DV1881"/>
      <c r="DW1881"/>
      <c r="DX1881"/>
      <c r="DY1881"/>
      <c r="DZ1881"/>
      <c r="EA1881"/>
      <c r="EB1881"/>
      <c r="EC1881"/>
      <c r="ED1881"/>
      <c r="EE1881"/>
      <c r="EF1881"/>
      <c r="EG1881"/>
      <c r="EH1881"/>
      <c r="EI1881"/>
      <c r="EJ1881"/>
      <c r="EK1881"/>
      <c r="EL1881"/>
      <c r="EM1881"/>
      <c r="EN1881"/>
      <c r="EO1881"/>
      <c r="EP1881"/>
      <c r="EQ1881"/>
      <c r="ER1881"/>
      <c r="ES1881"/>
      <c r="ET1881"/>
      <c r="EU1881"/>
      <c r="EV1881"/>
      <c r="EW1881"/>
      <c r="EX1881"/>
      <c r="EY1881"/>
      <c r="EZ1881"/>
      <c r="FA1881"/>
      <c r="FB1881"/>
      <c r="FC1881"/>
      <c r="FD1881"/>
      <c r="FE1881"/>
      <c r="FF1881"/>
      <c r="FG1881"/>
      <c r="FH1881"/>
      <c r="FI1881"/>
      <c r="FJ1881"/>
      <c r="FK1881"/>
      <c r="FL1881"/>
      <c r="FM1881"/>
      <c r="FN1881"/>
      <c r="FO1881"/>
      <c r="FP1881"/>
      <c r="FQ1881"/>
      <c r="FR1881"/>
      <c r="FS1881"/>
      <c r="FT1881"/>
      <c r="FU1881"/>
      <c r="FV1881"/>
      <c r="FW1881"/>
      <c r="FX1881"/>
      <c r="FY1881"/>
      <c r="FZ1881"/>
      <c r="GA1881"/>
      <c r="GB1881"/>
      <c r="GC1881"/>
      <c r="GD1881"/>
      <c r="GE1881"/>
      <c r="GF1881"/>
      <c r="GG1881"/>
      <c r="GH1881"/>
      <c r="GI1881"/>
      <c r="GJ1881"/>
      <c r="GK1881"/>
      <c r="GL1881"/>
      <c r="GM1881"/>
      <c r="GN1881"/>
      <c r="GO1881"/>
      <c r="GP1881"/>
      <c r="GQ1881"/>
      <c r="GR1881"/>
      <c r="GS1881"/>
      <c r="GT1881"/>
      <c r="GU1881"/>
      <c r="GV1881"/>
      <c r="GW1881"/>
      <c r="GX1881"/>
      <c r="GY1881"/>
      <c r="GZ1881"/>
      <c r="HA1881"/>
      <c r="HB1881"/>
      <c r="HC1881"/>
      <c r="HD1881"/>
      <c r="HE1881"/>
      <c r="HF1881"/>
      <c r="HG1881"/>
      <c r="HH1881"/>
      <c r="HI1881"/>
      <c r="HJ1881"/>
      <c r="HK1881"/>
      <c r="HL1881"/>
      <c r="HM1881"/>
      <c r="HN1881"/>
      <c r="HO1881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  <c r="IC1881"/>
      <c r="ID1881"/>
      <c r="IE1881"/>
      <c r="IF1881"/>
      <c r="IG1881"/>
      <c r="IH1881"/>
      <c r="II1881"/>
      <c r="IJ1881"/>
      <c r="IK1881"/>
      <c r="IL1881"/>
      <c r="IM1881"/>
      <c r="IN1881"/>
      <c r="IO1881"/>
      <c r="IP1881"/>
      <c r="IQ1881"/>
      <c r="IR1881"/>
      <c r="IS1881"/>
      <c r="IT1881"/>
      <c r="IU1881"/>
      <c r="IV1881"/>
    </row>
    <row r="1882" spans="2:256" ht="15">
      <c r="B1882" s="400"/>
      <c r="C1882" s="3"/>
      <c r="D1882" s="5"/>
      <c r="E1882" s="3"/>
      <c r="F1882" s="3"/>
      <c r="G1882" s="3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  <c r="DM1882"/>
      <c r="DN1882"/>
      <c r="DO1882"/>
      <c r="DP1882"/>
      <c r="DQ1882"/>
      <c r="DR1882"/>
      <c r="DS1882"/>
      <c r="DT1882"/>
      <c r="DU1882"/>
      <c r="DV1882"/>
      <c r="DW1882"/>
      <c r="DX1882"/>
      <c r="DY1882"/>
      <c r="DZ1882"/>
      <c r="EA1882"/>
      <c r="EB1882"/>
      <c r="EC1882"/>
      <c r="ED1882"/>
      <c r="EE1882"/>
      <c r="EF1882"/>
      <c r="EG1882"/>
      <c r="EH1882"/>
      <c r="EI1882"/>
      <c r="EJ1882"/>
      <c r="EK1882"/>
      <c r="EL1882"/>
      <c r="EM1882"/>
      <c r="EN1882"/>
      <c r="EO1882"/>
      <c r="EP1882"/>
      <c r="EQ1882"/>
      <c r="ER1882"/>
      <c r="ES1882"/>
      <c r="ET1882"/>
      <c r="EU1882"/>
      <c r="EV1882"/>
      <c r="EW1882"/>
      <c r="EX1882"/>
      <c r="EY1882"/>
      <c r="EZ1882"/>
      <c r="FA1882"/>
      <c r="FB1882"/>
      <c r="FC1882"/>
      <c r="FD1882"/>
      <c r="FE1882"/>
      <c r="FF1882"/>
      <c r="FG1882"/>
      <c r="FH1882"/>
      <c r="FI1882"/>
      <c r="FJ1882"/>
      <c r="FK1882"/>
      <c r="FL1882"/>
      <c r="FM1882"/>
      <c r="FN1882"/>
      <c r="FO1882"/>
      <c r="FP1882"/>
      <c r="FQ1882"/>
      <c r="FR1882"/>
      <c r="FS1882"/>
      <c r="FT1882"/>
      <c r="FU1882"/>
      <c r="FV1882"/>
      <c r="FW1882"/>
      <c r="FX1882"/>
      <c r="FY1882"/>
      <c r="FZ1882"/>
      <c r="GA1882"/>
      <c r="GB1882"/>
      <c r="GC1882"/>
      <c r="GD1882"/>
      <c r="GE1882"/>
      <c r="GF1882"/>
      <c r="GG1882"/>
      <c r="GH1882"/>
      <c r="GI1882"/>
      <c r="GJ1882"/>
      <c r="GK1882"/>
      <c r="GL1882"/>
      <c r="GM1882"/>
      <c r="GN1882"/>
      <c r="GO1882"/>
      <c r="GP1882"/>
      <c r="GQ1882"/>
      <c r="GR1882"/>
      <c r="GS1882"/>
      <c r="GT1882"/>
      <c r="GU1882"/>
      <c r="GV1882"/>
      <c r="GW1882"/>
      <c r="GX1882"/>
      <c r="GY1882"/>
      <c r="GZ1882"/>
      <c r="HA1882"/>
      <c r="HB1882"/>
      <c r="HC1882"/>
      <c r="HD1882"/>
      <c r="HE1882"/>
      <c r="HF1882"/>
      <c r="HG1882"/>
      <c r="HH1882"/>
      <c r="HI1882"/>
      <c r="HJ1882"/>
      <c r="HK1882"/>
      <c r="HL1882"/>
      <c r="HM1882"/>
      <c r="HN1882"/>
      <c r="HO188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  <c r="IC1882"/>
      <c r="ID1882"/>
      <c r="IE1882"/>
      <c r="IF1882"/>
      <c r="IG1882"/>
      <c r="IH1882"/>
      <c r="II1882"/>
      <c r="IJ1882"/>
      <c r="IK1882"/>
      <c r="IL1882"/>
      <c r="IM1882"/>
      <c r="IN1882"/>
      <c r="IO1882"/>
      <c r="IP1882"/>
      <c r="IQ1882"/>
      <c r="IR1882"/>
      <c r="IS1882"/>
      <c r="IT1882"/>
      <c r="IU1882"/>
      <c r="IV1882"/>
    </row>
    <row r="1883" spans="2:256" ht="15">
      <c r="B1883" s="400" t="s">
        <v>702</v>
      </c>
      <c r="C1883" s="3"/>
      <c r="D1883" s="5"/>
      <c r="E1883" s="3"/>
      <c r="F1883" s="3"/>
      <c r="G1883" s="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  <c r="IU1883"/>
      <c r="IV1883"/>
    </row>
    <row r="1884" spans="2:256" ht="15">
      <c r="B1884" s="400"/>
      <c r="C1884" s="3"/>
      <c r="D1884" s="5"/>
      <c r="E1884" s="3"/>
      <c r="F1884" s="3"/>
      <c r="G1884" s="3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  <c r="IU1884"/>
      <c r="IV1884"/>
    </row>
    <row r="1885" spans="2:256" ht="15">
      <c r="B1885" s="400" t="s">
        <v>703</v>
      </c>
      <c r="C1885" s="3"/>
      <c r="D1885" s="5"/>
      <c r="E1885" s="3" t="s">
        <v>704</v>
      </c>
      <c r="F1885" s="3"/>
      <c r="G1885" s="3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  <c r="IU1885"/>
      <c r="IV1885"/>
    </row>
    <row r="1886" spans="2:256" ht="15">
      <c r="B1886" s="400"/>
      <c r="C1886" s="3"/>
      <c r="D1886" s="5"/>
      <c r="E1886" s="3"/>
      <c r="F1886" s="3"/>
      <c r="G1886" s="3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  <c r="IU1886"/>
      <c r="IV1886"/>
    </row>
    <row r="1887" spans="2:256" ht="15">
      <c r="B1887" s="400" t="s">
        <v>898</v>
      </c>
      <c r="C1887" s="3"/>
      <c r="D1887" s="5"/>
      <c r="E1887" s="3"/>
      <c r="F1887" s="3"/>
      <c r="G1887" s="3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  <c r="IU1887"/>
      <c r="IV1887"/>
    </row>
    <row r="1888" spans="1:256" ht="15">
      <c r="A1888" s="400"/>
      <c r="B1888" s="4"/>
      <c r="C1888" s="3"/>
      <c r="D1888" s="7"/>
      <c r="E1888" s="3"/>
      <c r="F1888" s="3"/>
      <c r="G1888" s="3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  <c r="IU1888"/>
      <c r="IV1888"/>
    </row>
    <row r="1889" ht="15">
      <c r="B1889" s="111" t="s">
        <v>233</v>
      </c>
    </row>
    <row r="1890" ht="15">
      <c r="B1890" s="145"/>
    </row>
    <row r="1891" spans="1:12" s="80" customFormat="1" ht="60.75" customHeight="1">
      <c r="A1891" s="391" t="s">
        <v>707</v>
      </c>
      <c r="B1891" s="146" t="s">
        <v>708</v>
      </c>
      <c r="C1891" s="146" t="s">
        <v>709</v>
      </c>
      <c r="D1891" s="146" t="s">
        <v>710</v>
      </c>
      <c r="E1891" s="146" t="s">
        <v>711</v>
      </c>
      <c r="F1891" s="146" t="s">
        <v>712</v>
      </c>
      <c r="G1891" s="66" t="s">
        <v>713</v>
      </c>
      <c r="H1891" s="66" t="s">
        <v>714</v>
      </c>
      <c r="I1891" s="66" t="s">
        <v>715</v>
      </c>
      <c r="J1891" s="66" t="s">
        <v>716</v>
      </c>
      <c r="K1891" s="146" t="s">
        <v>717</v>
      </c>
      <c r="L1891" s="147" t="s">
        <v>718</v>
      </c>
    </row>
    <row r="1892" spans="1:12" s="94" customFormat="1" ht="12.75">
      <c r="A1892" s="436">
        <v>1</v>
      </c>
      <c r="B1892" s="123" t="s">
        <v>685</v>
      </c>
      <c r="C1892" s="126" t="s">
        <v>759</v>
      </c>
      <c r="D1892" s="125">
        <v>6</v>
      </c>
      <c r="E1892" s="126"/>
      <c r="F1892" s="381"/>
      <c r="G1892" s="232"/>
      <c r="H1892" s="126"/>
      <c r="I1892" s="127"/>
      <c r="J1892" s="341">
        <f>G1892*D1892</f>
        <v>0</v>
      </c>
      <c r="K1892" s="382"/>
      <c r="L1892" s="383"/>
    </row>
    <row r="1893" spans="1:12" ht="13.5" customHeight="1">
      <c r="A1893" s="493" t="s">
        <v>686</v>
      </c>
      <c r="B1893" s="493"/>
      <c r="C1893" s="493"/>
      <c r="D1893" s="493"/>
      <c r="E1893" s="493"/>
      <c r="F1893" s="493"/>
      <c r="G1893" s="493"/>
      <c r="H1893" s="493"/>
      <c r="I1893" s="384"/>
      <c r="J1893" s="25">
        <f>SUM(J1892:J1892)</f>
        <v>0</v>
      </c>
      <c r="K1893" s="178"/>
      <c r="L1893" s="179">
        <f>SUM(L1892:L1892)</f>
        <v>0</v>
      </c>
    </row>
    <row r="1894" ht="12.75" customHeight="1"/>
    <row r="1895" spans="1:12" ht="12.75">
      <c r="A1895" s="416"/>
      <c r="B1895" s="108" t="s">
        <v>865</v>
      </c>
      <c r="C1895" s="108"/>
      <c r="D1895" s="108"/>
      <c r="E1895" s="108"/>
      <c r="F1895" s="108"/>
      <c r="G1895" s="108"/>
      <c r="H1895" s="1"/>
      <c r="J1895" s="77"/>
      <c r="K1895" s="77"/>
      <c r="L1895" s="77"/>
    </row>
    <row r="1896" spans="1:12" ht="12.75">
      <c r="A1896" s="416"/>
      <c r="B1896" s="108" t="s">
        <v>16</v>
      </c>
      <c r="C1896" s="108"/>
      <c r="D1896" s="108"/>
      <c r="E1896" s="108"/>
      <c r="F1896" s="108"/>
      <c r="G1896" s="108"/>
      <c r="H1896" s="1"/>
      <c r="J1896" s="77"/>
      <c r="K1896" s="77"/>
      <c r="L1896" s="77"/>
    </row>
    <row r="1897" spans="1:12" ht="12.75">
      <c r="A1897" s="416"/>
      <c r="B1897" s="503"/>
      <c r="C1897" s="503"/>
      <c r="D1897" s="503"/>
      <c r="E1897" s="78"/>
      <c r="F1897" s="78"/>
      <c r="G1897" s="77"/>
      <c r="H1897" s="378"/>
      <c r="I1897" s="379"/>
      <c r="J1897" s="77"/>
      <c r="K1897" s="77"/>
      <c r="L1897" s="77"/>
    </row>
    <row r="1898" spans="1:256" ht="17.25" customHeight="1">
      <c r="A1898" s="484" t="s">
        <v>699</v>
      </c>
      <c r="B1898" s="484"/>
      <c r="C1898" s="484"/>
      <c r="D1898" s="484"/>
      <c r="E1898" s="484"/>
      <c r="F1898" s="484"/>
      <c r="G1898" s="484"/>
      <c r="H1898" s="484"/>
      <c r="I1898" s="484"/>
      <c r="J1898" s="484"/>
      <c r="K1898" s="484"/>
      <c r="L1898" s="484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  <c r="DL1898"/>
      <c r="DM1898"/>
      <c r="DN1898"/>
      <c r="DO1898"/>
      <c r="DP1898"/>
      <c r="DQ1898"/>
      <c r="DR1898"/>
      <c r="DS1898"/>
      <c r="DT1898"/>
      <c r="DU1898"/>
      <c r="DV1898"/>
      <c r="DW1898"/>
      <c r="DX1898"/>
      <c r="DY1898"/>
      <c r="DZ1898"/>
      <c r="EA1898"/>
      <c r="EB1898"/>
      <c r="EC1898"/>
      <c r="ED1898"/>
      <c r="EE1898"/>
      <c r="EF1898"/>
      <c r="EG1898"/>
      <c r="EH1898"/>
      <c r="EI1898"/>
      <c r="EJ1898"/>
      <c r="EK1898"/>
      <c r="EL1898"/>
      <c r="EM1898"/>
      <c r="EN1898"/>
      <c r="EO1898"/>
      <c r="EP1898"/>
      <c r="EQ1898"/>
      <c r="ER1898"/>
      <c r="ES1898"/>
      <c r="ET1898"/>
      <c r="EU1898"/>
      <c r="EV1898"/>
      <c r="EW1898"/>
      <c r="EX1898"/>
      <c r="EY1898"/>
      <c r="EZ1898"/>
      <c r="FA1898"/>
      <c r="FB1898"/>
      <c r="FC1898"/>
      <c r="FD1898"/>
      <c r="FE1898"/>
      <c r="FF1898"/>
      <c r="FG1898"/>
      <c r="FH1898"/>
      <c r="FI1898"/>
      <c r="FJ1898"/>
      <c r="FK1898"/>
      <c r="FL1898"/>
      <c r="FM1898"/>
      <c r="FN1898"/>
      <c r="FO1898"/>
      <c r="FP1898"/>
      <c r="FQ1898"/>
      <c r="FR1898"/>
      <c r="FS1898"/>
      <c r="FT1898"/>
      <c r="FU1898"/>
      <c r="FV1898"/>
      <c r="FW1898"/>
      <c r="FX1898"/>
      <c r="FY1898"/>
      <c r="FZ1898"/>
      <c r="GA1898"/>
      <c r="GB1898"/>
      <c r="GC1898"/>
      <c r="GD1898"/>
      <c r="GE1898"/>
      <c r="GF1898"/>
      <c r="GG1898"/>
      <c r="GH1898"/>
      <c r="GI1898"/>
      <c r="GJ1898"/>
      <c r="GK1898"/>
      <c r="GL1898"/>
      <c r="GM1898"/>
      <c r="GN1898"/>
      <c r="GO1898"/>
      <c r="GP1898"/>
      <c r="GQ1898"/>
      <c r="GR1898"/>
      <c r="GS1898"/>
      <c r="GT1898"/>
      <c r="GU1898"/>
      <c r="GV1898"/>
      <c r="GW1898"/>
      <c r="GX1898"/>
      <c r="GY1898"/>
      <c r="GZ1898"/>
      <c r="HA1898"/>
      <c r="HB1898"/>
      <c r="HC1898"/>
      <c r="HD1898"/>
      <c r="HE1898"/>
      <c r="HF1898"/>
      <c r="HG1898"/>
      <c r="HH1898"/>
      <c r="HI1898"/>
      <c r="HJ1898"/>
      <c r="HK1898"/>
      <c r="HL1898"/>
      <c r="HM1898"/>
      <c r="HN1898"/>
      <c r="HO1898"/>
      <c r="HP1898"/>
      <c r="HQ1898"/>
      <c r="HR1898"/>
      <c r="HS1898"/>
      <c r="HT1898"/>
      <c r="HU1898"/>
      <c r="HV1898"/>
      <c r="HW1898"/>
      <c r="HX1898"/>
      <c r="HY1898"/>
      <c r="HZ1898"/>
      <c r="IA1898"/>
      <c r="IB1898"/>
      <c r="IC1898"/>
      <c r="ID1898"/>
      <c r="IE1898"/>
      <c r="IF1898"/>
      <c r="IG1898"/>
      <c r="IH1898"/>
      <c r="II1898"/>
      <c r="IJ1898"/>
      <c r="IK1898"/>
      <c r="IL1898"/>
      <c r="IM1898"/>
      <c r="IN1898"/>
      <c r="IO1898"/>
      <c r="IP1898"/>
      <c r="IQ1898"/>
      <c r="IR1898"/>
      <c r="IS1898"/>
      <c r="IT1898"/>
      <c r="IU1898"/>
      <c r="IV1898"/>
    </row>
    <row r="1899" spans="1:256" ht="18.75" customHeight="1">
      <c r="A1899" s="485" t="s">
        <v>700</v>
      </c>
      <c r="B1899" s="485"/>
      <c r="C1899" s="485"/>
      <c r="D1899" s="485"/>
      <c r="E1899" s="485"/>
      <c r="F1899" s="485"/>
      <c r="G1899" s="485"/>
      <c r="H1899" s="485"/>
      <c r="I1899" s="485"/>
      <c r="J1899" s="485"/>
      <c r="K1899" s="485"/>
      <c r="L1899" s="485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  <c r="DL1899"/>
      <c r="DM1899"/>
      <c r="DN1899"/>
      <c r="DO1899"/>
      <c r="DP1899"/>
      <c r="DQ1899"/>
      <c r="DR1899"/>
      <c r="DS1899"/>
      <c r="DT1899"/>
      <c r="DU1899"/>
      <c r="DV1899"/>
      <c r="DW1899"/>
      <c r="DX1899"/>
      <c r="DY1899"/>
      <c r="DZ1899"/>
      <c r="EA1899"/>
      <c r="EB1899"/>
      <c r="EC1899"/>
      <c r="ED1899"/>
      <c r="EE1899"/>
      <c r="EF1899"/>
      <c r="EG1899"/>
      <c r="EH1899"/>
      <c r="EI1899"/>
      <c r="EJ1899"/>
      <c r="EK1899"/>
      <c r="EL1899"/>
      <c r="EM1899"/>
      <c r="EN1899"/>
      <c r="EO1899"/>
      <c r="EP1899"/>
      <c r="EQ1899"/>
      <c r="ER1899"/>
      <c r="ES1899"/>
      <c r="ET1899"/>
      <c r="EU1899"/>
      <c r="EV1899"/>
      <c r="EW1899"/>
      <c r="EX1899"/>
      <c r="EY1899"/>
      <c r="EZ1899"/>
      <c r="FA1899"/>
      <c r="FB1899"/>
      <c r="FC1899"/>
      <c r="FD1899"/>
      <c r="FE1899"/>
      <c r="FF1899"/>
      <c r="FG1899"/>
      <c r="FH1899"/>
      <c r="FI1899"/>
      <c r="FJ1899"/>
      <c r="FK1899"/>
      <c r="FL1899"/>
      <c r="FM1899"/>
      <c r="FN1899"/>
      <c r="FO1899"/>
      <c r="FP1899"/>
      <c r="FQ1899"/>
      <c r="FR1899"/>
      <c r="FS1899"/>
      <c r="FT1899"/>
      <c r="FU1899"/>
      <c r="FV1899"/>
      <c r="FW1899"/>
      <c r="FX1899"/>
      <c r="FY1899"/>
      <c r="FZ1899"/>
      <c r="GA1899"/>
      <c r="GB1899"/>
      <c r="GC1899"/>
      <c r="GD1899"/>
      <c r="GE1899"/>
      <c r="GF1899"/>
      <c r="GG1899"/>
      <c r="GH1899"/>
      <c r="GI1899"/>
      <c r="GJ1899"/>
      <c r="GK1899"/>
      <c r="GL1899"/>
      <c r="GM1899"/>
      <c r="GN1899"/>
      <c r="GO1899"/>
      <c r="GP1899"/>
      <c r="GQ1899"/>
      <c r="GR1899"/>
      <c r="GS1899"/>
      <c r="GT1899"/>
      <c r="GU1899"/>
      <c r="GV1899"/>
      <c r="GW1899"/>
      <c r="GX1899"/>
      <c r="GY1899"/>
      <c r="GZ1899"/>
      <c r="HA1899"/>
      <c r="HB1899"/>
      <c r="HC1899"/>
      <c r="HD1899"/>
      <c r="HE1899"/>
      <c r="HF1899"/>
      <c r="HG1899"/>
      <c r="HH1899"/>
      <c r="HI1899"/>
      <c r="HJ1899"/>
      <c r="HK1899"/>
      <c r="HL1899"/>
      <c r="HM1899"/>
      <c r="HN1899"/>
      <c r="HO1899"/>
      <c r="HP1899"/>
      <c r="HQ1899"/>
      <c r="HR1899"/>
      <c r="HS1899"/>
      <c r="HT1899"/>
      <c r="HU1899"/>
      <c r="HV1899"/>
      <c r="HW1899"/>
      <c r="HX1899"/>
      <c r="HY1899"/>
      <c r="HZ1899"/>
      <c r="IA1899"/>
      <c r="IB1899"/>
      <c r="IC1899"/>
      <c r="ID1899"/>
      <c r="IE1899"/>
      <c r="IF1899"/>
      <c r="IG1899"/>
      <c r="IH1899"/>
      <c r="II1899"/>
      <c r="IJ1899"/>
      <c r="IK1899"/>
      <c r="IL1899"/>
      <c r="IM1899"/>
      <c r="IN1899"/>
      <c r="IO1899"/>
      <c r="IP1899"/>
      <c r="IQ1899"/>
      <c r="IR1899"/>
      <c r="IS1899"/>
      <c r="IT1899"/>
      <c r="IU1899"/>
      <c r="IV1899"/>
    </row>
    <row r="1900" spans="2:256" ht="15">
      <c r="B1900" s="400" t="s">
        <v>701</v>
      </c>
      <c r="C1900" s="3"/>
      <c r="D1900" s="5"/>
      <c r="E1900" s="3"/>
      <c r="F1900" s="3"/>
      <c r="G1900" s="3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  <c r="DL1900"/>
      <c r="DM1900"/>
      <c r="DN1900"/>
      <c r="DO1900"/>
      <c r="DP1900"/>
      <c r="DQ1900"/>
      <c r="DR1900"/>
      <c r="DS1900"/>
      <c r="DT1900"/>
      <c r="DU1900"/>
      <c r="DV1900"/>
      <c r="DW1900"/>
      <c r="DX1900"/>
      <c r="DY1900"/>
      <c r="DZ1900"/>
      <c r="EA1900"/>
      <c r="EB1900"/>
      <c r="EC1900"/>
      <c r="ED1900"/>
      <c r="EE1900"/>
      <c r="EF1900"/>
      <c r="EG1900"/>
      <c r="EH1900"/>
      <c r="EI1900"/>
      <c r="EJ1900"/>
      <c r="EK1900"/>
      <c r="EL1900"/>
      <c r="EM1900"/>
      <c r="EN1900"/>
      <c r="EO1900"/>
      <c r="EP1900"/>
      <c r="EQ1900"/>
      <c r="ER1900"/>
      <c r="ES1900"/>
      <c r="ET1900"/>
      <c r="EU1900"/>
      <c r="EV1900"/>
      <c r="EW1900"/>
      <c r="EX1900"/>
      <c r="EY1900"/>
      <c r="EZ1900"/>
      <c r="FA1900"/>
      <c r="FB1900"/>
      <c r="FC1900"/>
      <c r="FD1900"/>
      <c r="FE1900"/>
      <c r="FF1900"/>
      <c r="FG1900"/>
      <c r="FH1900"/>
      <c r="FI1900"/>
      <c r="FJ1900"/>
      <c r="FK1900"/>
      <c r="FL1900"/>
      <c r="FM1900"/>
      <c r="FN1900"/>
      <c r="FO1900"/>
      <c r="FP1900"/>
      <c r="FQ1900"/>
      <c r="FR1900"/>
      <c r="FS1900"/>
      <c r="FT1900"/>
      <c r="FU1900"/>
      <c r="FV1900"/>
      <c r="FW1900"/>
      <c r="FX1900"/>
      <c r="FY1900"/>
      <c r="FZ1900"/>
      <c r="GA1900"/>
      <c r="GB1900"/>
      <c r="GC1900"/>
      <c r="GD1900"/>
      <c r="GE1900"/>
      <c r="GF1900"/>
      <c r="GG1900"/>
      <c r="GH1900"/>
      <c r="GI1900"/>
      <c r="GJ1900"/>
      <c r="GK1900"/>
      <c r="GL1900"/>
      <c r="GM1900"/>
      <c r="GN1900"/>
      <c r="GO1900"/>
      <c r="GP1900"/>
      <c r="GQ1900"/>
      <c r="GR1900"/>
      <c r="GS1900"/>
      <c r="GT1900"/>
      <c r="GU1900"/>
      <c r="GV1900"/>
      <c r="GW1900"/>
      <c r="GX1900"/>
      <c r="GY1900"/>
      <c r="GZ1900"/>
      <c r="HA1900"/>
      <c r="HB1900"/>
      <c r="HC1900"/>
      <c r="HD1900"/>
      <c r="HE1900"/>
      <c r="HF1900"/>
      <c r="HG1900"/>
      <c r="HH1900"/>
      <c r="HI1900"/>
      <c r="HJ1900"/>
      <c r="HK1900"/>
      <c r="HL1900"/>
      <c r="HM1900"/>
      <c r="HN1900"/>
      <c r="HO1900"/>
      <c r="HP1900"/>
      <c r="HQ1900"/>
      <c r="HR1900"/>
      <c r="HS1900"/>
      <c r="HT1900"/>
      <c r="HU1900"/>
      <c r="HV1900"/>
      <c r="HW1900"/>
      <c r="HX1900"/>
      <c r="HY1900"/>
      <c r="HZ1900"/>
      <c r="IA1900"/>
      <c r="IB1900"/>
      <c r="IC1900"/>
      <c r="ID1900"/>
      <c r="IE1900"/>
      <c r="IF1900"/>
      <c r="IG1900"/>
      <c r="IH1900"/>
      <c r="II1900"/>
      <c r="IJ1900"/>
      <c r="IK1900"/>
      <c r="IL1900"/>
      <c r="IM1900"/>
      <c r="IN1900"/>
      <c r="IO1900"/>
      <c r="IP1900"/>
      <c r="IQ1900"/>
      <c r="IR1900"/>
      <c r="IS1900"/>
      <c r="IT1900"/>
      <c r="IU1900"/>
      <c r="IV1900"/>
    </row>
    <row r="1901" spans="2:256" ht="15">
      <c r="B1901" s="400"/>
      <c r="C1901" s="3"/>
      <c r="D1901" s="5"/>
      <c r="E1901" s="3"/>
      <c r="F1901" s="3"/>
      <c r="G1901" s="3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  <c r="DL1901"/>
      <c r="DM1901"/>
      <c r="DN1901"/>
      <c r="DO1901"/>
      <c r="DP1901"/>
      <c r="DQ1901"/>
      <c r="DR1901"/>
      <c r="DS1901"/>
      <c r="DT1901"/>
      <c r="DU1901"/>
      <c r="DV1901"/>
      <c r="DW1901"/>
      <c r="DX1901"/>
      <c r="DY1901"/>
      <c r="DZ1901"/>
      <c r="EA1901"/>
      <c r="EB1901"/>
      <c r="EC1901"/>
      <c r="ED1901"/>
      <c r="EE1901"/>
      <c r="EF1901"/>
      <c r="EG1901"/>
      <c r="EH1901"/>
      <c r="EI1901"/>
      <c r="EJ1901"/>
      <c r="EK1901"/>
      <c r="EL1901"/>
      <c r="EM1901"/>
      <c r="EN1901"/>
      <c r="EO1901"/>
      <c r="EP1901"/>
      <c r="EQ1901"/>
      <c r="ER1901"/>
      <c r="ES1901"/>
      <c r="ET1901"/>
      <c r="EU1901"/>
      <c r="EV1901"/>
      <c r="EW1901"/>
      <c r="EX1901"/>
      <c r="EY1901"/>
      <c r="EZ1901"/>
      <c r="FA1901"/>
      <c r="FB1901"/>
      <c r="FC1901"/>
      <c r="FD1901"/>
      <c r="FE1901"/>
      <c r="FF1901"/>
      <c r="FG1901"/>
      <c r="FH1901"/>
      <c r="FI1901"/>
      <c r="FJ1901"/>
      <c r="FK1901"/>
      <c r="FL1901"/>
      <c r="FM1901"/>
      <c r="FN1901"/>
      <c r="FO1901"/>
      <c r="FP1901"/>
      <c r="FQ1901"/>
      <c r="FR1901"/>
      <c r="FS1901"/>
      <c r="FT1901"/>
      <c r="FU1901"/>
      <c r="FV1901"/>
      <c r="FW1901"/>
      <c r="FX1901"/>
      <c r="FY1901"/>
      <c r="FZ1901"/>
      <c r="GA1901"/>
      <c r="GB1901"/>
      <c r="GC1901"/>
      <c r="GD1901"/>
      <c r="GE1901"/>
      <c r="GF1901"/>
      <c r="GG1901"/>
      <c r="GH1901"/>
      <c r="GI1901"/>
      <c r="GJ1901"/>
      <c r="GK1901"/>
      <c r="GL1901"/>
      <c r="GM1901"/>
      <c r="GN1901"/>
      <c r="GO1901"/>
      <c r="GP1901"/>
      <c r="GQ1901"/>
      <c r="GR1901"/>
      <c r="GS1901"/>
      <c r="GT1901"/>
      <c r="GU1901"/>
      <c r="GV1901"/>
      <c r="GW1901"/>
      <c r="GX1901"/>
      <c r="GY1901"/>
      <c r="GZ1901"/>
      <c r="HA1901"/>
      <c r="HB1901"/>
      <c r="HC1901"/>
      <c r="HD1901"/>
      <c r="HE1901"/>
      <c r="HF1901"/>
      <c r="HG1901"/>
      <c r="HH1901"/>
      <c r="HI1901"/>
      <c r="HJ1901"/>
      <c r="HK1901"/>
      <c r="HL1901"/>
      <c r="HM1901"/>
      <c r="HN1901"/>
      <c r="HO1901"/>
      <c r="HP1901"/>
      <c r="HQ1901"/>
      <c r="HR1901"/>
      <c r="HS1901"/>
      <c r="HT1901"/>
      <c r="HU1901"/>
      <c r="HV1901"/>
      <c r="HW1901"/>
      <c r="HX1901"/>
      <c r="HY1901"/>
      <c r="HZ1901"/>
      <c r="IA1901"/>
      <c r="IB1901"/>
      <c r="IC1901"/>
      <c r="ID1901"/>
      <c r="IE1901"/>
      <c r="IF1901"/>
      <c r="IG1901"/>
      <c r="IH1901"/>
      <c r="II1901"/>
      <c r="IJ1901"/>
      <c r="IK1901"/>
      <c r="IL1901"/>
      <c r="IM1901"/>
      <c r="IN1901"/>
      <c r="IO1901"/>
      <c r="IP1901"/>
      <c r="IQ1901"/>
      <c r="IR1901"/>
      <c r="IS1901"/>
      <c r="IT1901"/>
      <c r="IU1901"/>
      <c r="IV1901"/>
    </row>
    <row r="1902" spans="2:256" ht="15">
      <c r="B1902" s="400" t="s">
        <v>702</v>
      </c>
      <c r="C1902" s="3"/>
      <c r="D1902" s="5"/>
      <c r="E1902" s="3"/>
      <c r="F1902" s="3"/>
      <c r="G1902" s="3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  <c r="DL1902"/>
      <c r="DM1902"/>
      <c r="DN1902"/>
      <c r="DO1902"/>
      <c r="DP1902"/>
      <c r="DQ1902"/>
      <c r="DR1902"/>
      <c r="DS1902"/>
      <c r="DT1902"/>
      <c r="DU1902"/>
      <c r="DV1902"/>
      <c r="DW1902"/>
      <c r="DX1902"/>
      <c r="DY1902"/>
      <c r="DZ1902"/>
      <c r="EA1902"/>
      <c r="EB1902"/>
      <c r="EC1902"/>
      <c r="ED1902"/>
      <c r="EE1902"/>
      <c r="EF1902"/>
      <c r="EG1902"/>
      <c r="EH1902"/>
      <c r="EI1902"/>
      <c r="EJ1902"/>
      <c r="EK1902"/>
      <c r="EL1902"/>
      <c r="EM1902"/>
      <c r="EN1902"/>
      <c r="EO1902"/>
      <c r="EP1902"/>
      <c r="EQ1902"/>
      <c r="ER1902"/>
      <c r="ES1902"/>
      <c r="ET1902"/>
      <c r="EU1902"/>
      <c r="EV1902"/>
      <c r="EW1902"/>
      <c r="EX1902"/>
      <c r="EY1902"/>
      <c r="EZ1902"/>
      <c r="FA1902"/>
      <c r="FB1902"/>
      <c r="FC1902"/>
      <c r="FD1902"/>
      <c r="FE1902"/>
      <c r="FF1902"/>
      <c r="FG1902"/>
      <c r="FH1902"/>
      <c r="FI1902"/>
      <c r="FJ1902"/>
      <c r="FK1902"/>
      <c r="FL1902"/>
      <c r="FM1902"/>
      <c r="FN1902"/>
      <c r="FO1902"/>
      <c r="FP1902"/>
      <c r="FQ1902"/>
      <c r="FR1902"/>
      <c r="FS1902"/>
      <c r="FT1902"/>
      <c r="FU1902"/>
      <c r="FV1902"/>
      <c r="FW1902"/>
      <c r="FX1902"/>
      <c r="FY1902"/>
      <c r="FZ1902"/>
      <c r="GA1902"/>
      <c r="GB1902"/>
      <c r="GC1902"/>
      <c r="GD1902"/>
      <c r="GE1902"/>
      <c r="GF1902"/>
      <c r="GG1902"/>
      <c r="GH1902"/>
      <c r="GI1902"/>
      <c r="GJ1902"/>
      <c r="GK1902"/>
      <c r="GL1902"/>
      <c r="GM1902"/>
      <c r="GN1902"/>
      <c r="GO1902"/>
      <c r="GP1902"/>
      <c r="GQ1902"/>
      <c r="GR1902"/>
      <c r="GS1902"/>
      <c r="GT1902"/>
      <c r="GU1902"/>
      <c r="GV1902"/>
      <c r="GW1902"/>
      <c r="GX1902"/>
      <c r="GY1902"/>
      <c r="GZ1902"/>
      <c r="HA1902"/>
      <c r="HB1902"/>
      <c r="HC1902"/>
      <c r="HD1902"/>
      <c r="HE1902"/>
      <c r="HF1902"/>
      <c r="HG1902"/>
      <c r="HH1902"/>
      <c r="HI1902"/>
      <c r="HJ1902"/>
      <c r="HK1902"/>
      <c r="HL1902"/>
      <c r="HM1902"/>
      <c r="HN1902"/>
      <c r="HO1902"/>
      <c r="HP1902"/>
      <c r="HQ1902"/>
      <c r="HR1902"/>
      <c r="HS1902"/>
      <c r="HT1902"/>
      <c r="HU1902"/>
      <c r="HV1902"/>
      <c r="HW1902"/>
      <c r="HX1902"/>
      <c r="HY1902"/>
      <c r="HZ1902"/>
      <c r="IA1902"/>
      <c r="IB1902"/>
      <c r="IC1902"/>
      <c r="ID1902"/>
      <c r="IE1902"/>
      <c r="IF1902"/>
      <c r="IG1902"/>
      <c r="IH1902"/>
      <c r="II1902"/>
      <c r="IJ1902"/>
      <c r="IK1902"/>
      <c r="IL1902"/>
      <c r="IM1902"/>
      <c r="IN1902"/>
      <c r="IO1902"/>
      <c r="IP1902"/>
      <c r="IQ1902"/>
      <c r="IR1902"/>
      <c r="IS1902"/>
      <c r="IT1902"/>
      <c r="IU1902"/>
      <c r="IV1902"/>
    </row>
    <row r="1903" spans="2:256" ht="15">
      <c r="B1903" s="400"/>
      <c r="C1903" s="3"/>
      <c r="D1903" s="5"/>
      <c r="E1903" s="3"/>
      <c r="F1903" s="3"/>
      <c r="G1903" s="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  <c r="DL1903"/>
      <c r="DM1903"/>
      <c r="DN1903"/>
      <c r="DO1903"/>
      <c r="DP1903"/>
      <c r="DQ1903"/>
      <c r="DR1903"/>
      <c r="DS1903"/>
      <c r="DT1903"/>
      <c r="DU1903"/>
      <c r="DV1903"/>
      <c r="DW1903"/>
      <c r="DX1903"/>
      <c r="DY1903"/>
      <c r="DZ1903"/>
      <c r="EA1903"/>
      <c r="EB1903"/>
      <c r="EC1903"/>
      <c r="ED1903"/>
      <c r="EE1903"/>
      <c r="EF1903"/>
      <c r="EG1903"/>
      <c r="EH1903"/>
      <c r="EI1903"/>
      <c r="EJ1903"/>
      <c r="EK1903"/>
      <c r="EL1903"/>
      <c r="EM1903"/>
      <c r="EN1903"/>
      <c r="EO1903"/>
      <c r="EP1903"/>
      <c r="EQ1903"/>
      <c r="ER1903"/>
      <c r="ES1903"/>
      <c r="ET1903"/>
      <c r="EU1903"/>
      <c r="EV1903"/>
      <c r="EW1903"/>
      <c r="EX1903"/>
      <c r="EY1903"/>
      <c r="EZ1903"/>
      <c r="FA1903"/>
      <c r="FB1903"/>
      <c r="FC1903"/>
      <c r="FD1903"/>
      <c r="FE1903"/>
      <c r="FF1903"/>
      <c r="FG1903"/>
      <c r="FH1903"/>
      <c r="FI1903"/>
      <c r="FJ1903"/>
      <c r="FK1903"/>
      <c r="FL1903"/>
      <c r="FM1903"/>
      <c r="FN1903"/>
      <c r="FO1903"/>
      <c r="FP1903"/>
      <c r="FQ1903"/>
      <c r="FR1903"/>
      <c r="FS1903"/>
      <c r="FT1903"/>
      <c r="FU1903"/>
      <c r="FV1903"/>
      <c r="FW1903"/>
      <c r="FX1903"/>
      <c r="FY1903"/>
      <c r="FZ1903"/>
      <c r="GA1903"/>
      <c r="GB1903"/>
      <c r="GC1903"/>
      <c r="GD1903"/>
      <c r="GE1903"/>
      <c r="GF1903"/>
      <c r="GG1903"/>
      <c r="GH1903"/>
      <c r="GI1903"/>
      <c r="GJ1903"/>
      <c r="GK1903"/>
      <c r="GL1903"/>
      <c r="GM1903"/>
      <c r="GN1903"/>
      <c r="GO1903"/>
      <c r="GP1903"/>
      <c r="GQ1903"/>
      <c r="GR1903"/>
      <c r="GS1903"/>
      <c r="GT1903"/>
      <c r="GU1903"/>
      <c r="GV1903"/>
      <c r="GW1903"/>
      <c r="GX1903"/>
      <c r="GY1903"/>
      <c r="GZ1903"/>
      <c r="HA1903"/>
      <c r="HB1903"/>
      <c r="HC1903"/>
      <c r="HD1903"/>
      <c r="HE1903"/>
      <c r="HF1903"/>
      <c r="HG1903"/>
      <c r="HH1903"/>
      <c r="HI1903"/>
      <c r="HJ1903"/>
      <c r="HK1903"/>
      <c r="HL1903"/>
      <c r="HM1903"/>
      <c r="HN1903"/>
      <c r="HO1903"/>
      <c r="HP1903"/>
      <c r="HQ1903"/>
      <c r="HR1903"/>
      <c r="HS1903"/>
      <c r="HT1903"/>
      <c r="HU1903"/>
      <c r="HV1903"/>
      <c r="HW1903"/>
      <c r="HX1903"/>
      <c r="HY1903"/>
      <c r="HZ1903"/>
      <c r="IA1903"/>
      <c r="IB1903"/>
      <c r="IC1903"/>
      <c r="ID1903"/>
      <c r="IE1903"/>
      <c r="IF1903"/>
      <c r="IG1903"/>
      <c r="IH1903"/>
      <c r="II1903"/>
      <c r="IJ1903"/>
      <c r="IK1903"/>
      <c r="IL1903"/>
      <c r="IM1903"/>
      <c r="IN1903"/>
      <c r="IO1903"/>
      <c r="IP1903"/>
      <c r="IQ1903"/>
      <c r="IR1903"/>
      <c r="IS1903"/>
      <c r="IT1903"/>
      <c r="IU1903"/>
      <c r="IV1903"/>
    </row>
    <row r="1904" spans="2:256" ht="15">
      <c r="B1904" s="400" t="s">
        <v>703</v>
      </c>
      <c r="C1904" s="3"/>
      <c r="D1904" s="5"/>
      <c r="E1904" s="3" t="s">
        <v>704</v>
      </c>
      <c r="F1904" s="3"/>
      <c r="G1904" s="3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  <c r="DL1904"/>
      <c r="DM1904"/>
      <c r="DN1904"/>
      <c r="DO1904"/>
      <c r="DP1904"/>
      <c r="DQ1904"/>
      <c r="DR1904"/>
      <c r="DS1904"/>
      <c r="DT1904"/>
      <c r="DU1904"/>
      <c r="DV1904"/>
      <c r="DW1904"/>
      <c r="DX1904"/>
      <c r="DY1904"/>
      <c r="DZ1904"/>
      <c r="EA1904"/>
      <c r="EB1904"/>
      <c r="EC1904"/>
      <c r="ED1904"/>
      <c r="EE1904"/>
      <c r="EF1904"/>
      <c r="EG1904"/>
      <c r="EH1904"/>
      <c r="EI1904"/>
      <c r="EJ1904"/>
      <c r="EK1904"/>
      <c r="EL1904"/>
      <c r="EM1904"/>
      <c r="EN1904"/>
      <c r="EO1904"/>
      <c r="EP1904"/>
      <c r="EQ1904"/>
      <c r="ER1904"/>
      <c r="ES1904"/>
      <c r="ET1904"/>
      <c r="EU1904"/>
      <c r="EV1904"/>
      <c r="EW1904"/>
      <c r="EX1904"/>
      <c r="EY1904"/>
      <c r="EZ1904"/>
      <c r="FA1904"/>
      <c r="FB1904"/>
      <c r="FC1904"/>
      <c r="FD1904"/>
      <c r="FE1904"/>
      <c r="FF1904"/>
      <c r="FG1904"/>
      <c r="FH1904"/>
      <c r="FI1904"/>
      <c r="FJ1904"/>
      <c r="FK1904"/>
      <c r="FL1904"/>
      <c r="FM1904"/>
      <c r="FN1904"/>
      <c r="FO1904"/>
      <c r="FP1904"/>
      <c r="FQ1904"/>
      <c r="FR1904"/>
      <c r="FS1904"/>
      <c r="FT1904"/>
      <c r="FU1904"/>
      <c r="FV1904"/>
      <c r="FW1904"/>
      <c r="FX1904"/>
      <c r="FY1904"/>
      <c r="FZ1904"/>
      <c r="GA1904"/>
      <c r="GB1904"/>
      <c r="GC1904"/>
      <c r="GD1904"/>
      <c r="GE1904"/>
      <c r="GF1904"/>
      <c r="GG1904"/>
      <c r="GH1904"/>
      <c r="GI1904"/>
      <c r="GJ1904"/>
      <c r="GK1904"/>
      <c r="GL1904"/>
      <c r="GM1904"/>
      <c r="GN1904"/>
      <c r="GO1904"/>
      <c r="GP1904"/>
      <c r="GQ1904"/>
      <c r="GR1904"/>
      <c r="GS1904"/>
      <c r="GT1904"/>
      <c r="GU1904"/>
      <c r="GV1904"/>
      <c r="GW1904"/>
      <c r="GX1904"/>
      <c r="GY1904"/>
      <c r="GZ1904"/>
      <c r="HA1904"/>
      <c r="HB1904"/>
      <c r="HC1904"/>
      <c r="HD1904"/>
      <c r="HE1904"/>
      <c r="HF1904"/>
      <c r="HG1904"/>
      <c r="HH1904"/>
      <c r="HI1904"/>
      <c r="HJ1904"/>
      <c r="HK1904"/>
      <c r="HL1904"/>
      <c r="HM1904"/>
      <c r="HN1904"/>
      <c r="HO1904"/>
      <c r="HP1904"/>
      <c r="HQ1904"/>
      <c r="HR1904"/>
      <c r="HS1904"/>
      <c r="HT1904"/>
      <c r="HU1904"/>
      <c r="HV1904"/>
      <c r="HW1904"/>
      <c r="HX1904"/>
      <c r="HY1904"/>
      <c r="HZ1904"/>
      <c r="IA1904"/>
      <c r="IB1904"/>
      <c r="IC1904"/>
      <c r="ID1904"/>
      <c r="IE1904"/>
      <c r="IF1904"/>
      <c r="IG1904"/>
      <c r="IH1904"/>
      <c r="II1904"/>
      <c r="IJ1904"/>
      <c r="IK1904"/>
      <c r="IL1904"/>
      <c r="IM1904"/>
      <c r="IN1904"/>
      <c r="IO1904"/>
      <c r="IP1904"/>
      <c r="IQ1904"/>
      <c r="IR1904"/>
      <c r="IS1904"/>
      <c r="IT1904"/>
      <c r="IU1904"/>
      <c r="IV1904"/>
    </row>
    <row r="1905" spans="2:256" ht="15">
      <c r="B1905" s="400"/>
      <c r="C1905" s="3"/>
      <c r="D1905" s="5"/>
      <c r="E1905" s="3"/>
      <c r="F1905" s="3"/>
      <c r="G1905" s="3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  <c r="DL1905"/>
      <c r="DM1905"/>
      <c r="DN1905"/>
      <c r="DO1905"/>
      <c r="DP1905"/>
      <c r="DQ1905"/>
      <c r="DR1905"/>
      <c r="DS1905"/>
      <c r="DT1905"/>
      <c r="DU1905"/>
      <c r="DV1905"/>
      <c r="DW1905"/>
      <c r="DX1905"/>
      <c r="DY1905"/>
      <c r="DZ1905"/>
      <c r="EA1905"/>
      <c r="EB1905"/>
      <c r="EC1905"/>
      <c r="ED1905"/>
      <c r="EE1905"/>
      <c r="EF1905"/>
      <c r="EG1905"/>
      <c r="EH1905"/>
      <c r="EI1905"/>
      <c r="EJ1905"/>
      <c r="EK1905"/>
      <c r="EL1905"/>
      <c r="EM1905"/>
      <c r="EN1905"/>
      <c r="EO1905"/>
      <c r="EP1905"/>
      <c r="EQ1905"/>
      <c r="ER1905"/>
      <c r="ES1905"/>
      <c r="ET1905"/>
      <c r="EU1905"/>
      <c r="EV1905"/>
      <c r="EW1905"/>
      <c r="EX1905"/>
      <c r="EY1905"/>
      <c r="EZ1905"/>
      <c r="FA1905"/>
      <c r="FB1905"/>
      <c r="FC1905"/>
      <c r="FD1905"/>
      <c r="FE1905"/>
      <c r="FF1905"/>
      <c r="FG1905"/>
      <c r="FH1905"/>
      <c r="FI1905"/>
      <c r="FJ1905"/>
      <c r="FK1905"/>
      <c r="FL1905"/>
      <c r="FM1905"/>
      <c r="FN1905"/>
      <c r="FO1905"/>
      <c r="FP1905"/>
      <c r="FQ1905"/>
      <c r="FR1905"/>
      <c r="FS1905"/>
      <c r="FT1905"/>
      <c r="FU1905"/>
      <c r="FV1905"/>
      <c r="FW1905"/>
      <c r="FX1905"/>
      <c r="FY1905"/>
      <c r="FZ1905"/>
      <c r="GA1905"/>
      <c r="GB1905"/>
      <c r="GC1905"/>
      <c r="GD1905"/>
      <c r="GE1905"/>
      <c r="GF1905"/>
      <c r="GG1905"/>
      <c r="GH1905"/>
      <c r="GI1905"/>
      <c r="GJ1905"/>
      <c r="GK1905"/>
      <c r="GL1905"/>
      <c r="GM1905"/>
      <c r="GN1905"/>
      <c r="GO1905"/>
      <c r="GP1905"/>
      <c r="GQ1905"/>
      <c r="GR1905"/>
      <c r="GS1905"/>
      <c r="GT1905"/>
      <c r="GU1905"/>
      <c r="GV1905"/>
      <c r="GW1905"/>
      <c r="GX1905"/>
      <c r="GY1905"/>
      <c r="GZ1905"/>
      <c r="HA1905"/>
      <c r="HB1905"/>
      <c r="HC1905"/>
      <c r="HD1905"/>
      <c r="HE1905"/>
      <c r="HF1905"/>
      <c r="HG1905"/>
      <c r="HH1905"/>
      <c r="HI1905"/>
      <c r="HJ1905"/>
      <c r="HK1905"/>
      <c r="HL1905"/>
      <c r="HM1905"/>
      <c r="HN1905"/>
      <c r="HO1905"/>
      <c r="HP1905"/>
      <c r="HQ1905"/>
      <c r="HR1905"/>
      <c r="HS1905"/>
      <c r="HT1905"/>
      <c r="HU1905"/>
      <c r="HV1905"/>
      <c r="HW1905"/>
      <c r="HX1905"/>
      <c r="HY1905"/>
      <c r="HZ1905"/>
      <c r="IA1905"/>
      <c r="IB1905"/>
      <c r="IC1905"/>
      <c r="ID1905"/>
      <c r="IE1905"/>
      <c r="IF1905"/>
      <c r="IG1905"/>
      <c r="IH1905"/>
      <c r="II1905"/>
      <c r="IJ1905"/>
      <c r="IK1905"/>
      <c r="IL1905"/>
      <c r="IM1905"/>
      <c r="IN1905"/>
      <c r="IO1905"/>
      <c r="IP1905"/>
      <c r="IQ1905"/>
      <c r="IR1905"/>
      <c r="IS1905"/>
      <c r="IT1905"/>
      <c r="IU1905"/>
      <c r="IV1905"/>
    </row>
    <row r="1906" spans="2:256" ht="15">
      <c r="B1906" s="400" t="s">
        <v>899</v>
      </c>
      <c r="C1906" s="3"/>
      <c r="D1906" s="5"/>
      <c r="E1906" s="3"/>
      <c r="F1906" s="3"/>
      <c r="G1906" s="3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  <c r="DL1906"/>
      <c r="DM1906"/>
      <c r="DN1906"/>
      <c r="DO1906"/>
      <c r="DP1906"/>
      <c r="DQ1906"/>
      <c r="DR1906"/>
      <c r="DS1906"/>
      <c r="DT1906"/>
      <c r="DU1906"/>
      <c r="DV1906"/>
      <c r="DW1906"/>
      <c r="DX1906"/>
      <c r="DY1906"/>
      <c r="DZ1906"/>
      <c r="EA1906"/>
      <c r="EB1906"/>
      <c r="EC1906"/>
      <c r="ED1906"/>
      <c r="EE1906"/>
      <c r="EF1906"/>
      <c r="EG1906"/>
      <c r="EH1906"/>
      <c r="EI1906"/>
      <c r="EJ1906"/>
      <c r="EK1906"/>
      <c r="EL1906"/>
      <c r="EM1906"/>
      <c r="EN1906"/>
      <c r="EO1906"/>
      <c r="EP1906"/>
      <c r="EQ1906"/>
      <c r="ER1906"/>
      <c r="ES1906"/>
      <c r="ET1906"/>
      <c r="EU1906"/>
      <c r="EV1906"/>
      <c r="EW1906"/>
      <c r="EX1906"/>
      <c r="EY1906"/>
      <c r="EZ1906"/>
      <c r="FA1906"/>
      <c r="FB1906"/>
      <c r="FC1906"/>
      <c r="FD1906"/>
      <c r="FE1906"/>
      <c r="FF1906"/>
      <c r="FG1906"/>
      <c r="FH1906"/>
      <c r="FI1906"/>
      <c r="FJ1906"/>
      <c r="FK1906"/>
      <c r="FL1906"/>
      <c r="FM1906"/>
      <c r="FN1906"/>
      <c r="FO1906"/>
      <c r="FP1906"/>
      <c r="FQ1906"/>
      <c r="FR1906"/>
      <c r="FS1906"/>
      <c r="FT1906"/>
      <c r="FU1906"/>
      <c r="FV1906"/>
      <c r="FW1906"/>
      <c r="FX1906"/>
      <c r="FY1906"/>
      <c r="FZ1906"/>
      <c r="GA1906"/>
      <c r="GB1906"/>
      <c r="GC1906"/>
      <c r="GD1906"/>
      <c r="GE1906"/>
      <c r="GF1906"/>
      <c r="GG1906"/>
      <c r="GH1906"/>
      <c r="GI1906"/>
      <c r="GJ1906"/>
      <c r="GK1906"/>
      <c r="GL1906"/>
      <c r="GM1906"/>
      <c r="GN1906"/>
      <c r="GO1906"/>
      <c r="GP1906"/>
      <c r="GQ1906"/>
      <c r="GR1906"/>
      <c r="GS1906"/>
      <c r="GT1906"/>
      <c r="GU1906"/>
      <c r="GV1906"/>
      <c r="GW1906"/>
      <c r="GX1906"/>
      <c r="GY1906"/>
      <c r="GZ1906"/>
      <c r="HA1906"/>
      <c r="HB1906"/>
      <c r="HC1906"/>
      <c r="HD1906"/>
      <c r="HE1906"/>
      <c r="HF1906"/>
      <c r="HG1906"/>
      <c r="HH1906"/>
      <c r="HI1906"/>
      <c r="HJ1906"/>
      <c r="HK1906"/>
      <c r="HL1906"/>
      <c r="HM1906"/>
      <c r="HN1906"/>
      <c r="HO1906"/>
      <c r="HP1906"/>
      <c r="HQ1906"/>
      <c r="HR1906"/>
      <c r="HS1906"/>
      <c r="HT1906"/>
      <c r="HU1906"/>
      <c r="HV1906"/>
      <c r="HW1906"/>
      <c r="HX1906"/>
      <c r="HY1906"/>
      <c r="HZ1906"/>
      <c r="IA1906"/>
      <c r="IB1906"/>
      <c r="IC1906"/>
      <c r="ID1906"/>
      <c r="IE1906"/>
      <c r="IF1906"/>
      <c r="IG1906"/>
      <c r="IH1906"/>
      <c r="II1906"/>
      <c r="IJ1906"/>
      <c r="IK1906"/>
      <c r="IL1906"/>
      <c r="IM1906"/>
      <c r="IN1906"/>
      <c r="IO1906"/>
      <c r="IP1906"/>
      <c r="IQ1906"/>
      <c r="IR1906"/>
      <c r="IS1906"/>
      <c r="IT1906"/>
      <c r="IU1906"/>
      <c r="IV1906"/>
    </row>
    <row r="1907" spans="1:256" ht="15">
      <c r="A1907" s="400"/>
      <c r="B1907" s="4"/>
      <c r="C1907" s="3"/>
      <c r="D1907" s="7"/>
      <c r="E1907" s="3"/>
      <c r="F1907" s="3"/>
      <c r="G1907" s="3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  <c r="DL1907"/>
      <c r="DM1907"/>
      <c r="DN1907"/>
      <c r="DO1907"/>
      <c r="DP1907"/>
      <c r="DQ1907"/>
      <c r="DR1907"/>
      <c r="DS1907"/>
      <c r="DT1907"/>
      <c r="DU1907"/>
      <c r="DV1907"/>
      <c r="DW1907"/>
      <c r="DX1907"/>
      <c r="DY1907"/>
      <c r="DZ1907"/>
      <c r="EA1907"/>
      <c r="EB1907"/>
      <c r="EC1907"/>
      <c r="ED1907"/>
      <c r="EE1907"/>
      <c r="EF1907"/>
      <c r="EG1907"/>
      <c r="EH1907"/>
      <c r="EI1907"/>
      <c r="EJ1907"/>
      <c r="EK1907"/>
      <c r="EL1907"/>
      <c r="EM1907"/>
      <c r="EN1907"/>
      <c r="EO1907"/>
      <c r="EP1907"/>
      <c r="EQ1907"/>
      <c r="ER1907"/>
      <c r="ES1907"/>
      <c r="ET1907"/>
      <c r="EU1907"/>
      <c r="EV1907"/>
      <c r="EW1907"/>
      <c r="EX1907"/>
      <c r="EY1907"/>
      <c r="EZ1907"/>
      <c r="FA1907"/>
      <c r="FB1907"/>
      <c r="FC1907"/>
      <c r="FD1907"/>
      <c r="FE1907"/>
      <c r="FF1907"/>
      <c r="FG1907"/>
      <c r="FH1907"/>
      <c r="FI1907"/>
      <c r="FJ1907"/>
      <c r="FK1907"/>
      <c r="FL1907"/>
      <c r="FM1907"/>
      <c r="FN1907"/>
      <c r="FO1907"/>
      <c r="FP1907"/>
      <c r="FQ1907"/>
      <c r="FR1907"/>
      <c r="FS1907"/>
      <c r="FT1907"/>
      <c r="FU1907"/>
      <c r="FV1907"/>
      <c r="FW1907"/>
      <c r="FX1907"/>
      <c r="FY1907"/>
      <c r="FZ1907"/>
      <c r="GA1907"/>
      <c r="GB1907"/>
      <c r="GC1907"/>
      <c r="GD1907"/>
      <c r="GE1907"/>
      <c r="GF1907"/>
      <c r="GG1907"/>
      <c r="GH1907"/>
      <c r="GI1907"/>
      <c r="GJ1907"/>
      <c r="GK1907"/>
      <c r="GL1907"/>
      <c r="GM1907"/>
      <c r="GN1907"/>
      <c r="GO1907"/>
      <c r="GP1907"/>
      <c r="GQ1907"/>
      <c r="GR1907"/>
      <c r="GS1907"/>
      <c r="GT1907"/>
      <c r="GU1907"/>
      <c r="GV1907"/>
      <c r="GW1907"/>
      <c r="GX1907"/>
      <c r="GY1907"/>
      <c r="GZ1907"/>
      <c r="HA1907"/>
      <c r="HB1907"/>
      <c r="HC1907"/>
      <c r="HD1907"/>
      <c r="HE1907"/>
      <c r="HF1907"/>
      <c r="HG1907"/>
      <c r="HH1907"/>
      <c r="HI1907"/>
      <c r="HJ1907"/>
      <c r="HK1907"/>
      <c r="HL1907"/>
      <c r="HM1907"/>
      <c r="HN1907"/>
      <c r="HO1907"/>
      <c r="HP1907"/>
      <c r="HQ1907"/>
      <c r="HR1907"/>
      <c r="HS1907"/>
      <c r="HT1907"/>
      <c r="HU1907"/>
      <c r="HV1907"/>
      <c r="HW1907"/>
      <c r="HX1907"/>
      <c r="HY1907"/>
      <c r="HZ1907"/>
      <c r="IA1907"/>
      <c r="IB1907"/>
      <c r="IC1907"/>
      <c r="ID1907"/>
      <c r="IE1907"/>
      <c r="IF1907"/>
      <c r="IG1907"/>
      <c r="IH1907"/>
      <c r="II1907"/>
      <c r="IJ1907"/>
      <c r="IK1907"/>
      <c r="IL1907"/>
      <c r="IM1907"/>
      <c r="IN1907"/>
      <c r="IO1907"/>
      <c r="IP1907"/>
      <c r="IQ1907"/>
      <c r="IR1907"/>
      <c r="IS1907"/>
      <c r="IT1907"/>
      <c r="IU1907"/>
      <c r="IV1907"/>
    </row>
    <row r="1908" ht="15">
      <c r="B1908" s="111" t="s">
        <v>902</v>
      </c>
    </row>
    <row r="1909" ht="15">
      <c r="B1909" s="145"/>
    </row>
    <row r="1910" spans="1:12" s="80" customFormat="1" ht="60.75" customHeight="1">
      <c r="A1910" s="391" t="s">
        <v>707</v>
      </c>
      <c r="B1910" s="146" t="s">
        <v>708</v>
      </c>
      <c r="C1910" s="146" t="s">
        <v>709</v>
      </c>
      <c r="D1910" s="146" t="s">
        <v>710</v>
      </c>
      <c r="E1910" s="146" t="s">
        <v>711</v>
      </c>
      <c r="F1910" s="146" t="s">
        <v>712</v>
      </c>
      <c r="G1910" s="146" t="s">
        <v>713</v>
      </c>
      <c r="H1910" s="66" t="s">
        <v>714</v>
      </c>
      <c r="I1910" s="66" t="s">
        <v>715</v>
      </c>
      <c r="J1910" s="66" t="s">
        <v>716</v>
      </c>
      <c r="K1910" s="146" t="s">
        <v>717</v>
      </c>
      <c r="L1910" s="147" t="s">
        <v>718</v>
      </c>
    </row>
    <row r="1911" spans="1:12" s="94" customFormat="1" ht="12.75">
      <c r="A1911" s="415">
        <v>1</v>
      </c>
      <c r="B1911" s="81" t="s">
        <v>687</v>
      </c>
      <c r="C1911" s="39" t="s">
        <v>759</v>
      </c>
      <c r="D1911" s="83">
        <v>40</v>
      </c>
      <c r="E1911" s="39"/>
      <c r="F1911" s="39"/>
      <c r="G1911" s="375"/>
      <c r="H1911" s="39"/>
      <c r="I1911" s="21"/>
      <c r="J1911" s="232">
        <f>G1911*D1911</f>
        <v>0</v>
      </c>
      <c r="K1911" s="376"/>
      <c r="L1911" s="377"/>
    </row>
    <row r="1912" spans="1:12" ht="13.5" customHeight="1">
      <c r="A1912" s="493" t="s">
        <v>722</v>
      </c>
      <c r="B1912" s="493"/>
      <c r="C1912" s="493"/>
      <c r="D1912" s="493"/>
      <c r="E1912" s="493"/>
      <c r="F1912" s="493"/>
      <c r="G1912" s="493"/>
      <c r="H1912" s="493"/>
      <c r="I1912" s="139"/>
      <c r="J1912" s="247">
        <f>SUM(J1911:J1911)</f>
        <v>0</v>
      </c>
      <c r="K1912" s="140"/>
      <c r="L1912" s="141">
        <f>SUM(L1911:L1911)</f>
        <v>0</v>
      </c>
    </row>
    <row r="1913" ht="12.75" customHeight="1"/>
    <row r="1914" spans="1:12" ht="12.75">
      <c r="A1914" s="416"/>
      <c r="B1914" s="108"/>
      <c r="C1914" s="108"/>
      <c r="D1914" s="108"/>
      <c r="E1914" s="108"/>
      <c r="F1914" s="108"/>
      <c r="G1914" s="108"/>
      <c r="H1914" s="1"/>
      <c r="J1914" s="77"/>
      <c r="K1914" s="77"/>
      <c r="L1914" s="77"/>
    </row>
    <row r="1915" spans="1:12" ht="12.75">
      <c r="A1915" s="416"/>
      <c r="B1915" s="503"/>
      <c r="C1915" s="503"/>
      <c r="D1915" s="503"/>
      <c r="E1915" s="78"/>
      <c r="F1915" s="78"/>
      <c r="G1915" s="77"/>
      <c r="H1915" s="378"/>
      <c r="I1915" s="379"/>
      <c r="J1915" s="77"/>
      <c r="K1915" s="77"/>
      <c r="L1915" s="77"/>
    </row>
    <row r="1916" spans="1:256" ht="17.25" customHeight="1">
      <c r="A1916" s="484" t="s">
        <v>699</v>
      </c>
      <c r="B1916" s="484"/>
      <c r="C1916" s="484"/>
      <c r="D1916" s="484"/>
      <c r="E1916" s="484"/>
      <c r="F1916" s="484"/>
      <c r="G1916" s="484"/>
      <c r="H1916" s="484"/>
      <c r="I1916" s="484"/>
      <c r="J1916" s="484"/>
      <c r="K1916" s="484"/>
      <c r="L1916" s="484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  <c r="DL1916"/>
      <c r="DM1916"/>
      <c r="DN1916"/>
      <c r="DO1916"/>
      <c r="DP1916"/>
      <c r="DQ1916"/>
      <c r="DR1916"/>
      <c r="DS1916"/>
      <c r="DT1916"/>
      <c r="DU1916"/>
      <c r="DV1916"/>
      <c r="DW1916"/>
      <c r="DX1916"/>
      <c r="DY1916"/>
      <c r="DZ1916"/>
      <c r="EA1916"/>
      <c r="EB1916"/>
      <c r="EC1916"/>
      <c r="ED1916"/>
      <c r="EE1916"/>
      <c r="EF1916"/>
      <c r="EG1916"/>
      <c r="EH1916"/>
      <c r="EI1916"/>
      <c r="EJ1916"/>
      <c r="EK1916"/>
      <c r="EL1916"/>
      <c r="EM1916"/>
      <c r="EN1916"/>
      <c r="EO1916"/>
      <c r="EP1916"/>
      <c r="EQ1916"/>
      <c r="ER1916"/>
      <c r="ES1916"/>
      <c r="ET1916"/>
      <c r="EU1916"/>
      <c r="EV1916"/>
      <c r="EW1916"/>
      <c r="EX1916"/>
      <c r="EY1916"/>
      <c r="EZ1916"/>
      <c r="FA1916"/>
      <c r="FB1916"/>
      <c r="FC1916"/>
      <c r="FD1916"/>
      <c r="FE1916"/>
      <c r="FF1916"/>
      <c r="FG1916"/>
      <c r="FH1916"/>
      <c r="FI1916"/>
      <c r="FJ1916"/>
      <c r="FK1916"/>
      <c r="FL1916"/>
      <c r="FM1916"/>
      <c r="FN1916"/>
      <c r="FO1916"/>
      <c r="FP1916"/>
      <c r="FQ1916"/>
      <c r="FR1916"/>
      <c r="FS1916"/>
      <c r="FT1916"/>
      <c r="FU1916"/>
      <c r="FV1916"/>
      <c r="FW1916"/>
      <c r="FX1916"/>
      <c r="FY1916"/>
      <c r="FZ1916"/>
      <c r="GA1916"/>
      <c r="GB1916"/>
      <c r="GC1916"/>
      <c r="GD1916"/>
      <c r="GE1916"/>
      <c r="GF1916"/>
      <c r="GG1916"/>
      <c r="GH1916"/>
      <c r="GI1916"/>
      <c r="GJ1916"/>
      <c r="GK1916"/>
      <c r="GL1916"/>
      <c r="GM1916"/>
      <c r="GN1916"/>
      <c r="GO1916"/>
      <c r="GP1916"/>
      <c r="GQ1916"/>
      <c r="GR1916"/>
      <c r="GS1916"/>
      <c r="GT1916"/>
      <c r="GU1916"/>
      <c r="GV1916"/>
      <c r="GW1916"/>
      <c r="GX1916"/>
      <c r="GY1916"/>
      <c r="GZ1916"/>
      <c r="HA1916"/>
      <c r="HB1916"/>
      <c r="HC1916"/>
      <c r="HD1916"/>
      <c r="HE1916"/>
      <c r="HF1916"/>
      <c r="HG1916"/>
      <c r="HH1916"/>
      <c r="HI1916"/>
      <c r="HJ1916"/>
      <c r="HK1916"/>
      <c r="HL1916"/>
      <c r="HM1916"/>
      <c r="HN1916"/>
      <c r="HO1916"/>
      <c r="HP1916"/>
      <c r="HQ1916"/>
      <c r="HR1916"/>
      <c r="HS1916"/>
      <c r="HT1916"/>
      <c r="HU1916"/>
      <c r="HV1916"/>
      <c r="HW1916"/>
      <c r="HX1916"/>
      <c r="HY1916"/>
      <c r="HZ1916"/>
      <c r="IA1916"/>
      <c r="IB1916"/>
      <c r="IC1916"/>
      <c r="ID1916"/>
      <c r="IE1916"/>
      <c r="IF1916"/>
      <c r="IG1916"/>
      <c r="IH1916"/>
      <c r="II1916"/>
      <c r="IJ1916"/>
      <c r="IK1916"/>
      <c r="IL1916"/>
      <c r="IM1916"/>
      <c r="IN1916"/>
      <c r="IO1916"/>
      <c r="IP1916"/>
      <c r="IQ1916"/>
      <c r="IR1916"/>
      <c r="IS1916"/>
      <c r="IT1916"/>
      <c r="IU1916"/>
      <c r="IV1916"/>
    </row>
    <row r="1917" spans="1:12" ht="15">
      <c r="A1917" s="485" t="s">
        <v>700</v>
      </c>
      <c r="B1917" s="485"/>
      <c r="C1917" s="485"/>
      <c r="D1917" s="485"/>
      <c r="E1917" s="485"/>
      <c r="F1917" s="485"/>
      <c r="G1917" s="485"/>
      <c r="H1917" s="485"/>
      <c r="I1917" s="485"/>
      <c r="J1917" s="485"/>
      <c r="K1917" s="485"/>
      <c r="L1917" s="485"/>
    </row>
    <row r="1918" spans="2:12" ht="15">
      <c r="B1918" s="400" t="s">
        <v>701</v>
      </c>
      <c r="C1918" s="3"/>
      <c r="D1918" s="5"/>
      <c r="E1918" s="3"/>
      <c r="F1918" s="3"/>
      <c r="G1918" s="3"/>
      <c r="H1918" s="6"/>
      <c r="I1918"/>
      <c r="J1918"/>
      <c r="K1918"/>
      <c r="L1918"/>
    </row>
    <row r="1919" spans="2:12" ht="15">
      <c r="B1919" s="400"/>
      <c r="C1919" s="3"/>
      <c r="D1919" s="5"/>
      <c r="E1919" s="3"/>
      <c r="F1919" s="3"/>
      <c r="G1919" s="3"/>
      <c r="H1919" s="6"/>
      <c r="I1919"/>
      <c r="J1919"/>
      <c r="K1919"/>
      <c r="L1919"/>
    </row>
    <row r="1920" spans="2:12" ht="15">
      <c r="B1920" s="400" t="s">
        <v>702</v>
      </c>
      <c r="C1920" s="3"/>
      <c r="D1920" s="5"/>
      <c r="E1920" s="3"/>
      <c r="F1920" s="3"/>
      <c r="G1920" s="3"/>
      <c r="H1920" s="6"/>
      <c r="I1920"/>
      <c r="J1920"/>
      <c r="K1920"/>
      <c r="L1920"/>
    </row>
    <row r="1921" spans="2:12" ht="15">
      <c r="B1921" s="400"/>
      <c r="C1921" s="3"/>
      <c r="D1921" s="5"/>
      <c r="E1921" s="3"/>
      <c r="F1921" s="3"/>
      <c r="G1921" s="3"/>
      <c r="H1921" s="6"/>
      <c r="I1921"/>
      <c r="J1921"/>
      <c r="K1921"/>
      <c r="L1921"/>
    </row>
    <row r="1922" spans="2:12" ht="15">
      <c r="B1922" s="400" t="s">
        <v>703</v>
      </c>
      <c r="C1922" s="3"/>
      <c r="D1922" s="5"/>
      <c r="E1922" s="3" t="s">
        <v>704</v>
      </c>
      <c r="F1922" s="3"/>
      <c r="G1922" s="3"/>
      <c r="H1922" s="6"/>
      <c r="I1922"/>
      <c r="J1922"/>
      <c r="K1922"/>
      <c r="L1922"/>
    </row>
    <row r="1923" spans="2:12" ht="15">
      <c r="B1923" s="400"/>
      <c r="C1923" s="3"/>
      <c r="D1923" s="5"/>
      <c r="E1923" s="3"/>
      <c r="F1923" s="3"/>
      <c r="G1923" s="3"/>
      <c r="H1923" s="6"/>
      <c r="I1923"/>
      <c r="J1923"/>
      <c r="K1923"/>
      <c r="L1923"/>
    </row>
    <row r="1924" spans="2:12" ht="15">
      <c r="B1924" s="400"/>
      <c r="C1924" s="3"/>
      <c r="D1924" s="5"/>
      <c r="E1924" s="3"/>
      <c r="F1924" s="3"/>
      <c r="G1924" s="3"/>
      <c r="H1924" s="6"/>
      <c r="I1924"/>
      <c r="J1924"/>
      <c r="K1924"/>
      <c r="L1924"/>
    </row>
    <row r="1925" spans="2:12" ht="15">
      <c r="B1925" s="400" t="s">
        <v>900</v>
      </c>
      <c r="C1925" s="3"/>
      <c r="D1925" s="5"/>
      <c r="E1925" s="3"/>
      <c r="F1925" s="3"/>
      <c r="G1925" s="3"/>
      <c r="H1925" s="6"/>
      <c r="I1925"/>
      <c r="J1925"/>
      <c r="K1925"/>
      <c r="L1925"/>
    </row>
    <row r="1926" spans="1:12" ht="15">
      <c r="A1926" s="400"/>
      <c r="B1926" s="4"/>
      <c r="C1926" s="3"/>
      <c r="D1926" s="5"/>
      <c r="E1926" s="3"/>
      <c r="F1926" s="3"/>
      <c r="G1926" s="3"/>
      <c r="H1926" s="6"/>
      <c r="I1926"/>
      <c r="J1926"/>
      <c r="K1926"/>
      <c r="L1926"/>
    </row>
    <row r="1927" ht="15">
      <c r="B1927" s="111" t="s">
        <v>901</v>
      </c>
    </row>
    <row r="1928" spans="1:8" ht="12.75">
      <c r="A1928" s="430"/>
      <c r="B1928" s="1"/>
      <c r="C1928" s="1"/>
      <c r="D1928" s="46"/>
      <c r="E1928" s="1"/>
      <c r="F1928" s="1"/>
      <c r="G1928" s="1"/>
      <c r="H1928" s="1"/>
    </row>
    <row r="1929" spans="1:8" ht="12.75">
      <c r="A1929" s="430"/>
      <c r="B1929" s="1"/>
      <c r="C1929" s="1"/>
      <c r="D1929" s="1"/>
      <c r="E1929" s="1"/>
      <c r="F1929" s="1"/>
      <c r="G1929" s="1"/>
      <c r="H1929" s="1"/>
    </row>
    <row r="1930" spans="1:12" ht="48">
      <c r="A1930" s="399" t="s">
        <v>707</v>
      </c>
      <c r="B1930" s="228" t="s">
        <v>708</v>
      </c>
      <c r="C1930" s="228" t="s">
        <v>709</v>
      </c>
      <c r="D1930" s="228" t="s">
        <v>710</v>
      </c>
      <c r="E1930" s="228" t="s">
        <v>711</v>
      </c>
      <c r="F1930" s="228" t="s">
        <v>712</v>
      </c>
      <c r="G1930" s="228" t="s">
        <v>713</v>
      </c>
      <c r="H1930" s="228" t="s">
        <v>714</v>
      </c>
      <c r="I1930" s="228" t="s">
        <v>715</v>
      </c>
      <c r="J1930" s="228" t="s">
        <v>716</v>
      </c>
      <c r="K1930" s="228" t="s">
        <v>717</v>
      </c>
      <c r="L1930" s="229" t="s">
        <v>718</v>
      </c>
    </row>
    <row r="1931" spans="1:12" ht="24">
      <c r="A1931" s="428">
        <v>1</v>
      </c>
      <c r="B1931" s="267" t="s">
        <v>688</v>
      </c>
      <c r="C1931" s="39" t="s">
        <v>759</v>
      </c>
      <c r="D1931" s="89">
        <v>220</v>
      </c>
      <c r="E1931" s="331"/>
      <c r="F1931" s="39"/>
      <c r="G1931" s="332"/>
      <c r="H1931" s="39"/>
      <c r="I1931" s="21"/>
      <c r="J1931" s="21">
        <f>D1931*G1931</f>
        <v>0</v>
      </c>
      <c r="K1931" s="21"/>
      <c r="L1931" s="116"/>
    </row>
    <row r="1932" spans="1:12" ht="24">
      <c r="A1932" s="435">
        <v>2</v>
      </c>
      <c r="B1932" s="267" t="s">
        <v>689</v>
      </c>
      <c r="C1932" s="39" t="s">
        <v>759</v>
      </c>
      <c r="D1932" s="89">
        <v>300</v>
      </c>
      <c r="E1932" s="331"/>
      <c r="F1932" s="39"/>
      <c r="G1932" s="332"/>
      <c r="H1932" s="39"/>
      <c r="I1932" s="21"/>
      <c r="J1932" s="21"/>
      <c r="K1932" s="21"/>
      <c r="L1932" s="21"/>
    </row>
    <row r="1933" spans="1:12" ht="13.5" customHeight="1">
      <c r="A1933" s="486" t="s">
        <v>722</v>
      </c>
      <c r="B1933" s="486"/>
      <c r="C1933" s="486"/>
      <c r="D1933" s="486"/>
      <c r="E1933" s="486"/>
      <c r="F1933" s="486"/>
      <c r="G1933" s="486"/>
      <c r="H1933" s="486"/>
      <c r="I1933" s="50">
        <f>SUM(I1925:I1931)</f>
        <v>0</v>
      </c>
      <c r="J1933" s="50">
        <f>SUM(J1925:J1931)</f>
        <v>0</v>
      </c>
      <c r="K1933" s="218"/>
      <c r="L1933" s="200">
        <f>SUM(L1925:L1931)</f>
        <v>0</v>
      </c>
    </row>
    <row r="1934" spans="1:12" ht="12.75">
      <c r="A1934" s="430"/>
      <c r="B1934" s="333"/>
      <c r="C1934" s="334"/>
      <c r="D1934" s="335"/>
      <c r="E1934" s="55"/>
      <c r="F1934" s="55"/>
      <c r="G1934" s="54"/>
      <c r="H1934" s="291"/>
      <c r="I1934" s="54"/>
      <c r="J1934" s="54"/>
      <c r="K1934" s="54"/>
      <c r="L1934" s="54"/>
    </row>
    <row r="1935" spans="1:12" ht="12.75">
      <c r="A1935" s="430"/>
      <c r="B1935" s="219" t="s">
        <v>865</v>
      </c>
      <c r="C1935" s="220"/>
      <c r="D1935" s="221"/>
      <c r="E1935" s="220"/>
      <c r="F1935" s="220"/>
      <c r="G1935" s="75"/>
      <c r="H1935" s="76"/>
      <c r="J1935" s="54"/>
      <c r="K1935" s="54"/>
      <c r="L1935" s="54"/>
    </row>
    <row r="1936" spans="1:12" ht="12.75">
      <c r="A1936" s="430"/>
      <c r="B1936" s="333"/>
      <c r="C1936" s="334"/>
      <c r="D1936" s="335"/>
      <c r="E1936" s="55"/>
      <c r="F1936" s="55"/>
      <c r="G1936" s="54"/>
      <c r="H1936" s="291"/>
      <c r="I1936" s="54"/>
      <c r="J1936" s="54"/>
      <c r="K1936" s="54"/>
      <c r="L1936" s="54"/>
    </row>
    <row r="1937" spans="1:12" ht="15">
      <c r="A1937" s="488" t="s">
        <v>724</v>
      </c>
      <c r="B1937" s="488"/>
      <c r="C1937" s="488"/>
      <c r="D1937" s="488"/>
      <c r="E1937" s="488"/>
      <c r="F1937" s="488"/>
      <c r="G1937" s="488"/>
      <c r="H1937" s="488"/>
      <c r="J1937" s="54"/>
      <c r="K1937" s="54"/>
      <c r="L1937" s="54"/>
    </row>
    <row r="1938" spans="1:12" ht="15">
      <c r="A1938" s="409"/>
      <c r="B1938" s="33"/>
      <c r="C1938" s="33"/>
      <c r="D1938" s="33"/>
      <c r="E1938" s="33"/>
      <c r="F1938" s="33"/>
      <c r="G1938" s="33"/>
      <c r="H1938" s="33"/>
      <c r="J1938" s="54"/>
      <c r="K1938" s="54"/>
      <c r="L1938" s="54"/>
    </row>
    <row r="1939" spans="2:12" ht="15">
      <c r="B1939" s="487" t="s">
        <v>726</v>
      </c>
      <c r="C1939" s="487"/>
      <c r="D1939" s="1"/>
      <c r="E1939" s="1"/>
      <c r="F1939" s="1"/>
      <c r="G1939" s="1"/>
      <c r="H1939" s="1"/>
      <c r="J1939" s="54"/>
      <c r="K1939" s="54"/>
      <c r="L1939" s="54"/>
    </row>
    <row r="1940" spans="2:12" ht="15">
      <c r="B1940" s="35"/>
      <c r="C1940" s="35"/>
      <c r="D1940" s="1"/>
      <c r="E1940" s="1"/>
      <c r="F1940" s="1"/>
      <c r="G1940" s="1"/>
      <c r="H1940" s="1"/>
      <c r="J1940" s="54"/>
      <c r="K1940" s="54"/>
      <c r="L1940" s="54"/>
    </row>
  </sheetData>
  <sheetProtection selectLockedCells="1" selectUnlockedCells="1"/>
  <mergeCells count="220">
    <mergeCell ref="A1899:L1899"/>
    <mergeCell ref="A1879:L1879"/>
    <mergeCell ref="A1880:L1880"/>
    <mergeCell ref="A1933:H1933"/>
    <mergeCell ref="A1937:H1937"/>
    <mergeCell ref="B1939:C1939"/>
    <mergeCell ref="A1912:H1912"/>
    <mergeCell ref="B1915:D1915"/>
    <mergeCell ref="A1916:L1916"/>
    <mergeCell ref="A1917:L1917"/>
    <mergeCell ref="A1829:L1829"/>
    <mergeCell ref="A1842:H1842"/>
    <mergeCell ref="B1850:C1850"/>
    <mergeCell ref="A1893:H1893"/>
    <mergeCell ref="B1897:D1897"/>
    <mergeCell ref="A1898:L1898"/>
    <mergeCell ref="A1828:L1828"/>
    <mergeCell ref="A1800:L1800"/>
    <mergeCell ref="A1801:L1801"/>
    <mergeCell ref="A1815:H1815"/>
    <mergeCell ref="A295:B295"/>
    <mergeCell ref="B1874:C1874"/>
    <mergeCell ref="A1852:L1852"/>
    <mergeCell ref="A1853:L1853"/>
    <mergeCell ref="A1866:H1866"/>
    <mergeCell ref="A1776:L1776"/>
    <mergeCell ref="A1789:H1789"/>
    <mergeCell ref="B1792:D1792"/>
    <mergeCell ref="A1766:H1766"/>
    <mergeCell ref="B1770:C1770"/>
    <mergeCell ref="C1771:D1771"/>
    <mergeCell ref="A1775:L1775"/>
    <mergeCell ref="A1710:L1710"/>
    <mergeCell ref="A1734:H1734"/>
    <mergeCell ref="B1740:C1740"/>
    <mergeCell ref="A1747:L1747"/>
    <mergeCell ref="B1671:C1671"/>
    <mergeCell ref="A1677:L1677"/>
    <mergeCell ref="A1696:H1696"/>
    <mergeCell ref="B1705:C1705"/>
    <mergeCell ref="B1647:C1647"/>
    <mergeCell ref="A1649:L1649"/>
    <mergeCell ref="A1661:L1661"/>
    <mergeCell ref="A1667:H1667"/>
    <mergeCell ref="A1614:L1614"/>
    <mergeCell ref="A1638:H1638"/>
    <mergeCell ref="B1643:D1643"/>
    <mergeCell ref="B1609:L1609"/>
    <mergeCell ref="B1610:C1610"/>
    <mergeCell ref="A1611:B1611"/>
    <mergeCell ref="A1613:L1613"/>
    <mergeCell ref="A1600:H1600"/>
    <mergeCell ref="B1604:J1604"/>
    <mergeCell ref="B1606:I1606"/>
    <mergeCell ref="B1572:C1572"/>
    <mergeCell ref="A1579:L1579"/>
    <mergeCell ref="A1580:L1580"/>
    <mergeCell ref="B1543:C1543"/>
    <mergeCell ref="A1547:L1547"/>
    <mergeCell ref="A1548:L1548"/>
    <mergeCell ref="A1566:H1566"/>
    <mergeCell ref="A1520:L1520"/>
    <mergeCell ref="A1521:L1521"/>
    <mergeCell ref="A1539:H1539"/>
    <mergeCell ref="A1497:L1497"/>
    <mergeCell ref="A1512:H1512"/>
    <mergeCell ref="B1518:C1518"/>
    <mergeCell ref="B1489:J1489"/>
    <mergeCell ref="B1491:I1491"/>
    <mergeCell ref="A1496:L1496"/>
    <mergeCell ref="B1039:C1039"/>
    <mergeCell ref="A1041:L1041"/>
    <mergeCell ref="A1042:L1042"/>
    <mergeCell ref="A1480:H1480"/>
    <mergeCell ref="B1033:J1033"/>
    <mergeCell ref="B1035:I1035"/>
    <mergeCell ref="B978:C978"/>
    <mergeCell ref="A980:L980"/>
    <mergeCell ref="A981:L981"/>
    <mergeCell ref="A1025:H1025"/>
    <mergeCell ref="B972:J972"/>
    <mergeCell ref="B974:I974"/>
    <mergeCell ref="B948:C948"/>
    <mergeCell ref="A950:L950"/>
    <mergeCell ref="A951:L951"/>
    <mergeCell ref="A966:H966"/>
    <mergeCell ref="A935:H935"/>
    <mergeCell ref="B942:J942"/>
    <mergeCell ref="B944:I944"/>
    <mergeCell ref="B903:C903"/>
    <mergeCell ref="A906:L906"/>
    <mergeCell ref="A907:L907"/>
    <mergeCell ref="B871:C871"/>
    <mergeCell ref="A875:L875"/>
    <mergeCell ref="A876:L876"/>
    <mergeCell ref="A894:H894"/>
    <mergeCell ref="A848:L848"/>
    <mergeCell ref="A849:L849"/>
    <mergeCell ref="A863:H863"/>
    <mergeCell ref="A822:L822"/>
    <mergeCell ref="A836:H836"/>
    <mergeCell ref="B845:C845"/>
    <mergeCell ref="A810:H810"/>
    <mergeCell ref="B819:C819"/>
    <mergeCell ref="A821:L821"/>
    <mergeCell ref="B793:C793"/>
    <mergeCell ref="A796:L796"/>
    <mergeCell ref="A797:L797"/>
    <mergeCell ref="B767:C767"/>
    <mergeCell ref="A770:L770"/>
    <mergeCell ref="A771:L771"/>
    <mergeCell ref="A784:H784"/>
    <mergeCell ref="A743:L743"/>
    <mergeCell ref="A744:L744"/>
    <mergeCell ref="A758:H758"/>
    <mergeCell ref="A718:L718"/>
    <mergeCell ref="A733:H733"/>
    <mergeCell ref="B741:C741"/>
    <mergeCell ref="B710:I710"/>
    <mergeCell ref="B715:C715"/>
    <mergeCell ref="A717:L717"/>
    <mergeCell ref="A683:L683"/>
    <mergeCell ref="A684:L684"/>
    <mergeCell ref="A704:H704"/>
    <mergeCell ref="B708:J708"/>
    <mergeCell ref="A659:L659"/>
    <mergeCell ref="A672:H672"/>
    <mergeCell ref="B680:C680"/>
    <mergeCell ref="A648:H648"/>
    <mergeCell ref="B656:C656"/>
    <mergeCell ref="A658:L658"/>
    <mergeCell ref="B631:C631"/>
    <mergeCell ref="A633:L633"/>
    <mergeCell ref="A634:L634"/>
    <mergeCell ref="B607:C607"/>
    <mergeCell ref="A609:L609"/>
    <mergeCell ref="A610:L610"/>
    <mergeCell ref="A623:H623"/>
    <mergeCell ref="A585:L585"/>
    <mergeCell ref="A586:L586"/>
    <mergeCell ref="A599:H599"/>
    <mergeCell ref="A561:L561"/>
    <mergeCell ref="A575:H575"/>
    <mergeCell ref="B583:C583"/>
    <mergeCell ref="A548:H548"/>
    <mergeCell ref="B557:C557"/>
    <mergeCell ref="A560:L560"/>
    <mergeCell ref="B529:C529"/>
    <mergeCell ref="A531:L531"/>
    <mergeCell ref="A532:L532"/>
    <mergeCell ref="B499:C499"/>
    <mergeCell ref="A502:L502"/>
    <mergeCell ref="A503:L503"/>
    <mergeCell ref="A519:H519"/>
    <mergeCell ref="A466:L466"/>
    <mergeCell ref="A467:L467"/>
    <mergeCell ref="A488:H488"/>
    <mergeCell ref="A418:L418"/>
    <mergeCell ref="A447:H447"/>
    <mergeCell ref="B463:C463"/>
    <mergeCell ref="A385:L385"/>
    <mergeCell ref="A401:H401"/>
    <mergeCell ref="B411:I411"/>
    <mergeCell ref="A417:L417"/>
    <mergeCell ref="A369:H369"/>
    <mergeCell ref="B381:C381"/>
    <mergeCell ref="A384:L384"/>
    <mergeCell ref="B349:C349"/>
    <mergeCell ref="A350:L350"/>
    <mergeCell ref="A351:L351"/>
    <mergeCell ref="B300:M300"/>
    <mergeCell ref="A336:H336"/>
    <mergeCell ref="B343:J343"/>
    <mergeCell ref="B345:I345"/>
    <mergeCell ref="B291:I291"/>
    <mergeCell ref="B297:C297"/>
    <mergeCell ref="A299:L299"/>
    <mergeCell ref="A248:L248"/>
    <mergeCell ref="A282:H282"/>
    <mergeCell ref="B287:D287"/>
    <mergeCell ref="B289:J289"/>
    <mergeCell ref="B242:I242"/>
    <mergeCell ref="B244:I244"/>
    <mergeCell ref="B246:C246"/>
    <mergeCell ref="A247:L247"/>
    <mergeCell ref="A187:L187"/>
    <mergeCell ref="A232:H232"/>
    <mergeCell ref="B237:D237"/>
    <mergeCell ref="B240:J240"/>
    <mergeCell ref="B179:I179"/>
    <mergeCell ref="B181:I181"/>
    <mergeCell ref="B183:C183"/>
    <mergeCell ref="A186:L186"/>
    <mergeCell ref="A116:L116"/>
    <mergeCell ref="A169:H169"/>
    <mergeCell ref="B175:D175"/>
    <mergeCell ref="B177:J177"/>
    <mergeCell ref="A113:B113"/>
    <mergeCell ref="B114:C114"/>
    <mergeCell ref="A115:L115"/>
    <mergeCell ref="A27:L27"/>
    <mergeCell ref="A28:L28"/>
    <mergeCell ref="A87:L87"/>
    <mergeCell ref="A88:L88"/>
    <mergeCell ref="A104:H104"/>
    <mergeCell ref="B110:D110"/>
    <mergeCell ref="A55:L55"/>
    <mergeCell ref="A75:H75"/>
    <mergeCell ref="B81:I81"/>
    <mergeCell ref="B83:C83"/>
    <mergeCell ref="A1:L1"/>
    <mergeCell ref="A2:L2"/>
    <mergeCell ref="A16:H16"/>
    <mergeCell ref="B1493:C1493"/>
    <mergeCell ref="A46:H46"/>
    <mergeCell ref="B50:I50"/>
    <mergeCell ref="B52:C52"/>
    <mergeCell ref="A54:L54"/>
    <mergeCell ref="A24:B24"/>
    <mergeCell ref="B25:C25"/>
  </mergeCells>
  <hyperlinks>
    <hyperlink ref="B1269" r:id="rId1" display="Levodropropizine 60mg/10ml syr 120ml"/>
  </hyperlinks>
  <printOptions/>
  <pageMargins left="0.7875" right="0.7875" top="0.9840277777777778" bottom="0.984027777777778" header="0.5118110236220472" footer="0.5118055555555556"/>
  <pageSetup fitToHeight="0" fitToWidth="1" horizontalDpi="600" verticalDpi="600" orientation="landscape" paperSize="9" scale="62" r:id="rId2"/>
  <headerFooter alignWithMargins="0">
    <oddFooter>&amp;CStrona &amp;P z &amp;N</oddFooter>
  </headerFooter>
  <rowBreaks count="47" manualBreakCount="47">
    <brk id="25" max="255" man="1"/>
    <brk id="52" max="255" man="1"/>
    <brk id="87" max="255" man="1"/>
    <brk id="114" max="255" man="1"/>
    <brk id="185" max="255" man="1"/>
    <brk id="246" max="255" man="1"/>
    <brk id="298" max="11" man="1"/>
    <brk id="349" max="255" man="1"/>
    <brk id="383" max="11" man="1"/>
    <brk id="416" max="11" man="1"/>
    <brk id="465" max="11" man="1"/>
    <brk id="501" max="11" man="1"/>
    <brk id="530" max="11" man="1"/>
    <brk id="559" max="11" man="1"/>
    <brk id="584" max="11" man="1"/>
    <brk id="608" max="11" man="1"/>
    <brk id="632" max="11" man="1"/>
    <brk id="657" max="11" man="1"/>
    <brk id="682" max="11" man="1"/>
    <brk id="716" max="11" man="1"/>
    <brk id="742" max="11" man="1"/>
    <brk id="769" max="11" man="1"/>
    <brk id="795" max="11" man="1"/>
    <brk id="820" max="11" man="1"/>
    <brk id="846" max="11" man="1"/>
    <brk id="874" max="11" man="1"/>
    <brk id="905" max="11" man="1"/>
    <brk id="949" max="11" man="1"/>
    <brk id="979" max="11" man="1"/>
    <brk id="1040" max="11" man="1"/>
    <brk id="1272" max="255" man="1"/>
    <brk id="1495" max="11" man="1"/>
    <brk id="1519" max="11" man="1"/>
    <brk id="1546" max="11" man="1"/>
    <brk id="1578" max="11" man="1"/>
    <brk id="1612" max="11" man="1"/>
    <brk id="1648" max="11" man="1"/>
    <brk id="1675" max="11" man="1"/>
    <brk id="1709" max="11" man="1"/>
    <brk id="1746" max="11" man="1"/>
    <brk id="1774" max="11" man="1"/>
    <brk id="1799" max="11" man="1"/>
    <brk id="1827" max="11" man="1"/>
    <brk id="1851" max="11" man="1"/>
    <brk id="1877" max="11" man="1"/>
    <brk id="1897" max="11" man="1"/>
    <brk id="19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Wójtowicz</dc:creator>
  <cp:keywords/>
  <dc:description/>
  <cp:lastModifiedBy>Damian Nowaczyk</cp:lastModifiedBy>
  <cp:lastPrinted>2024-07-09T08:05:52Z</cp:lastPrinted>
  <dcterms:created xsi:type="dcterms:W3CDTF">2024-07-02T07:56:32Z</dcterms:created>
  <dcterms:modified xsi:type="dcterms:W3CDTF">2024-07-10T09:03:22Z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