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2048" tabRatio="802" activeTab="0"/>
  </bookViews>
  <sheets>
    <sheet name="DANE" sheetId="1" r:id="rId1"/>
    <sheet name="MIENIE-BUDYNKI I LOKALE" sheetId="2" r:id="rId2"/>
    <sheet name="MIENIE - BUDOWLE" sheetId="3" r:id="rId3"/>
    <sheet name="MIENIE-RUCHOMOŚCI" sheetId="4" r:id="rId4"/>
    <sheet name="SPRZĘT ELEKTRONICZNY" sheetId="5" r:id="rId5"/>
    <sheet name="wykaz sprzętu Gorzów Wlkp" sheetId="6" r:id="rId6"/>
    <sheet name="opis budynków" sheetId="7" r:id="rId7"/>
    <sheet name="CARGO" sheetId="8" r:id="rId8"/>
  </sheets>
  <externalReferences>
    <externalReference r:id="rId11"/>
  </externalReferences>
  <definedNames>
    <definedName name="_xlnm.Print_Area" localSheetId="3">'MIENIE-RUCHOMOŚCI'!$B$3:$D$26</definedName>
  </definedNames>
  <calcPr fullCalcOnLoad="1"/>
</workbook>
</file>

<file path=xl/sharedStrings.xml><?xml version="1.0" encoding="utf-8"?>
<sst xmlns="http://schemas.openxmlformats.org/spreadsheetml/2006/main" count="8711" uniqueCount="3459">
  <si>
    <t>Adres</t>
  </si>
  <si>
    <t>RAZEM</t>
  </si>
  <si>
    <t>Rok produkcji</t>
  </si>
  <si>
    <t>Rok budowy</t>
  </si>
  <si>
    <t>Nazwa sprzętu</t>
  </si>
  <si>
    <t>Środki trwałe KŚT III</t>
  </si>
  <si>
    <t>Środki trwałe KŚT IV</t>
  </si>
  <si>
    <t>Środki trwałe KŚT V</t>
  </si>
  <si>
    <t>Środki trwałe KŚT VI</t>
  </si>
  <si>
    <t>Środki trwałe KŚT VIII</t>
  </si>
  <si>
    <t>w tym stacjonarny</t>
  </si>
  <si>
    <t>w tym przenośny</t>
  </si>
  <si>
    <t>Inne</t>
  </si>
  <si>
    <t>Lp.</t>
  </si>
  <si>
    <t>NIP</t>
  </si>
  <si>
    <t>REGON</t>
  </si>
  <si>
    <t>PKD</t>
  </si>
  <si>
    <t>ADRES</t>
  </si>
  <si>
    <t>RAZEM Środki trwałe</t>
  </si>
  <si>
    <t>RAZEM Ruchomości pozostałe</t>
  </si>
  <si>
    <t>Nr inwentarzowy/ seryjny</t>
  </si>
  <si>
    <t>NAZWA:</t>
  </si>
  <si>
    <t>wartość wytworzenia, nabycia</t>
  </si>
  <si>
    <t>wartość nominalna</t>
  </si>
  <si>
    <t xml:space="preserve"> wartość rzeczywista</t>
  </si>
  <si>
    <t>CZY W RAMACH PROWADZONEJ DZIAŁALNOŚCI NASTĄPIŁY ZMIANY W STOSUNKU DO POPRZEDNIEGO ROKU?</t>
  </si>
  <si>
    <t>Wartość z aktualnych polis</t>
  </si>
  <si>
    <t>Wartość po korekcie</t>
  </si>
  <si>
    <t>Metraż</t>
  </si>
  <si>
    <t>Kubatura</t>
  </si>
  <si>
    <t>ogrzewanie: gazowe, olejowe, elektryczne, wodno - parowe, jakie?)</t>
  </si>
  <si>
    <t xml:space="preserve">Dodatkowe zabezpieczenia przeciwpożarowe budynku (system tryskaczy, klapy dymowe, żaluzje dymowe, okna oddymiające, system detekcji pożaru, jakie?) </t>
  </si>
  <si>
    <t>Ilość hydrantów zewnętrznych</t>
  </si>
  <si>
    <t>Ilość hydrantów wewnętrznych</t>
  </si>
  <si>
    <t>Odległość do najbliższej rzeki</t>
  </si>
  <si>
    <t>Odległość do najbliższej OSP, PSP</t>
  </si>
  <si>
    <t>Zabezpieczenia przeciwkradzieżowe (dozór firmy zewnętrznej lub pracowników, stały lub  w określonych godzinach, monitoring, alarm, kraty w oknach, rolety antywłamaniowe, teren ogrodzony, oświetlony w porze nocnej, identyfikacja wejścia/ wyjścia, jakie?</t>
  </si>
  <si>
    <t>Konstrukcja dachu (np. dachówka, papa), konstrukcja dachu (np. drewniana, stalowa), materiał i konstrukcja stropów</t>
  </si>
  <si>
    <t>Podstawa szacowania wartości             NALEŻY WYBRAĆ RODZAJ WARTOŚCI MIENIA:</t>
  </si>
  <si>
    <t>Podstawa szacowania wartości                          NALEŻY WYBRAĆ RODZAJ WARTOŚCI MIENIA:</t>
  </si>
  <si>
    <t>Urządzenia gaśnicze (proszkowe, pianowe, jakie?)</t>
  </si>
  <si>
    <t>Rodzaj mienia</t>
  </si>
  <si>
    <t>RAZEM Środki trwałe i ruchomości pozostałe</t>
  </si>
  <si>
    <t>Liczba kondy-gnacji w górę</t>
  </si>
  <si>
    <t>Liczba kondy-gnacji w dół</t>
  </si>
  <si>
    <t>Konstrukcja budynku (cegła, beton, szkło, stal, drewno, płyta warstwowa z wypełnieniem: pianka poliuretanowa, wełna mineralna, styropian, jaki?</t>
  </si>
  <si>
    <t>Czy mienie znajduje się na terenie zalewowym?</t>
  </si>
  <si>
    <r>
      <t xml:space="preserve">Środki trwałe KŚT VII </t>
    </r>
    <r>
      <rPr>
        <sz val="11"/>
        <color indexed="56"/>
        <rFont val="Czcionka tekstu podstawowego"/>
        <family val="0"/>
      </rPr>
      <t>(z wyłączeniem pojazdów podlegających ubezpieczeniom komunikacyjnym)</t>
    </r>
  </si>
  <si>
    <r>
      <rPr>
        <b/>
        <sz val="11"/>
        <color indexed="56"/>
        <rFont val="Czcionka tekstu podstawowego"/>
        <family val="0"/>
      </rPr>
      <t xml:space="preserve">Pozostałe wyposażenie </t>
    </r>
    <r>
      <rPr>
        <sz val="11"/>
        <color indexed="56"/>
        <rFont val="Czcionka tekstu podstawowego"/>
        <family val="0"/>
      </rPr>
      <t xml:space="preserve">(np. mienie niskocenne, inne rejestry) </t>
    </r>
  </si>
  <si>
    <r>
      <rPr>
        <b/>
        <sz val="11"/>
        <color indexed="56"/>
        <rFont val="Czcionka tekstu podstawowego"/>
        <family val="0"/>
      </rPr>
      <t>Mienie osób trzecich przyjęte w celu wykonania usługi</t>
    </r>
    <r>
      <rPr>
        <sz val="11"/>
        <color indexed="56"/>
        <rFont val="Czcionka tekstu podstawowego"/>
        <family val="0"/>
      </rPr>
      <t xml:space="preserve"> (proszę podać maksymalną wartość mienia w ciągu roku) - ubezpieczenie na I ryzyko</t>
    </r>
  </si>
  <si>
    <r>
      <rPr>
        <b/>
        <sz val="11"/>
        <color indexed="56"/>
        <rFont val="Czcionka tekstu podstawowego"/>
        <family val="0"/>
      </rPr>
      <t xml:space="preserve">Środki obrotowe </t>
    </r>
    <r>
      <rPr>
        <sz val="11"/>
        <color indexed="56"/>
        <rFont val="Czcionka tekstu podstawowego"/>
        <family val="0"/>
      </rPr>
      <t xml:space="preserve">- np.stany magazynowe,  środki czystości, opał, materiały eksploatacyjne (maksymalny przewidywany stan dzienny) </t>
    </r>
  </si>
  <si>
    <r>
      <rPr>
        <b/>
        <sz val="11"/>
        <color indexed="56"/>
        <rFont val="Czcionka tekstu podstawowego"/>
        <family val="0"/>
      </rPr>
      <t>Wartości pieniężne w schowku</t>
    </r>
    <r>
      <rPr>
        <sz val="11"/>
        <color indexed="56"/>
        <rFont val="Czcionka tekstu podstawowego"/>
        <family val="0"/>
      </rPr>
      <t xml:space="preserve"> (przewidywany maksymalny stan dzienny)</t>
    </r>
  </si>
  <si>
    <r>
      <t xml:space="preserve">Nakłady inwestycyjne </t>
    </r>
    <r>
      <rPr>
        <sz val="11"/>
        <color indexed="56"/>
        <rFont val="Czcionka tekstu podstawowego"/>
        <family val="0"/>
      </rPr>
      <t>na remonty, wykończenie wnętrz w budynkach własnych</t>
    </r>
  </si>
  <si>
    <r>
      <t xml:space="preserve">Nakłady adaptacyjne </t>
    </r>
    <r>
      <rPr>
        <sz val="11"/>
        <color indexed="56"/>
        <rFont val="Czcionka tekstu podstawowego"/>
        <family val="0"/>
      </rPr>
      <t>w pomieszczeniach najmowanych, dzierżawionych itp.</t>
    </r>
  </si>
  <si>
    <t>Różnica</t>
  </si>
  <si>
    <t>Czy na terenie lokalizacji wystąpiła powódź począwszy od 1997r.?</t>
  </si>
  <si>
    <t xml:space="preserve">Czy budynek jest nieużytkowany powyżej 30 dni? </t>
  </si>
  <si>
    <r>
      <rPr>
        <b/>
        <sz val="11"/>
        <color indexed="56"/>
        <rFont val="Czcionka tekstu podstawowego"/>
        <family val="0"/>
      </rPr>
      <t>Mienie użyczone</t>
    </r>
    <r>
      <rPr>
        <sz val="11"/>
        <color indexed="56"/>
        <rFont val="Czcionka tekstu podstawowego"/>
        <family val="0"/>
      </rPr>
      <t xml:space="preserve">, </t>
    </r>
    <r>
      <rPr>
        <b/>
        <sz val="11"/>
        <color indexed="56"/>
        <rFont val="Czcionka tekstu podstawowego"/>
        <family val="0"/>
      </rPr>
      <t>najmowane lub użytkowane na podstawie innej podobnej formy korzystania z cudzej rzeczy</t>
    </r>
    <r>
      <rPr>
        <sz val="11"/>
        <color indexed="56"/>
        <rFont val="Czcionka tekstu podstawowego"/>
        <family val="0"/>
      </rPr>
      <t xml:space="preserve"> (wykaz w zakładce </t>
    </r>
    <r>
      <rPr>
        <i/>
        <sz val="11"/>
        <color indexed="56"/>
        <rFont val="Czcionka tekstu podstawowego"/>
        <family val="0"/>
      </rPr>
      <t>MIENIE UŻYCZONE</t>
    </r>
    <r>
      <rPr>
        <sz val="11"/>
        <color indexed="56"/>
        <rFont val="Czcionka tekstu podstawowego"/>
        <family val="0"/>
      </rPr>
      <t xml:space="preserve"> ) </t>
    </r>
  </si>
  <si>
    <t>Forma użytkowania</t>
  </si>
  <si>
    <t>Mienie pracownicze</t>
  </si>
  <si>
    <t>UBEZPIECZENIE MIENIA - RUCHOMOŚCI</t>
  </si>
  <si>
    <t>Ilość pracowników</t>
  </si>
  <si>
    <t>Rodzaj mienia osób trzecich (proszę wpisać) …………………………………………….</t>
  </si>
  <si>
    <t>Rodzaj środków obrotowych (proszę wpisać) …………………………………………….</t>
  </si>
  <si>
    <t>OPIS DZIAŁALNOŚCI ZGŁASZANEJ DO UBEZPIECZENIA</t>
  </si>
  <si>
    <t>WYKAZ WSZYSTKICH LOKALIZACJI, W KTÓRYCH PROWADZONA JEST DZIAŁALNOŚĆ (DOTYCZY UBEZPIECZENIA MIENIA)</t>
  </si>
  <si>
    <t>Nazwa</t>
  </si>
  <si>
    <t>RODZAJ WARTOŚCI MIENIA DO UBEZPIECZENIA:</t>
  </si>
  <si>
    <t>Wartość w zł z ostatnich polis</t>
  </si>
  <si>
    <t xml:space="preserve">Czy budowla jest nieużytkowana powyżej 30 dni? </t>
  </si>
  <si>
    <t>w tym oprogramowanie</t>
  </si>
  <si>
    <t>Przenośny (P)/ stacjonarny (S)/ oprogramowanie (O)</t>
  </si>
  <si>
    <t xml:space="preserve">DANE  </t>
  </si>
  <si>
    <r>
      <t>UBEZPIECZENIE MIENIA - WYKAZ BUDYNKÓW I LOKALI -</t>
    </r>
    <r>
      <rPr>
        <b/>
        <sz val="12"/>
        <color indexed="10"/>
        <rFont val="Czcionka tekstu podstawowego"/>
        <family val="0"/>
      </rPr>
      <t xml:space="preserve"> POZNAŃ</t>
    </r>
  </si>
  <si>
    <t xml:space="preserve">budynek typu domont </t>
  </si>
  <si>
    <t>Chycina</t>
  </si>
  <si>
    <t>WŁASNOŚĆ</t>
  </si>
  <si>
    <t>księgowa brutto</t>
  </si>
  <si>
    <t>budynek recepcyjny</t>
  </si>
  <si>
    <t>Budynek pływalni z odnową biologiczną</t>
  </si>
  <si>
    <t>Poznań, ul. Droga Dębińska</t>
  </si>
  <si>
    <t>budynek glowny-stara willa</t>
  </si>
  <si>
    <t>Domek z drewna</t>
  </si>
  <si>
    <t>Budynek dydaktyczny /Nowy budynek/</t>
  </si>
  <si>
    <t>Poznań, ul. Królowej Jadwigi</t>
  </si>
  <si>
    <t>budynek dydaktyczny-Królowej Jadwigi</t>
  </si>
  <si>
    <t>budynek sanitarny</t>
  </si>
  <si>
    <t>Domek-rekreacyjny -do całorocznego wykorzystania</t>
  </si>
  <si>
    <t>Budynek-biblioteka</t>
  </si>
  <si>
    <t>domek Brda</t>
  </si>
  <si>
    <t>Ustronie Morskie</t>
  </si>
  <si>
    <t>Stacja transformatorowa \budyn.mieszk.\</t>
  </si>
  <si>
    <t>smietnik</t>
  </si>
  <si>
    <t>Budynek Dydaktyczno-Sportowy/bud.podst.-stołó/</t>
  </si>
  <si>
    <t>Pod wartości budynku o nową rozdzielnię/</t>
  </si>
  <si>
    <t>Domek sezonowy dla studentów</t>
  </si>
  <si>
    <t>Zbiornik ścieków</t>
  </si>
  <si>
    <t>hydrofornia</t>
  </si>
  <si>
    <t>stołówka</t>
  </si>
  <si>
    <t>Domek rekreacyjny -do całorocznego wykorzystania</t>
  </si>
  <si>
    <t>Domek dla studentów</t>
  </si>
  <si>
    <t>domek turystyczny</t>
  </si>
  <si>
    <t>budynek sanit. higien.</t>
  </si>
  <si>
    <t>budynek rozdzielni energet.</t>
  </si>
  <si>
    <t>śmietnik</t>
  </si>
  <si>
    <t>domek camping Brda</t>
  </si>
  <si>
    <t>budynek kuchni</t>
  </si>
  <si>
    <t>Domek rekreacyjny-do całorocznego wykorzystania</t>
  </si>
  <si>
    <t>budynek</t>
  </si>
  <si>
    <t>Budynek pompStadion/</t>
  </si>
  <si>
    <t>Magazyn sprzętu wodnego/przepompownia/</t>
  </si>
  <si>
    <t>Budynek hali sportowej</t>
  </si>
  <si>
    <t>Pawilon szat.-adm.z instal.elektr.wodoci.kanaliz.</t>
  </si>
  <si>
    <t>Budynek-dobudówka-DS</t>
  </si>
  <si>
    <t>Poznań, ul. Św. Rocha</t>
  </si>
  <si>
    <t>budynek sali gimnast.Rocha</t>
  </si>
  <si>
    <t>stacja trafo</t>
  </si>
  <si>
    <t>Budynek-szatniowy/nowy budynek/</t>
  </si>
  <si>
    <t>BudynekHGS</t>
  </si>
  <si>
    <t>Pawilon wielofunkcyjny z instalacjami (Academix)</t>
  </si>
  <si>
    <t>Budynek Główny</t>
  </si>
  <si>
    <t>Gorzów Wielkopolski, ul. Estkowskiego</t>
  </si>
  <si>
    <t>Budynek D.S.przy Orlą-Fizjoterapii</t>
  </si>
  <si>
    <t>Gorzów Wielkopolski, ul. Orląt Lwowskich</t>
  </si>
  <si>
    <t>Hala Sportowa,ul.Słowiańska Beta</t>
  </si>
  <si>
    <t>Gorzów Wielkopolski, ul. Słowiańska</t>
  </si>
  <si>
    <t>Budynek przy ul.Myśliborskiej Ds</t>
  </si>
  <si>
    <t>Gorzów Wielkopolski, ul. Myśliborska</t>
  </si>
  <si>
    <r>
      <t xml:space="preserve">UBEZPIECZENIE MIENIA - WYKAZ BUDOWLI I OBIEKTÓW INŻYNIERII LĄDOWEJ I WODNEJ - </t>
    </r>
    <r>
      <rPr>
        <b/>
        <sz val="12"/>
        <color indexed="10"/>
        <rFont val="Czcionka tekstu podstawowego"/>
        <family val="0"/>
      </rPr>
      <t>POZNAŃ</t>
    </r>
  </si>
  <si>
    <t>Instalacja hydrantowa -zewnętrzna</t>
  </si>
  <si>
    <t>Przylącze gazu do budynku-domek nr 4</t>
  </si>
  <si>
    <t>Przyłącze telefoniczne</t>
  </si>
  <si>
    <t>Śieć energetyczna</t>
  </si>
  <si>
    <t>Kanalizacja deszczowa 87 mb</t>
  </si>
  <si>
    <t>Przełącze kanalizacyjne</t>
  </si>
  <si>
    <t>Linia Kablowa</t>
  </si>
  <si>
    <t>Teletechniczna linia kablowa</t>
  </si>
  <si>
    <t>siec wodociagowa</t>
  </si>
  <si>
    <t>Linia kablowa</t>
  </si>
  <si>
    <t>Śieć kanalizacji deszczowej</t>
  </si>
  <si>
    <t>oświetlenie terenu i linia zasilająca</t>
  </si>
  <si>
    <t>utwardzenie terenu</t>
  </si>
  <si>
    <t>Przyłącze elektryczne do ZK1 (linia zasilająca typu YAKY)</t>
  </si>
  <si>
    <t>Przyłącze kanalizacyjne</t>
  </si>
  <si>
    <t>Sieć kanalizacji sanitarnej i deszczowej do studni OG1</t>
  </si>
  <si>
    <t>Śieć cieplna</t>
  </si>
  <si>
    <t>Przyłącz wodociągowe i sieć wodociągowa</t>
  </si>
  <si>
    <t>Przyłącze kanalizacyjne i sieć kanalizacyjna</t>
  </si>
  <si>
    <t>System nawadniania</t>
  </si>
  <si>
    <t>Podwyższenie wartości przełącz gazowego</t>
  </si>
  <si>
    <t>Przełącze telefoniczne-622m</t>
  </si>
  <si>
    <t>Śieć wodno-kanal. i deszczowa-782m</t>
  </si>
  <si>
    <t>Śieć cieplna -174</t>
  </si>
  <si>
    <t>Przylacze gazowe dl. 87,50m</t>
  </si>
  <si>
    <t>Śieć wodociągowa</t>
  </si>
  <si>
    <t>Śieć kanalizacji sanitarnej</t>
  </si>
  <si>
    <t>Śieć elektroenergetyczna</t>
  </si>
  <si>
    <t>Przełącze elektryczne</t>
  </si>
  <si>
    <t>Przełącze wodociągowe</t>
  </si>
  <si>
    <t>Przyłącze wodno-kanalizacyjne-zewnętrzne 30m</t>
  </si>
  <si>
    <t>Przełącze kanalizacyjne do budynku kuchni</t>
  </si>
  <si>
    <t>Śieć cieplna DN80 wysokoparametrowa</t>
  </si>
  <si>
    <t>Przełącze gazowe</t>
  </si>
  <si>
    <t>place, drogi, chodniki</t>
  </si>
  <si>
    <t>Zbiornik wód opadowych</t>
  </si>
  <si>
    <t>Przyłącze gazu do budynku</t>
  </si>
  <si>
    <t>Przyłącze kanalizacyjne do budynku</t>
  </si>
  <si>
    <t>ogrodzenie terenu</t>
  </si>
  <si>
    <t>Przylącze kanalizacyjne do budynku</t>
  </si>
  <si>
    <t>Studnia nr 1A</t>
  </si>
  <si>
    <t>Drogi i chodniki</t>
  </si>
  <si>
    <t>Oświetlenie terenu</t>
  </si>
  <si>
    <t>Drogi,chodniki,parkingi</t>
  </si>
  <si>
    <t>Trawniki</t>
  </si>
  <si>
    <t>Drogi,parkingi</t>
  </si>
  <si>
    <t>Przyłącze elektryczne</t>
  </si>
  <si>
    <t>Oświetlenie zewnętrzne (słup oświetleniowy o wys. 7m wraz z oprawą o mocy 100W)</t>
  </si>
  <si>
    <t>Przyłącze energetyczne do studni nr 1A</t>
  </si>
  <si>
    <t>Przełącze gazu do budynku/zewnętrzne/</t>
  </si>
  <si>
    <t>Przyłącze wody do studni nr 1A</t>
  </si>
  <si>
    <t>Drogi wewnętrzne, parkingi, chodniki</t>
  </si>
  <si>
    <t>Tablica informacyjna</t>
  </si>
  <si>
    <t>Kładka dla pieszych</t>
  </si>
  <si>
    <t>Studnia</t>
  </si>
  <si>
    <t>Oświetlenie zewnętrzne</t>
  </si>
  <si>
    <t>Sieć kanalizacji deszczowej</t>
  </si>
  <si>
    <t>podwyższenie wartosci przylacza gazowego</t>
  </si>
  <si>
    <t>instalacja wodociag.ze studnia</t>
  </si>
  <si>
    <t>siec kanalizacji sanit.ze zbior.bez odplywu</t>
  </si>
  <si>
    <t>Budowa przełącza wodociągowego do campingu</t>
  </si>
  <si>
    <t>Pompa CR-32-5</t>
  </si>
  <si>
    <t>POMPACR-60-70 2SZT CENA JEDN. 21350</t>
  </si>
  <si>
    <t>Instalacja wodociągowa i kanalizacyjna</t>
  </si>
  <si>
    <t>siec wodno kanaliz.</t>
  </si>
  <si>
    <t>zbiornik na scieki</t>
  </si>
  <si>
    <t>zbiornik sciekow</t>
  </si>
  <si>
    <t>Kanalizacja sciekowa 125 mb</t>
  </si>
  <si>
    <t>Kanalizacja sciekowa w ulicy 63 mb</t>
  </si>
  <si>
    <t>Drogi,dojścia,miej.postojowe</t>
  </si>
  <si>
    <t>siec kanalizacyjna</t>
  </si>
  <si>
    <t>siec kanalizacyjna o 200 64 mb</t>
  </si>
  <si>
    <t>Przełącze kablowe stacji trafo</t>
  </si>
  <si>
    <t>Sieć wodno-kanaliz.z przepompownią scieków</t>
  </si>
  <si>
    <t>ogrodzenie terenu parkan</t>
  </si>
  <si>
    <t>urzadzenie terenu</t>
  </si>
  <si>
    <t>Sieć kanalizacji sanitarnej</t>
  </si>
  <si>
    <t>drogi</t>
  </si>
  <si>
    <t>ogrodzenie</t>
  </si>
  <si>
    <t>drogi, place, chodniki</t>
  </si>
  <si>
    <t>oswietlenie terenu</t>
  </si>
  <si>
    <t>odwodnienie terenu</t>
  </si>
  <si>
    <t>sieć elektryczna</t>
  </si>
  <si>
    <t>pomosty pływajace</t>
  </si>
  <si>
    <t>pomost pływajacy</t>
  </si>
  <si>
    <t>Oswietlenie kortow tenisowych /Dr Debinska/</t>
  </si>
  <si>
    <t>Przebudowa wjazdu</t>
  </si>
  <si>
    <t>Parking</t>
  </si>
  <si>
    <t>Drogi,place,chodniki</t>
  </si>
  <si>
    <t>Ogrodzenie terenu stadionu</t>
  </si>
  <si>
    <t>Oświetlenie boiska maszty oświetleniowe 1kpl.12sz</t>
  </si>
  <si>
    <t>Ogrodzenie terenu- płot 125mb</t>
  </si>
  <si>
    <t>Ogrodzenie</t>
  </si>
  <si>
    <t>Linia kablowa zasilająca</t>
  </si>
  <si>
    <t>Ogrodzenie z bramami</t>
  </si>
  <si>
    <t>pomost plywajacy</t>
  </si>
  <si>
    <t>oswietlenie terenu i sieci kablowe NN</t>
  </si>
  <si>
    <t>Stadion wielofunkcyjny</t>
  </si>
  <si>
    <t>dwa korty tenisowe 1280 m2</t>
  </si>
  <si>
    <t>Stanowisko sódziowskie</t>
  </si>
  <si>
    <t>drogi i parking</t>
  </si>
  <si>
    <t>Korty tenisowe</t>
  </si>
  <si>
    <t>Boisko do piłki nożnej</t>
  </si>
  <si>
    <t>Boisko do piłki ręcznej , koszykówki i siatkówki</t>
  </si>
  <si>
    <t>Tablica pamiątkowa</t>
  </si>
  <si>
    <t>Sieć wodociągowa</t>
  </si>
  <si>
    <t>Ogrodzenie terenu działki nr 2/2 przy ul. Królowej Jadwigi 27/39 wraz ze szlabanami i brami przesuwnymi</t>
  </si>
  <si>
    <t>ogrodzenie kortow tenisowych 145 mb</t>
  </si>
  <si>
    <t>Instalacja elektryczna</t>
  </si>
  <si>
    <t>Ogrodzenie terenu ( Murek z cegły klinkierowej)</t>
  </si>
  <si>
    <t>Oświetlenie zewnętrzne słupy oświetleniowe parkowe wraz z oprawą 2,4 m 11 szt oraz słupy oświetleniowe parkowe 4m - 55szt</t>
  </si>
  <si>
    <t>Linia zewnętrzna teletechniczna</t>
  </si>
  <si>
    <t>Zasilenie fontann i szablonów</t>
  </si>
  <si>
    <t>Instalacje kanalizacyjne zewnętrzne</t>
  </si>
  <si>
    <t>Linia kablowa NN 0,4 KV</t>
  </si>
  <si>
    <t>Zasilenie budynku</t>
  </si>
  <si>
    <t>Stacja transformatorowa</t>
  </si>
  <si>
    <t>Przewody sieci kanalizacyjnej</t>
  </si>
  <si>
    <t>Drogi wew. parkingi i chodniki</t>
  </si>
  <si>
    <t>POZNAŃ</t>
  </si>
  <si>
    <t>GORZÓW WIELKOPOLSKI</t>
  </si>
  <si>
    <r>
      <t xml:space="preserve">UBEZPIECZENIE MIENIA - WYKAZ BUDOWLI I OBIEKTÓW INŻYNIERII LĄDOWEJ I WODNEJ - </t>
    </r>
    <r>
      <rPr>
        <b/>
        <sz val="12"/>
        <color indexed="10"/>
        <rFont val="Czcionka tekstu podstawowego"/>
        <family val="0"/>
      </rPr>
      <t>GORZÓW WIELKOPOLSKI</t>
    </r>
  </si>
  <si>
    <r>
      <t>UBEZPIECZENIE MIENIA - WYKAZ BUDYNKÓW I LOKALI -</t>
    </r>
    <r>
      <rPr>
        <b/>
        <sz val="12"/>
        <color indexed="10"/>
        <rFont val="Czcionka tekstu podstawowego"/>
        <family val="0"/>
      </rPr>
      <t xml:space="preserve"> GORZÓW WIELKOPOLSKI</t>
    </r>
  </si>
  <si>
    <t>Drukarka atramentowa mobilna Canon IP110 z baterią</t>
  </si>
  <si>
    <t>P</t>
  </si>
  <si>
    <t>M-499-0059</t>
  </si>
  <si>
    <t>Drukarka Brother HL2360DN 30pp duplex, USB, WiFi, LAN</t>
  </si>
  <si>
    <t>S</t>
  </si>
  <si>
    <t>M-499-0043</t>
  </si>
  <si>
    <t>Drukarka Brother HL-111 OE</t>
  </si>
  <si>
    <t>M-499-0015</t>
  </si>
  <si>
    <t>Drukarka Brother HL-2250DN</t>
  </si>
  <si>
    <t>M-499-0002</t>
  </si>
  <si>
    <t>Drukarka laserowa Brother DCP-L2540 DN</t>
  </si>
  <si>
    <t>M-499-0021</t>
  </si>
  <si>
    <t>Drukarka laserowa Brother HL-L21360 DN</t>
  </si>
  <si>
    <t>M-499-022</t>
  </si>
  <si>
    <t>Drukarka laserowa HP</t>
  </si>
  <si>
    <t>T-491-1382</t>
  </si>
  <si>
    <t>Karta przetwornika NI USB 6341X  series DAQ:16AL Channels, 500kS/s</t>
  </si>
  <si>
    <t>M-499-0005</t>
  </si>
  <si>
    <t>Komputer Fujitsu Esprimo P556 G4400 STF4GB</t>
  </si>
  <si>
    <t>M-499-0057</t>
  </si>
  <si>
    <t>Komputer Fujitsu Esprimo P556 G4400 STF 4GB</t>
  </si>
  <si>
    <t>M-499-0056</t>
  </si>
  <si>
    <t>M-499-0054</t>
  </si>
  <si>
    <t>Komputer Fujitsu Esprimo P420 G3250</t>
  </si>
  <si>
    <t>M-499-0017</t>
  </si>
  <si>
    <t>Komputer Fujitsu Esprimo P520 E 85+ z Office Pro Plus</t>
  </si>
  <si>
    <t>M-499-0006</t>
  </si>
  <si>
    <t>Komputer Fujitsu Esprimo P556 G4400STF 4GB</t>
  </si>
  <si>
    <t>M-499-0058</t>
  </si>
  <si>
    <t>Komputer Notebook</t>
  </si>
  <si>
    <t>M-499-0013</t>
  </si>
  <si>
    <t>Komputer Notebook Apple Mac Book</t>
  </si>
  <si>
    <t>M-499-0014</t>
  </si>
  <si>
    <t>Komputer przenośny APPLE Mac Book</t>
  </si>
  <si>
    <t>M-499-0038</t>
  </si>
  <si>
    <t>Komputer stacjonarny X-KOM Tesla GP-500 i 7-6700K/1070/16GB/1TB</t>
  </si>
  <si>
    <t>M-499-0048</t>
  </si>
  <si>
    <t>Laptop Lenovo I100-15 15,6'</t>
  </si>
  <si>
    <t>M-499-0041</t>
  </si>
  <si>
    <t>M-499-0044</t>
  </si>
  <si>
    <t>M-499-0042</t>
  </si>
  <si>
    <t>Laptop Lenovo Yoga 900-13 Ultrabook 13,3</t>
  </si>
  <si>
    <t>M-499-0050</t>
  </si>
  <si>
    <t>Monitor Asus 23' LED VX238H</t>
  </si>
  <si>
    <t>M-499-0051</t>
  </si>
  <si>
    <t>Monitor Asus 23 LED VX238H</t>
  </si>
  <si>
    <t>M-499-0040</t>
  </si>
  <si>
    <t>Monitor Asus 23"LED VX238H</t>
  </si>
  <si>
    <t>M-499-0055</t>
  </si>
  <si>
    <t>Monitor Asus 23'LED VX238H</t>
  </si>
  <si>
    <t>M-499-0053</t>
  </si>
  <si>
    <t>Monitor iiyama Pro Lite</t>
  </si>
  <si>
    <t>M-499-0037</t>
  </si>
  <si>
    <t>Monitor LCD Viewsonic</t>
  </si>
  <si>
    <t>T-491-0226</t>
  </si>
  <si>
    <t>Monitor LED 27 czarny</t>
  </si>
  <si>
    <t>M-499-0049</t>
  </si>
  <si>
    <t>Monitor LG 23MP67VQ</t>
  </si>
  <si>
    <t>M-499-0018</t>
  </si>
  <si>
    <t>Monitor Liyama 21,5" E2283HS</t>
  </si>
  <si>
    <t>M-499-0025</t>
  </si>
  <si>
    <t>M-499-0027</t>
  </si>
  <si>
    <t>M-499-0028</t>
  </si>
  <si>
    <t>Monitor Samsung 21,5"</t>
  </si>
  <si>
    <t>M-499-0007</t>
  </si>
  <si>
    <t>Notebook Asus X550JX</t>
  </si>
  <si>
    <t>M-499-0034</t>
  </si>
  <si>
    <t>Notebook Asus X55OJX</t>
  </si>
  <si>
    <t>M-499-0023</t>
  </si>
  <si>
    <t>Notebook HP ProBook 470 G3</t>
  </si>
  <si>
    <t>M-499-0045</t>
  </si>
  <si>
    <t>M-499-0046</t>
  </si>
  <si>
    <t>Notebook Lenovo B50-70</t>
  </si>
  <si>
    <t>M-499-0019</t>
  </si>
  <si>
    <t>Notebook Lenovo G50-70</t>
  </si>
  <si>
    <t>M-499-0024</t>
  </si>
  <si>
    <t>M-499-0032</t>
  </si>
  <si>
    <t>M-499-0033</t>
  </si>
  <si>
    <t>M-499-0035</t>
  </si>
  <si>
    <t>M-499-0036</t>
  </si>
  <si>
    <t>Notebook Toshiba Radius P55W-C5208-4K-480GB</t>
  </si>
  <si>
    <t>M-499-0047</t>
  </si>
  <si>
    <t>Notebook Toshiba L50-B-123+Microsoft Office ProPlus</t>
  </si>
  <si>
    <t>M-499-0010</t>
  </si>
  <si>
    <t>Notebook Toshiba P55T-A5118</t>
  </si>
  <si>
    <t>M-499-0031</t>
  </si>
  <si>
    <t>Notebook Toshiba Portege Z30-A-35W Core i5 z oprogramowaniem</t>
  </si>
  <si>
    <t>M-499-0004</t>
  </si>
  <si>
    <t>Tablet Nokia 2520</t>
  </si>
  <si>
    <t>M-499-0020</t>
  </si>
  <si>
    <t>Urządzenie wielofunkcyjne laserowe Brother AiO</t>
  </si>
  <si>
    <t>M-499-0039</t>
  </si>
  <si>
    <t>Urządzenie wielofunkcyjne Brother DCP-L8400CDN</t>
  </si>
  <si>
    <t>M-499-0008</t>
  </si>
  <si>
    <t>Urządzenie wielofunkcyjne Brother AiO DCP-1510E mono A4/20ppm/USB</t>
  </si>
  <si>
    <t>M-499-0052</t>
  </si>
  <si>
    <t>Urządzenie wielofunkcyjne HP  DJ 4515</t>
  </si>
  <si>
    <t>M-499-0016</t>
  </si>
  <si>
    <t>Urządzenie wielofunkcyjne Laser Jet Pro 200 MFP M225dw</t>
  </si>
  <si>
    <t>M-499-0012</t>
  </si>
  <si>
    <t>Zestaw komp. Fujitsu esprimo P420</t>
  </si>
  <si>
    <t>M-499-0030</t>
  </si>
  <si>
    <t>Zestaw komp. Fujitsu Esprimo P420</t>
  </si>
  <si>
    <t>M-499-0026</t>
  </si>
  <si>
    <t>M-499-0029</t>
  </si>
  <si>
    <t>Zestaw komputerowy Fujitsu Esprimo p 700 E 90t</t>
  </si>
  <si>
    <t>T-491-1685</t>
  </si>
  <si>
    <t>Zestaw komputerowy Fujitsu P520 e 85 z monitorem Philips 226V4LAB ,Office 2013</t>
  </si>
  <si>
    <t>M-499-0001</t>
  </si>
  <si>
    <t>Zestaw komputerowy Maximus, i5-46904</t>
  </si>
  <si>
    <t>M-499-0011</t>
  </si>
  <si>
    <t>24portowy przełącznik Fasdt Ethernet+porty Gigabit Ethernet</t>
  </si>
  <si>
    <t>T-491-2055</t>
  </si>
  <si>
    <t>Acer 24</t>
  </si>
  <si>
    <t>PWS-4-000107</t>
  </si>
  <si>
    <t>Acer Aspire 3 i5-10210U/8GB/512 /Czarny/</t>
  </si>
  <si>
    <t>PWS-4-000299</t>
  </si>
  <si>
    <t>Acer Aspire 3 i5-1021U/8GB/512 Czarny/komp. przenośny/</t>
  </si>
  <si>
    <t>PWS-4-000300</t>
  </si>
  <si>
    <t>AOC Monitor 27</t>
  </si>
  <si>
    <t>PWS-4-000354</t>
  </si>
  <si>
    <t>AOC Monitor 27  27G2U5/BK IPS 75 Hz 1ms HDMIx2</t>
  </si>
  <si>
    <t>PWS-4-000222</t>
  </si>
  <si>
    <t>AOC Monitor 27  27G2U5/BK IPS 75Hz 1ms DP HDMI2x</t>
  </si>
  <si>
    <t>PWS-4-000295</t>
  </si>
  <si>
    <t>AOC Monitor 27 27G2U5/BK IPS 75 Hz 1ms Dp HDMIx2</t>
  </si>
  <si>
    <t>PWS-4-000226</t>
  </si>
  <si>
    <t>PWS-4-000233</t>
  </si>
  <si>
    <t>PWS-4-000229</t>
  </si>
  <si>
    <t>PWS-4-000234</t>
  </si>
  <si>
    <t>PWS-4-000228</t>
  </si>
  <si>
    <t>PWS-4-000232</t>
  </si>
  <si>
    <t>PWS-4-000230</t>
  </si>
  <si>
    <t>PWS-4-000231</t>
  </si>
  <si>
    <t>AOC Monitory 27</t>
  </si>
  <si>
    <t>PWS-4-000356</t>
  </si>
  <si>
    <t>AOCC Monitor 27  27G2U5 IPS 75 Hz 1ms DP HDMx2</t>
  </si>
  <si>
    <t>PWS-4-000220</t>
  </si>
  <si>
    <t>PWS-4-000219</t>
  </si>
  <si>
    <t>PWS-4-000221</t>
  </si>
  <si>
    <t>Asus</t>
  </si>
  <si>
    <t>PMS-4-000004</t>
  </si>
  <si>
    <t>PMS-4-000003</t>
  </si>
  <si>
    <t>Asus  R540MA-GQ281T</t>
  </si>
  <si>
    <t>PWS-4-000143</t>
  </si>
  <si>
    <t>ASUS F-541</t>
  </si>
  <si>
    <t>PWS-4-000040</t>
  </si>
  <si>
    <t>ASUS F541 DM</t>
  </si>
  <si>
    <t>PWS-4-000045</t>
  </si>
  <si>
    <t>ASUS F541UA -DM 1462</t>
  </si>
  <si>
    <t>PWS-4-000042</t>
  </si>
  <si>
    <t>ASUS F541UA DM1462</t>
  </si>
  <si>
    <t>PWS-4-000041</t>
  </si>
  <si>
    <t>Asus F541UA-DM 1462</t>
  </si>
  <si>
    <t>PWS-4-000039</t>
  </si>
  <si>
    <t>Asus R540MA-GQ281T</t>
  </si>
  <si>
    <t>PWS-4-000144</t>
  </si>
  <si>
    <t>ASUS R541UJ-DM448T</t>
  </si>
  <si>
    <t>PWS-4-000025</t>
  </si>
  <si>
    <t>ĄSUS F541UA-DM1462T</t>
  </si>
  <si>
    <t>PMS-4-000009</t>
  </si>
  <si>
    <t>Benq 22 LED</t>
  </si>
  <si>
    <t>PWS-4-000034</t>
  </si>
  <si>
    <t>PWS-4-000033</t>
  </si>
  <si>
    <t>Benq 24</t>
  </si>
  <si>
    <t>PWS-4-000061</t>
  </si>
  <si>
    <t>Benq 24 GL 2450</t>
  </si>
  <si>
    <t>PWS-4-000054</t>
  </si>
  <si>
    <t>Benq 24 GL 2450HIT LED</t>
  </si>
  <si>
    <t>PWS-4-000012</t>
  </si>
  <si>
    <t>Benq 24 GL 246HM</t>
  </si>
  <si>
    <t>PWS-4-000088</t>
  </si>
  <si>
    <t>Benq 24 GL2450</t>
  </si>
  <si>
    <t>PWS-4-000015</t>
  </si>
  <si>
    <t>Benq 24 Gl2450HT LED</t>
  </si>
  <si>
    <t>PWS-4-000013</t>
  </si>
  <si>
    <t>PWS-4-000006</t>
  </si>
  <si>
    <t>Benq 24 GL246 HM LED</t>
  </si>
  <si>
    <t>PWS-4-000094</t>
  </si>
  <si>
    <t>Benq 24 GL2460HM LED</t>
  </si>
  <si>
    <t>PWS-4-000092</t>
  </si>
  <si>
    <t>Benq 24 GL246HM</t>
  </si>
  <si>
    <t>PWS-4-000087</t>
  </si>
  <si>
    <t>Benq 24 GL246HM LED</t>
  </si>
  <si>
    <t>PWS-4-000093</t>
  </si>
  <si>
    <t>Benq 24-GL 245HT LED</t>
  </si>
  <si>
    <t>PWS-4-000057</t>
  </si>
  <si>
    <t>Benq 24GL2450HT LED</t>
  </si>
  <si>
    <t>PWS-4-000011</t>
  </si>
  <si>
    <t>Benq24 GL2450</t>
  </si>
  <si>
    <t>PWS-4-000017</t>
  </si>
  <si>
    <t>Benq24 GL2450HT</t>
  </si>
  <si>
    <t>PWS-4-000019</t>
  </si>
  <si>
    <t>Benq24GL 2450HT LED</t>
  </si>
  <si>
    <t>PWS-4-000020</t>
  </si>
  <si>
    <t>Brother A/O  DCP 151E mono</t>
  </si>
  <si>
    <t>PWS-4-000023</t>
  </si>
  <si>
    <t>Brother AiiO</t>
  </si>
  <si>
    <t>PMS-4-000013</t>
  </si>
  <si>
    <t>Brother AiO</t>
  </si>
  <si>
    <t>PMS-4-000015</t>
  </si>
  <si>
    <t>PWS-4-000032</t>
  </si>
  <si>
    <t>Brother Aio DCP-1510 E mono</t>
  </si>
  <si>
    <t>PWS-4-000004</t>
  </si>
  <si>
    <t>Brother AiO DCP-9020C</t>
  </si>
  <si>
    <t>PWS-4-000014</t>
  </si>
  <si>
    <t>Brother AiO DCP-J105 A4color USB/WLAN/27</t>
  </si>
  <si>
    <t>PWS-4-000066</t>
  </si>
  <si>
    <t>Brother AiO-1510E mono A4/20ppm/USB</t>
  </si>
  <si>
    <t>PWS-4-000005</t>
  </si>
  <si>
    <t>Brother AiO-9020CDW A4 LED 18ppm/WLAN/USB</t>
  </si>
  <si>
    <t>PMS-4-000002</t>
  </si>
  <si>
    <t>Brother DC-L 2560DW</t>
  </si>
  <si>
    <t>PWS-4-000026</t>
  </si>
  <si>
    <t>Brother DCP -urządzenie wilofunkcyjne laserowe kolorowe</t>
  </si>
  <si>
    <t>PWS-4-000198</t>
  </si>
  <si>
    <t>Brother DCP-9020 CDW</t>
  </si>
  <si>
    <t>PWS-4-000029</t>
  </si>
  <si>
    <t>Brother DCP-L2560DWA4</t>
  </si>
  <si>
    <t>PMS-4-000005</t>
  </si>
  <si>
    <t>Brother DCP-T-300 A4 USB 27 ppm/LCD</t>
  </si>
  <si>
    <t>PWS-4-000060</t>
  </si>
  <si>
    <t>Brother Drukarka HL -1223</t>
  </si>
  <si>
    <t>PWS-4-000078</t>
  </si>
  <si>
    <t>Brother MFC  J6947DW kolor A3</t>
  </si>
  <si>
    <t>PWS-4-000151</t>
  </si>
  <si>
    <t>Brother Multifunction Printer</t>
  </si>
  <si>
    <t>PWS-4-000082</t>
  </si>
  <si>
    <t>Brother -Urządzenie wielofunkcyjne</t>
  </si>
  <si>
    <t>PWS-4-000155</t>
  </si>
  <si>
    <t>BrotherAiO DCP-1510 mono</t>
  </si>
  <si>
    <t>PWS-4-000003</t>
  </si>
  <si>
    <t>Brother-AiO DCP-902</t>
  </si>
  <si>
    <t>PWS-4-000044</t>
  </si>
  <si>
    <t>Del Vostro 3670MT i5 250GB</t>
  </si>
  <si>
    <t>PWS-4-000170</t>
  </si>
  <si>
    <t>Del Vostro 3671i5-9400 8GB 256GB+1TB W10P</t>
  </si>
  <si>
    <t>PWS-4-000296</t>
  </si>
  <si>
    <t>Dell Desktop  Vostro 3888 i5 W10</t>
  </si>
  <si>
    <t>PWS-4-000359</t>
  </si>
  <si>
    <t>DELL Inspiron 17 5770-3071</t>
  </si>
  <si>
    <t>PWS-4-000131</t>
  </si>
  <si>
    <t>DELL Inspiron 17 5770-3071-srebrny</t>
  </si>
  <si>
    <t>PMS-4-000025</t>
  </si>
  <si>
    <t>Dell Latitude 3510  15.6 17-10510U 256GB+Microsoft iIOLP OfficeStd 2019 SNGL NL</t>
  </si>
  <si>
    <t>PWS-4-000365</t>
  </si>
  <si>
    <t>Dell Monitor</t>
  </si>
  <si>
    <t>PWS-4-000379</t>
  </si>
  <si>
    <t>Dell U27 19D (68,6)QHD InfinityEdge 256x1440</t>
  </si>
  <si>
    <t>PWS-4-000289</t>
  </si>
  <si>
    <t>Dell U2719D/68.6cm)QHD InfinityEdg 2560*1440</t>
  </si>
  <si>
    <t>PWS-4-000288</t>
  </si>
  <si>
    <t>Dell Vostro 3471/Core i5-9400/8GB/256/W10P</t>
  </si>
  <si>
    <t>PWS-4-000280</t>
  </si>
  <si>
    <t>Dell Vostro 3671 i5-9400 8GB 256GB+1TB W10P</t>
  </si>
  <si>
    <t>PWS-4-000297</t>
  </si>
  <si>
    <t>Dell Vostro V3670 MT i5-9400 8GB 256GB+1TB W10P komputer stacijonarny/</t>
  </si>
  <si>
    <t>PWS-4-000224</t>
  </si>
  <si>
    <t>PWS-4-000223</t>
  </si>
  <si>
    <t>PWS-4-000225</t>
  </si>
  <si>
    <t>Dell Vostro3471/Core   i5-9400/8/GB/256/W</t>
  </si>
  <si>
    <t>PWS-4-000257</t>
  </si>
  <si>
    <t>Dell Vostro53 70 13,3i5- 8250U  256GB 8 GB UHD 620W10P</t>
  </si>
  <si>
    <t>PWS-4-000124</t>
  </si>
  <si>
    <t>DellVostro 359015,6  i5-10210U  8GB  256GB W10P</t>
  </si>
  <si>
    <t>PWS-4-000318</t>
  </si>
  <si>
    <t>PWS-4-000317</t>
  </si>
  <si>
    <t>PWS-4-000313</t>
  </si>
  <si>
    <t>PWS-4-000307</t>
  </si>
  <si>
    <t>PWS-4-000314</t>
  </si>
  <si>
    <t>PWS-4-000309</t>
  </si>
  <si>
    <t>PWS-4-000312</t>
  </si>
  <si>
    <t>PWS-4-000316</t>
  </si>
  <si>
    <t>PWS-4-000315</t>
  </si>
  <si>
    <t>PWS-4-000311</t>
  </si>
  <si>
    <t>PWS-4-000310</t>
  </si>
  <si>
    <t>PWS-4-000308</t>
  </si>
  <si>
    <t>Drukarka wielofunkcyjna BROTHER MFC-9970 CDW</t>
  </si>
  <si>
    <t>T-491-1461</t>
  </si>
  <si>
    <t>T-491-1459</t>
  </si>
  <si>
    <t>T-491-1460</t>
  </si>
  <si>
    <t>T-491-0119</t>
  </si>
  <si>
    <t>T-491-0118</t>
  </si>
  <si>
    <t>T-491-1458</t>
  </si>
  <si>
    <t>T-491-1487</t>
  </si>
  <si>
    <t>T-491-1486</t>
  </si>
  <si>
    <t>T-491-1488</t>
  </si>
  <si>
    <t>T-491-1485</t>
  </si>
  <si>
    <t>T-491-1456</t>
  </si>
  <si>
    <t>Drukarka atramentowa</t>
  </si>
  <si>
    <t>T-491-1991</t>
  </si>
  <si>
    <t>T-491-1390</t>
  </si>
  <si>
    <t>Drukarka Brotcher-DCPL 3550CDWY-wielofunkcyjna</t>
  </si>
  <si>
    <t>PWS-4-000405</t>
  </si>
  <si>
    <t>Drukarka Brother AiO DCP-1510E mono A4/20ppm/USB</t>
  </si>
  <si>
    <t>T-491-2166</t>
  </si>
  <si>
    <t>Drukarka Brother HL-2250DN Duplex sieć USB 2.0</t>
  </si>
  <si>
    <t>T-491-2013</t>
  </si>
  <si>
    <t>Drukarka Brother DCP-J152W</t>
  </si>
  <si>
    <t>T-491-2200</t>
  </si>
  <si>
    <t>Drukarka Brother HI-215N</t>
  </si>
  <si>
    <t>T-491-2208</t>
  </si>
  <si>
    <t>Drukarka Brother HL-111OE</t>
  </si>
  <si>
    <t>T-491-2077</t>
  </si>
  <si>
    <t>Drukarka Brother Hl-3140CW</t>
  </si>
  <si>
    <t>T-491-2102</t>
  </si>
  <si>
    <t>Drukarka Brother HL-3140CW</t>
  </si>
  <si>
    <t>T-491-2111</t>
  </si>
  <si>
    <t>Drukarka Brother HL-3170CDW</t>
  </si>
  <si>
    <t>T-491-2059</t>
  </si>
  <si>
    <t>Drukarka Brother HLL - 2360 DN</t>
  </si>
  <si>
    <t>T-491-2078</t>
  </si>
  <si>
    <t>Drukarka Brother HLL- 236 ODN</t>
  </si>
  <si>
    <t>T-491-2080</t>
  </si>
  <si>
    <t>Drukarka Brother HL-L8250 CDN</t>
  </si>
  <si>
    <t>T-491-2117</t>
  </si>
  <si>
    <t>Drukarka Brother HL-L8260CDW</t>
  </si>
  <si>
    <t>PWS-4-000294</t>
  </si>
  <si>
    <t>Drukarka Brother KL-L235DW</t>
  </si>
  <si>
    <t>PWS-4-000345</t>
  </si>
  <si>
    <t>Drukarka BrotherDCP-l2560DW</t>
  </si>
  <si>
    <t>PWS-4-000007</t>
  </si>
  <si>
    <t>Drukarka do dyplomów Olivietti-PR2/A24P10x</t>
  </si>
  <si>
    <t>T-491-2067</t>
  </si>
  <si>
    <t>Drukarka do kart zbliżeniowych</t>
  </si>
  <si>
    <t>T-491-1518</t>
  </si>
  <si>
    <t>Drukarka Epson Eco Tank ITS  L3050 Wifi/</t>
  </si>
  <si>
    <t>PWS-4-000095</t>
  </si>
  <si>
    <t>Drukarka etykiet Datamax M-Class M4308</t>
  </si>
  <si>
    <t>T-491-00199</t>
  </si>
  <si>
    <t>Drukarka fiskalna  Thermal Online</t>
  </si>
  <si>
    <t>PWS-4-000304</t>
  </si>
  <si>
    <t>Drukarka Fiskalna POSNET THERMAL</t>
  </si>
  <si>
    <t>PWS-4-000038</t>
  </si>
  <si>
    <t>Drukarka fiskalna Posnet Therminal</t>
  </si>
  <si>
    <t>T-491-0193</t>
  </si>
  <si>
    <t>Drukarka fiskalna POSNET-THRMINAL 5V</t>
  </si>
  <si>
    <t>T-491-0189</t>
  </si>
  <si>
    <t>Drukarka fiskalna Thermal Online</t>
  </si>
  <si>
    <t>PWS-4-000303</t>
  </si>
  <si>
    <t>Drukarka HP</t>
  </si>
  <si>
    <t>T-491-0370</t>
  </si>
  <si>
    <t>T-491-1383</t>
  </si>
  <si>
    <t>T-491-0304</t>
  </si>
  <si>
    <t>T-491-0165</t>
  </si>
  <si>
    <t>T-491-1934</t>
  </si>
  <si>
    <t>T-491-0369</t>
  </si>
  <si>
    <t>T-491-0350</t>
  </si>
  <si>
    <t>Drukarka HP  Office PRO 8725</t>
  </si>
  <si>
    <t>PWS-4-000065</t>
  </si>
  <si>
    <t>Drukarka HP 1022</t>
  </si>
  <si>
    <t>T-491-0213</t>
  </si>
  <si>
    <t>Drukarka HP CLJ CP</t>
  </si>
  <si>
    <t>T-491-0169</t>
  </si>
  <si>
    <t>Drukarka HP Color PRO</t>
  </si>
  <si>
    <t>T-491-1255</t>
  </si>
  <si>
    <t>Drukarka HP Deskjet Ink Advantage 1115</t>
  </si>
  <si>
    <t>t-491-2174</t>
  </si>
  <si>
    <t>drukarka HP Laser Jet TYP2100PL</t>
  </si>
  <si>
    <t>T-491-0745</t>
  </si>
  <si>
    <t>Drukarka Hp Laserjet Pro Mfp M225Dw</t>
  </si>
  <si>
    <t>T-491-2225</t>
  </si>
  <si>
    <t>Drukarka HP LJ P2055DN</t>
  </si>
  <si>
    <t>T-491-0269</t>
  </si>
  <si>
    <t>Drukarka HP LJP 2055DN</t>
  </si>
  <si>
    <t>T-491-0194</t>
  </si>
  <si>
    <t>Drukarka HPJ</t>
  </si>
  <si>
    <t>T-491-0618</t>
  </si>
  <si>
    <t>Drukarka kolorowa ze skanerem  Epson L3251 ITS kolor/A4/33ppm/USB/Wifi/3pl/3,9kg</t>
  </si>
  <si>
    <t>PWS-4-000402</t>
  </si>
  <si>
    <t>Drukarka larerowa mono Brother</t>
  </si>
  <si>
    <t>T-491-0178</t>
  </si>
  <si>
    <t>Drukarka Laser  JetPro M54dw</t>
  </si>
  <si>
    <t>PWS-4-000385</t>
  </si>
  <si>
    <t>Drukarka laserowa</t>
  </si>
  <si>
    <t>T-491-0179</t>
  </si>
  <si>
    <t>T-491-1187</t>
  </si>
  <si>
    <t>T-491-0183</t>
  </si>
  <si>
    <t>Drukarka Laserowa</t>
  </si>
  <si>
    <t>T-491-0620</t>
  </si>
  <si>
    <t>Drukarka laserowa A4</t>
  </si>
  <si>
    <t>PWS-4-000386</t>
  </si>
  <si>
    <t>Drukarka laserowa Brather HL-12 10WE</t>
  </si>
  <si>
    <t>PWS-4-000159</t>
  </si>
  <si>
    <t>Drukarka Laserowa Brother</t>
  </si>
  <si>
    <t>PWS-4-000096</t>
  </si>
  <si>
    <t>Drukarka laserowa Brother DCP-9020 CDW</t>
  </si>
  <si>
    <t>T-491-2103</t>
  </si>
  <si>
    <t>T-491-2115</t>
  </si>
  <si>
    <t>Drukarka laserowa Brother HL-111OE</t>
  </si>
  <si>
    <t>T-491-2121</t>
  </si>
  <si>
    <t>Drukarka laserowa Brother HL-1200 WE</t>
  </si>
  <si>
    <t>PWS-4-000400</t>
  </si>
  <si>
    <t>Drukarka laserowa Brother HL-2130</t>
  </si>
  <si>
    <t>T-491-1984</t>
  </si>
  <si>
    <t>Drukarka laserowa Btrother DCP-1510 E</t>
  </si>
  <si>
    <t>T-491-2112</t>
  </si>
  <si>
    <t>Drukarka laserowa DCP-L25840DN</t>
  </si>
  <si>
    <t>T-491-2145</t>
  </si>
  <si>
    <t>T-491-0310</t>
  </si>
  <si>
    <t>T-491-0851</t>
  </si>
  <si>
    <t>T-491-0306</t>
  </si>
  <si>
    <t>Drukarka laserowa HP 1020</t>
  </si>
  <si>
    <t>T-491-0203</t>
  </si>
  <si>
    <t>Drukarka laserowa HP 1022</t>
  </si>
  <si>
    <t>T-491-0180</t>
  </si>
  <si>
    <t>T-491-0856</t>
  </si>
  <si>
    <t>T-491-0216</t>
  </si>
  <si>
    <t>Drukarka laserowa kolor Brother</t>
  </si>
  <si>
    <t>T-491-2149</t>
  </si>
  <si>
    <t>Drukarka laserowa mono Brother</t>
  </si>
  <si>
    <t>T-491-2150</t>
  </si>
  <si>
    <t>T-491-0174</t>
  </si>
  <si>
    <t>Drukarka laserowa mono BROTHER</t>
  </si>
  <si>
    <t>T-491-0176</t>
  </si>
  <si>
    <t>Drukarka laserowa mono Brother Hl</t>
  </si>
  <si>
    <t>T-491-0358</t>
  </si>
  <si>
    <t>Drukarka laserowa mono Brother HL</t>
  </si>
  <si>
    <t>T-491-0116</t>
  </si>
  <si>
    <t>Drukarka laserowa z portem USBi WI-FI</t>
  </si>
  <si>
    <t>T-491-2163</t>
  </si>
  <si>
    <t>Drukarka OKI</t>
  </si>
  <si>
    <t>T-491-030-404</t>
  </si>
  <si>
    <t>Drukarka Olivetti</t>
  </si>
  <si>
    <t>T-491-0166</t>
  </si>
  <si>
    <t>Drukarka Samsung</t>
  </si>
  <si>
    <t>T-491-0374</t>
  </si>
  <si>
    <t>T-491-0202</t>
  </si>
  <si>
    <t>T-491-0348</t>
  </si>
  <si>
    <t>Drukarka Samsung ML</t>
  </si>
  <si>
    <t>T-491-0218</t>
  </si>
  <si>
    <t>Drukarka Samsung ML1640</t>
  </si>
  <si>
    <t>T-491-0188</t>
  </si>
  <si>
    <t>Drukarka -urządzenie drukujące Brother DCP-L351CDW</t>
  </si>
  <si>
    <t>PWS-4-000338</t>
  </si>
  <si>
    <t>Drukarka-HP Ofificjet</t>
  </si>
  <si>
    <t>T-491-0290</t>
  </si>
  <si>
    <t>Drukarka-urządzenie drukujące Brother DCP-L351CDW</t>
  </si>
  <si>
    <t>PWS-4-000341</t>
  </si>
  <si>
    <t>Dysk twardy 4 TB</t>
  </si>
  <si>
    <t>T-491-2038</t>
  </si>
  <si>
    <t>Dysk twardy 4TB</t>
  </si>
  <si>
    <t>T-491-2049</t>
  </si>
  <si>
    <t>T-491-2043</t>
  </si>
  <si>
    <t>491-2037</t>
  </si>
  <si>
    <t>T-491-2042</t>
  </si>
  <si>
    <t>Dysktwardy 4TB</t>
  </si>
  <si>
    <t>T-491-2051</t>
  </si>
  <si>
    <t>T-491-2050</t>
  </si>
  <si>
    <t>T-491-2040</t>
  </si>
  <si>
    <t>T-491-2047</t>
  </si>
  <si>
    <t>T-491-2048</t>
  </si>
  <si>
    <t>T-491-2054</t>
  </si>
  <si>
    <t>T-491-2041</t>
  </si>
  <si>
    <t>T-491-2045</t>
  </si>
  <si>
    <t>T-491-2052</t>
  </si>
  <si>
    <t>T-491-2053</t>
  </si>
  <si>
    <t>T-491-2044</t>
  </si>
  <si>
    <t>T-491-2046</t>
  </si>
  <si>
    <t>Dysk twardy 4TG</t>
  </si>
  <si>
    <t>T-491-2039</t>
  </si>
  <si>
    <t>Dysk Twardy Seagate Cheetah</t>
  </si>
  <si>
    <t>T-491-1988</t>
  </si>
  <si>
    <t>T-491-1987</t>
  </si>
  <si>
    <t>T-491-1986</t>
  </si>
  <si>
    <t>Dysk zewnętrzny HDD Seagate Cheeteh 15K</t>
  </si>
  <si>
    <t>T-491-0402</t>
  </si>
  <si>
    <t>T-491-0401</t>
  </si>
  <si>
    <t>T-491-0403</t>
  </si>
  <si>
    <t>Elem.wspólne serw.skład:monit.LCD Sony,klawi.zasi</t>
  </si>
  <si>
    <t>T-491-1075</t>
  </si>
  <si>
    <t>Epson MFP  WF -C-579DWF</t>
  </si>
  <si>
    <t>PWS-4-000344</t>
  </si>
  <si>
    <t>Epson MFP  WF-C5790DWF</t>
  </si>
  <si>
    <t>PWS-4-000343</t>
  </si>
  <si>
    <t>Epson MFP WE-2720DWF A4/4ink./W/ LANFAXUSB33ppm</t>
  </si>
  <si>
    <t>PWS-4-000278</t>
  </si>
  <si>
    <t>Epson MFP WE-2720DWF A4/4ink./W/ LANFAXUSB33ppm/urządzenie wielofunkcyjne/</t>
  </si>
  <si>
    <t>PWS-4-000279</t>
  </si>
  <si>
    <t>EVER UPS  /EVER RACK KIT UPS /</t>
  </si>
  <si>
    <t>PWS-4-000108</t>
  </si>
  <si>
    <t>Fujitsu Esprimo</t>
  </si>
  <si>
    <t>PWS-4-000021</t>
  </si>
  <si>
    <t>PWS-4-000031</t>
  </si>
  <si>
    <t>PWS-4-000030</t>
  </si>
  <si>
    <t>PWS-4-000018</t>
  </si>
  <si>
    <t>PWS-4-000084</t>
  </si>
  <si>
    <t>Fujitsu Esprimo D538 W 10P</t>
  </si>
  <si>
    <t>PWS-4-000106</t>
  </si>
  <si>
    <t>Fujitsu Esprimo P556</t>
  </si>
  <si>
    <t>PWS-4-000024</t>
  </si>
  <si>
    <t>Fujitsu Esprimo P556/2 Pentium G4560</t>
  </si>
  <si>
    <t>PWS-4-000027</t>
  </si>
  <si>
    <t>Fujitsu Esprimo P556/2 W 10P</t>
  </si>
  <si>
    <t>PWS-4-000036</t>
  </si>
  <si>
    <t>Fujitsu Esprimo P556/G4400</t>
  </si>
  <si>
    <t>PWS-4-000010</t>
  </si>
  <si>
    <t>Fujitsu Esprimo P556/G4400 4GB/Wn 10P/500GB/DVD</t>
  </si>
  <si>
    <t>PWS-4-000002</t>
  </si>
  <si>
    <t>Fujitsu Esprimo P556/G44004GB</t>
  </si>
  <si>
    <t>PWS-4-000016</t>
  </si>
  <si>
    <t>Fujitsu Esprimo P556/W1</t>
  </si>
  <si>
    <t>PWS-4-000035</t>
  </si>
  <si>
    <t>Fujitsu Esprimo P558</t>
  </si>
  <si>
    <t>PWS-4-000085</t>
  </si>
  <si>
    <t>Fujitsu Esprimo P558 W 10P G5400 8GB 256GB SSD</t>
  </si>
  <si>
    <t>PWS-4-000079</t>
  </si>
  <si>
    <t>Fujitsu Esprimo P558 W10P</t>
  </si>
  <si>
    <t>PWS-4-000091</t>
  </si>
  <si>
    <t>PWS-4-000090</t>
  </si>
  <si>
    <t>Fujitsu Esprimo P-558 W10P</t>
  </si>
  <si>
    <t>PWS-4-000105</t>
  </si>
  <si>
    <t>Fujitsu Esprimo P558 W10P G5400</t>
  </si>
  <si>
    <t>PWS-4-000086</t>
  </si>
  <si>
    <t>Fujitsu Esprimo P558 W10P G5400 8GB 256GB</t>
  </si>
  <si>
    <t>PWS-4-000115</t>
  </si>
  <si>
    <t>PWS-4-000109</t>
  </si>
  <si>
    <t>Fujitsu Esprimo P957 W 1oP i5-4500/8/GB/256SSD/DVD</t>
  </si>
  <si>
    <t>PWS-4-000072</t>
  </si>
  <si>
    <t>Fujitsu Esprimo Pentium</t>
  </si>
  <si>
    <t>PWS-4-000028</t>
  </si>
  <si>
    <t>Fujitsu Esprimo-P557 W10P-komputer stacjonarny</t>
  </si>
  <si>
    <t>PWS-4-000075</t>
  </si>
  <si>
    <t>Fujitsu Lifebook E5411  /symbol/ PCK E5411MF5GM</t>
  </si>
  <si>
    <t>PWS-4-000413</t>
  </si>
  <si>
    <t>FujitsuEsprimo P556/G4400</t>
  </si>
  <si>
    <t>PWS-4-000009</t>
  </si>
  <si>
    <t>Fujtsu Esprimo P556/G4400</t>
  </si>
  <si>
    <t>PWS-4-000008</t>
  </si>
  <si>
    <t>HP  Inc Color LJ PRO M 287 fdn MFP T6B81A/urządzenie wielofunkcyjne</t>
  </si>
  <si>
    <t>PWS-4-000121</t>
  </si>
  <si>
    <t>HP Desk Jet Ink Advantage 3787 All-in-ONE-Printer</t>
  </si>
  <si>
    <t>PWS-4-000122</t>
  </si>
  <si>
    <t>Hp Inc.OfficeJet PRO</t>
  </si>
  <si>
    <t>PWS-4-000140</t>
  </si>
  <si>
    <t>HP Inc.Officejet 252 AiO Printer</t>
  </si>
  <si>
    <t>PWS-4-000290</t>
  </si>
  <si>
    <t>HP Innnnnnc. Office Jet PRO 8720 AiO</t>
  </si>
  <si>
    <t>PWS-4-000125</t>
  </si>
  <si>
    <t>HP Urządzenie OFFice Pro 9020 e-AII-in-One</t>
  </si>
  <si>
    <t>PWS-4-000291</t>
  </si>
  <si>
    <t>IIYAMA 24   X 2481HS-B1 SLIM AMVA</t>
  </si>
  <si>
    <t>PWS-4-000139</t>
  </si>
  <si>
    <t>IIYAMA 24  X2481HS-B1 SLIM AMVA+ HDMI  DVI</t>
  </si>
  <si>
    <t>PWS-4-000133</t>
  </si>
  <si>
    <t>IIYAMA 24 -Monitor komputerowy</t>
  </si>
  <si>
    <t>PWS-4-000172</t>
  </si>
  <si>
    <t>IIYAMA 24 x248 1HS-B1 SLIM AMNA+ HDMI.,DVI 6ms</t>
  </si>
  <si>
    <t>PWS-4-000126</t>
  </si>
  <si>
    <t>IIYAMA 24 X2481HS-B1 SLIM  AMVA + HDMI DVI</t>
  </si>
  <si>
    <t>PWS-4-000132</t>
  </si>
  <si>
    <t>IIYAMA -Monitor</t>
  </si>
  <si>
    <t>PWS-4-000205</t>
  </si>
  <si>
    <t>IIYAMA Monitor 23,8 XUB2493HSU-B1 IPS VGA-HDMI</t>
  </si>
  <si>
    <t>PWS-4-000227</t>
  </si>
  <si>
    <t>IIYAMA Monitor 23,8 XUB2493-HSU-B1 IPSVGA HDMI</t>
  </si>
  <si>
    <t>PWS-4-000273</t>
  </si>
  <si>
    <t>IIYAMA24  x2481HS-B1 SLIM AMVA+HDMI,DVI.6ms</t>
  </si>
  <si>
    <t>PWS-4-000123</t>
  </si>
  <si>
    <t>PWS-4-000119</t>
  </si>
  <si>
    <t>PWS-4-000120</t>
  </si>
  <si>
    <t>PWS-4-000116</t>
  </si>
  <si>
    <t>PWS-4-000117</t>
  </si>
  <si>
    <t>PWS-4-000118</t>
  </si>
  <si>
    <t>IIYMA Monitor 23,8 XUB2493HUS-B1 IPS VGA HDMI</t>
  </si>
  <si>
    <t>PWS-4-000263</t>
  </si>
  <si>
    <t>Kasa</t>
  </si>
  <si>
    <t>T-491-01426</t>
  </si>
  <si>
    <t>Kasa Fiskalna POSNET BINGO</t>
  </si>
  <si>
    <t>T-491-0399</t>
  </si>
  <si>
    <t>Komputer Celeron 2.4 GHz,RAM256HDD,40GB z monit.L</t>
  </si>
  <si>
    <t>T-491-1042</t>
  </si>
  <si>
    <t>Komputer FSC ESPRIMO E700 z MOLP OFFICE PRO</t>
  </si>
  <si>
    <t>T-491-0168</t>
  </si>
  <si>
    <t>Komputer Fuijtsu Esprimo E410 z monitorem</t>
  </si>
  <si>
    <t>T-491-2004</t>
  </si>
  <si>
    <t>Komputer Fujitsu Esprimo E 410 z monitorem</t>
  </si>
  <si>
    <t>T-491-2003</t>
  </si>
  <si>
    <t>komputer Fujitsu Esprimo E 410 z monitorem U 241</t>
  </si>
  <si>
    <t>T-491-2000</t>
  </si>
  <si>
    <t>komputer Fujitsu Esprimo E 510 z monitorem</t>
  </si>
  <si>
    <t>T-491-2006</t>
  </si>
  <si>
    <t>Komputer FujitsuEsprimo E 410 z monitorem</t>
  </si>
  <si>
    <t>T-491-2002</t>
  </si>
  <si>
    <t>KOMPUTER NOTEBOOK TOSHIBA SATELITE Z TORBĄ</t>
  </si>
  <si>
    <t>T-491-1339</t>
  </si>
  <si>
    <t>Komputer PC z Zasilaczem UPS z klawiat.i myszą</t>
  </si>
  <si>
    <t>T-491-1514</t>
  </si>
  <si>
    <t>Komputer Pentium IV 2.4GHz RAM4*512.2X HDDz monit</t>
  </si>
  <si>
    <t>T-491-1072</t>
  </si>
  <si>
    <t>Komputer Pentium typ100 z monitorem 14color</t>
  </si>
  <si>
    <t>T-491-1145</t>
  </si>
  <si>
    <t>Komputer serwer Tulip DS-5 Pentium 100 MHz</t>
  </si>
  <si>
    <t>T-491-0669</t>
  </si>
  <si>
    <t>Komnputer Fujitsu Esprimo P520 E85+</t>
  </si>
  <si>
    <t>T-491-2061</t>
  </si>
  <si>
    <t>Komputer</t>
  </si>
  <si>
    <t>T-491-2216</t>
  </si>
  <si>
    <t>T-491-0115</t>
  </si>
  <si>
    <t>Komputer AVAN składak</t>
  </si>
  <si>
    <t>T-491-2187</t>
  </si>
  <si>
    <t>Komputer Celeron z monitorem LCD Sony 15</t>
  </si>
  <si>
    <t>T-491-1041</t>
  </si>
  <si>
    <t>Komputer Core</t>
  </si>
  <si>
    <t>T-491-1148</t>
  </si>
  <si>
    <t>Komputer Core 2 Duo</t>
  </si>
  <si>
    <t>T-491-1385</t>
  </si>
  <si>
    <t>Komputer Core 2 Duo bez monitora</t>
  </si>
  <si>
    <t>T-491-0280</t>
  </si>
  <si>
    <t>Komputer Core 2,0 GHz bez monitora</t>
  </si>
  <si>
    <t>T-491-1171</t>
  </si>
  <si>
    <t>Komputer Core 2,4 GHz bez monitora</t>
  </si>
  <si>
    <t>T-491-1146</t>
  </si>
  <si>
    <t>Komputer Core 2Duo 2,0 GHz bez monitora</t>
  </si>
  <si>
    <t>T-491-1177</t>
  </si>
  <si>
    <t>Komputer Core 2DUO 2,o GHz bez monitora</t>
  </si>
  <si>
    <t>T-491-1147</t>
  </si>
  <si>
    <t>Komputer Core bez monitora</t>
  </si>
  <si>
    <t>T-491-1395</t>
  </si>
  <si>
    <t>Komputer Core Duo</t>
  </si>
  <si>
    <t>T-491-1221</t>
  </si>
  <si>
    <t>Komputer Dell Vostro 367 MT/stacjonarny/</t>
  </si>
  <si>
    <t>PWS-4-000204</t>
  </si>
  <si>
    <t>Komputer do obsługi zestawu    ergospirometrycznego  stacjonarnego MetaLyzer</t>
  </si>
  <si>
    <t>PMS-4-000022</t>
  </si>
  <si>
    <t>Komputer E 5300 /bez Office/</t>
  </si>
  <si>
    <t>T-491-0343</t>
  </si>
  <si>
    <t>Komputer E 5300/bez Office/</t>
  </si>
  <si>
    <t>T-491-0342</t>
  </si>
  <si>
    <t>Komputer E 5300+MS Office</t>
  </si>
  <si>
    <t>T-491-1351</t>
  </si>
  <si>
    <t>Komputer E 6300+ MS Office</t>
  </si>
  <si>
    <t>T-491-1966</t>
  </si>
  <si>
    <t>T-491-1968</t>
  </si>
  <si>
    <t>T-491-1973</t>
  </si>
  <si>
    <t>T-491-1965</t>
  </si>
  <si>
    <t>T-491-1367</t>
  </si>
  <si>
    <t>T-491-1970</t>
  </si>
  <si>
    <t>T-491-1971</t>
  </si>
  <si>
    <t>Komputer E 6300+MS Office</t>
  </si>
  <si>
    <t>T-491-1371</t>
  </si>
  <si>
    <t>T-491-1979</t>
  </si>
  <si>
    <t>Komputer E 6300+MS OFFICE</t>
  </si>
  <si>
    <t>T-491-1422</t>
  </si>
  <si>
    <t>Komputer E5300 MS Office</t>
  </si>
  <si>
    <t>T-491-1361</t>
  </si>
  <si>
    <t>Komputer E6300</t>
  </si>
  <si>
    <t>T-491-0331</t>
  </si>
  <si>
    <t>Komputer E6300 z MS Office Pro Plus</t>
  </si>
  <si>
    <t>T-491-0339</t>
  </si>
  <si>
    <t>Komputer E6300 z MS Officeb Pro Plus</t>
  </si>
  <si>
    <t>T-491-0382</t>
  </si>
  <si>
    <t>Komputer E6300+MS Office</t>
  </si>
  <si>
    <t>T-491-1421</t>
  </si>
  <si>
    <t>Komputer E6300+MS OFICE</t>
  </si>
  <si>
    <t>T-491-1423</t>
  </si>
  <si>
    <t>komputer ESPRIMO</t>
  </si>
  <si>
    <t>T-491-0251</t>
  </si>
  <si>
    <t>Komputer Esprimo</t>
  </si>
  <si>
    <t>T-491-0260</t>
  </si>
  <si>
    <t>T-491-0254</t>
  </si>
  <si>
    <t>T-491-0247</t>
  </si>
  <si>
    <t>T-491-0259</t>
  </si>
  <si>
    <t>T-491-0257</t>
  </si>
  <si>
    <t>Komputer ESPRIMO</t>
  </si>
  <si>
    <t>T-491-0249</t>
  </si>
  <si>
    <t>T-491-0258</t>
  </si>
  <si>
    <t>Komputer Esprimo Fudjitsu P - 520</t>
  </si>
  <si>
    <t>T-491-2084</t>
  </si>
  <si>
    <t>Komputer Esprimo P 3521</t>
  </si>
  <si>
    <t>T-491-0256</t>
  </si>
  <si>
    <t>T-491-0250</t>
  </si>
  <si>
    <t>Komputer Esprimo P 3521491</t>
  </si>
  <si>
    <t>T-491-0263</t>
  </si>
  <si>
    <t>Komputer Esprimo P3521</t>
  </si>
  <si>
    <t>T-491-0261</t>
  </si>
  <si>
    <t>T-491-0246</t>
  </si>
  <si>
    <t>Komputer Esprimo P-3521</t>
  </si>
  <si>
    <t>T-491-0253</t>
  </si>
  <si>
    <t>Komputer ESPRIMO P3521</t>
  </si>
  <si>
    <t>T-491-0252</t>
  </si>
  <si>
    <t>Komputer Esprimo P556 G4400 STF</t>
  </si>
  <si>
    <t>T-491-2170</t>
  </si>
  <si>
    <t>Komputer Fijitsu Esprimo P420+ Microsoft Office Standart  Plus 2013 MOLP AE</t>
  </si>
  <si>
    <t>T-491-2073</t>
  </si>
  <si>
    <t>Komputer FSC ESPRIMO</t>
  </si>
  <si>
    <t>T-491-0167</t>
  </si>
  <si>
    <t>komputer FSC ESPRIMO E 700i3,1 GHz</t>
  </si>
  <si>
    <t>T-491-1425</t>
  </si>
  <si>
    <t>Komputer Fujitsu</t>
  </si>
  <si>
    <t>T-491-0395</t>
  </si>
  <si>
    <t>T-491-1241</t>
  </si>
  <si>
    <t>Komputer Fujitsu P720 i3 4130/8GB/500/GB/WIN 8PRO</t>
  </si>
  <si>
    <t>T-491-2014</t>
  </si>
  <si>
    <t>T-491-0394</t>
  </si>
  <si>
    <t>T-491-0617</t>
  </si>
  <si>
    <t>T-491-1244</t>
  </si>
  <si>
    <t>T-491-0271</t>
  </si>
  <si>
    <t>T-491-0289</t>
  </si>
  <si>
    <t>Komputer Fujitsu E-410</t>
  </si>
  <si>
    <t>T-491-1998</t>
  </si>
  <si>
    <t>Komputer Fujitsu Esperimo</t>
  </si>
  <si>
    <t>T-491-0293</t>
  </si>
  <si>
    <t>Komputer Fujitsu Esprimo</t>
  </si>
  <si>
    <t>T-491-0277</t>
  </si>
  <si>
    <t>T-491-2180</t>
  </si>
  <si>
    <t>Komputer Fujitsu Esprimo P420 PG3260 $GB/500GB/DVDSM/W10P/7</t>
  </si>
  <si>
    <t>T-491-2161</t>
  </si>
  <si>
    <t>Komputer Fujitsu Esprimo P420 PG3260 4GB/500GB/DVDSM/W10P/7</t>
  </si>
  <si>
    <t>T-491-2159</t>
  </si>
  <si>
    <t>Komputer Fujitsu Esprimo P556 G4400 STF 4GB/Win10P</t>
  </si>
  <si>
    <t>T-491-2167</t>
  </si>
  <si>
    <t>T-491-2179</t>
  </si>
  <si>
    <t>T-491-2182</t>
  </si>
  <si>
    <t>T-491-2226</t>
  </si>
  <si>
    <t>T-491-0282</t>
  </si>
  <si>
    <t>T-491-0351</t>
  </si>
  <si>
    <t>Komputer FUJITSU ESPRIMO</t>
  </si>
  <si>
    <t>T-491-1247</t>
  </si>
  <si>
    <t>T-491-1243</t>
  </si>
  <si>
    <t>Komputer Fujitsu Esprimo E410</t>
  </si>
  <si>
    <t>T-491-2005</t>
  </si>
  <si>
    <t>T-491-1999</t>
  </si>
  <si>
    <t>Komputer Fujitsu Esprimo P 410</t>
  </si>
  <si>
    <t>T-491-1985</t>
  </si>
  <si>
    <t>Komputer FUJITSU ESPRIMO P-3521</t>
  </si>
  <si>
    <t>T-491-1237</t>
  </si>
  <si>
    <t>T-491-1237a</t>
  </si>
  <si>
    <t>Komputer Fujitsu Esprimo P3721E</t>
  </si>
  <si>
    <t>T-491-2214</t>
  </si>
  <si>
    <t>Komputer Fujitsu Esprimo P420 i7-4790</t>
  </si>
  <si>
    <t>T-491-2095</t>
  </si>
  <si>
    <t>T-491-2096</t>
  </si>
  <si>
    <t>Komputer Fujitsu Esprimo P420 PG3260</t>
  </si>
  <si>
    <t>T-491-2156</t>
  </si>
  <si>
    <t>Komputer Fujitsu Esprimo P-520</t>
  </si>
  <si>
    <t>T-491-2083</t>
  </si>
  <si>
    <t>Komputer Fujitsu Esprimo z monitorem</t>
  </si>
  <si>
    <t>T-491-2001</t>
  </si>
  <si>
    <t>Komputer Fujitsu Espring P 420</t>
  </si>
  <si>
    <t>T-491-2088</t>
  </si>
  <si>
    <t>Komputer Fujitsu Mi5W-D3061</t>
  </si>
  <si>
    <t>T-491-2198</t>
  </si>
  <si>
    <t>Komputer Fujitsu P 420i5-4440 4GB 500GB DVDSM W7P/W8P</t>
  </si>
  <si>
    <t>T-491-2031</t>
  </si>
  <si>
    <t>Komputer Fujitsu P420 i5,4GB,500GB,DVDSM,W7P/WSP</t>
  </si>
  <si>
    <t>T-491-2029</t>
  </si>
  <si>
    <t>Komputer Fujitsu-Esprimo P3521</t>
  </si>
  <si>
    <t>T-491-1240</t>
  </si>
  <si>
    <t>Komputer Intel</t>
  </si>
  <si>
    <t>T-491-0316</t>
  </si>
  <si>
    <t>Komputer Intel Core</t>
  </si>
  <si>
    <t>T-491-0323</t>
  </si>
  <si>
    <t>Komputer INTEL Core</t>
  </si>
  <si>
    <t>T-491-0380</t>
  </si>
  <si>
    <t>T-491-0368</t>
  </si>
  <si>
    <t>Komputer INTEL PENTIUM</t>
  </si>
  <si>
    <t>T-491-1398</t>
  </si>
  <si>
    <t>Komputer Intel Pentium D</t>
  </si>
  <si>
    <t>T-491-1186</t>
  </si>
  <si>
    <t>Komputer Intel z oprogramowaniem</t>
  </si>
  <si>
    <t>T-491-0311</t>
  </si>
  <si>
    <t>Komputer INTEL-CORE</t>
  </si>
  <si>
    <t>T-491-0364</t>
  </si>
  <si>
    <t>Komputer LG 20</t>
  </si>
  <si>
    <t>T-491-1362</t>
  </si>
  <si>
    <t>T-491-1978</t>
  </si>
  <si>
    <t>Komputer LG składak</t>
  </si>
  <si>
    <t>T-491-2194</t>
  </si>
  <si>
    <t>Komputer mEsprimo</t>
  </si>
  <si>
    <t>T-491-1132</t>
  </si>
  <si>
    <t>Komputer Netbook Aristo 8800</t>
  </si>
  <si>
    <t>T-491-1231</t>
  </si>
  <si>
    <t>komputer Notbook ARISTO FT</t>
  </si>
  <si>
    <t>T-491-1226</t>
  </si>
  <si>
    <t>komputer Notbook Compac</t>
  </si>
  <si>
    <t>T-491-1160</t>
  </si>
  <si>
    <t>Komputer Notbook Toshiba przekaz.z KBN</t>
  </si>
  <si>
    <t>T-491-1138</t>
  </si>
  <si>
    <t>T-491-0994</t>
  </si>
  <si>
    <t>T-491-1302</t>
  </si>
  <si>
    <t>Komputer Notebook Asus</t>
  </si>
  <si>
    <t>T-491-1304</t>
  </si>
  <si>
    <t>Komputer Notebook Asus M50VC</t>
  </si>
  <si>
    <t>T-491-1316</t>
  </si>
  <si>
    <t>Komputer Notebook Asus M51VA</t>
  </si>
  <si>
    <t>T-491-1305</t>
  </si>
  <si>
    <t>Komputer Notebook Fujitsu Siemens LB P</t>
  </si>
  <si>
    <t>T-491-1222</t>
  </si>
  <si>
    <t>Komputer Notebook Samsung</t>
  </si>
  <si>
    <t>T-491-0265</t>
  </si>
  <si>
    <t>T-491-0266</t>
  </si>
  <si>
    <t>Komputer Notebook Samsung ATIN Book 9 Lite z torbą</t>
  </si>
  <si>
    <t>T-491-2017</t>
  </si>
  <si>
    <t>Komputer Notebook Sony</t>
  </si>
  <si>
    <t>T-491-1387</t>
  </si>
  <si>
    <t>T-491-0340</t>
  </si>
  <si>
    <t>Komputer Notebook Sony VAIO SVD 1121P2E</t>
  </si>
  <si>
    <t>T-491-2016</t>
  </si>
  <si>
    <t>Komputer Notebook Toshiba</t>
  </si>
  <si>
    <t>T-491-1357</t>
  </si>
  <si>
    <t>T-491-1356</t>
  </si>
  <si>
    <t>T-491-1355</t>
  </si>
  <si>
    <t>Komputer Notebootebok Samsung</t>
  </si>
  <si>
    <t>T-491-0264</t>
  </si>
  <si>
    <t>Komputer P520 i 3-4160 4 GB 500GB DVDSM WIN8.1PRO/WIN 7 PRO</t>
  </si>
  <si>
    <t>T-491-2092</t>
  </si>
  <si>
    <t>Komputer P557i3-7100</t>
  </si>
  <si>
    <t>PWS-4-000048</t>
  </si>
  <si>
    <t>Komputer Pentium</t>
  </si>
  <si>
    <t>T-491-1198</t>
  </si>
  <si>
    <t>T-491-0768</t>
  </si>
  <si>
    <t>Komputer Pentium 4</t>
  </si>
  <si>
    <t>T-491-1196</t>
  </si>
  <si>
    <t>Komputer Pentium 4 KBN Grant</t>
  </si>
  <si>
    <t>T-491-1230</t>
  </si>
  <si>
    <t>Komputer Pentium IV 3,0GHz bez monitora</t>
  </si>
  <si>
    <t>T-491-1129</t>
  </si>
  <si>
    <t>Komputer Pentium IV 3,2GHz bez monitora</t>
  </si>
  <si>
    <t>T-491-0821</t>
  </si>
  <si>
    <t>T-491-0809</t>
  </si>
  <si>
    <t>Komputer Pentium IV bez monitora</t>
  </si>
  <si>
    <t>T-491-0811</t>
  </si>
  <si>
    <t>T-491-0665</t>
  </si>
  <si>
    <t>Komputer Pentium IV GHZ</t>
  </si>
  <si>
    <t>T-491-0812</t>
  </si>
  <si>
    <t>Komputer Pentium IV3,2 GHz bez monitora</t>
  </si>
  <si>
    <t>T-491-0663</t>
  </si>
  <si>
    <t>Komputer Pentium4</t>
  </si>
  <si>
    <t>T-491-1197</t>
  </si>
  <si>
    <t>Komputer PentiumIV 3 GHz</t>
  </si>
  <si>
    <t>T-491-0767</t>
  </si>
  <si>
    <t>Komputer przenośny</t>
  </si>
  <si>
    <t>T-491-2020</t>
  </si>
  <si>
    <t>Komputer przenośny 25,3 z pakietem OFFIS</t>
  </si>
  <si>
    <t>PWS-4-000351</t>
  </si>
  <si>
    <t>Komputer przenośny Asus</t>
  </si>
  <si>
    <t>T-491-2146</t>
  </si>
  <si>
    <t>T-491-2135</t>
  </si>
  <si>
    <t>Komputer przenośny -Dell Vostro  i5 2GB</t>
  </si>
  <si>
    <t>PWS-4-000361</t>
  </si>
  <si>
    <t>Komputer przenośny Dell Vostro 15,6</t>
  </si>
  <si>
    <t>PWS-4-000360</t>
  </si>
  <si>
    <t>Komputer przenośny Dell Vostro 3500</t>
  </si>
  <si>
    <t>PWS-4-000371</t>
  </si>
  <si>
    <t>Komputer przenośny DELL Vostro 3590 FHD15,6 i15-10210U256GBW10P</t>
  </si>
  <si>
    <t>PWS-4-000271</t>
  </si>
  <si>
    <t>Komputer przenośny DELL Vostro 3590FHD 15,6 i15-10210U 8GB W10p</t>
  </si>
  <si>
    <t>PWS-4-000272</t>
  </si>
  <si>
    <t>Komputer przenośny -Dell Vostro i5  512GB</t>
  </si>
  <si>
    <t>PWS-4-000362</t>
  </si>
  <si>
    <t>Komputer przenośny -Dell Vostro V3500</t>
  </si>
  <si>
    <t>PWS-4-000403</t>
  </si>
  <si>
    <t>Komputer przenośny Dell Vostro v3500 15,6i5-1135G7   s. /53878128/</t>
  </si>
  <si>
    <t>PWS-4-000409</t>
  </si>
  <si>
    <t>Komputer Przenośny Lenovo</t>
  </si>
  <si>
    <t>PWS-4-000352</t>
  </si>
  <si>
    <t>Komputer przenośny z pakietem Office</t>
  </si>
  <si>
    <t>PWS-4-000171</t>
  </si>
  <si>
    <t>Komputer przenośny-Asus VivBook 17,3 1005G  GB                s. X712JA-BX35OT</t>
  </si>
  <si>
    <t>PWS-4-000410</t>
  </si>
  <si>
    <t>Komputer stacjoinarny V50s SFF</t>
  </si>
  <si>
    <t>PWS-4-000377</t>
  </si>
  <si>
    <t>Komputer stacjonarny</t>
  </si>
  <si>
    <t>T-491-2141</t>
  </si>
  <si>
    <t>T-491-0333</t>
  </si>
  <si>
    <t>PMS-4-000008</t>
  </si>
  <si>
    <t>T-491-2151</t>
  </si>
  <si>
    <t>T-491-2143</t>
  </si>
  <si>
    <t>T-491-2142</t>
  </si>
  <si>
    <t>Komputer stacjonarny  P557 i3 8GB SSD 256GB</t>
  </si>
  <si>
    <t>PWS-4-000056</t>
  </si>
  <si>
    <t>Komputer stacjonarny /P557-7100 8 GB DVD SM Win10 Pro</t>
  </si>
  <si>
    <t>PWS-4-000052</t>
  </si>
  <si>
    <t>Komputer stacjonarny 3671 i5-9400 8GB 256GB-1TB W10 P</t>
  </si>
  <si>
    <t>PWS-4-000285</t>
  </si>
  <si>
    <t>Komputer stacjonarny Acer Aspire Ali-in -ONE</t>
  </si>
  <si>
    <t>PWS-4-000397</t>
  </si>
  <si>
    <t>Komputer stacjonarny Acer Aspire Ali-in-ONE</t>
  </si>
  <si>
    <t>PWS-4-000398</t>
  </si>
  <si>
    <t>Komputer stacjonarny Acer Aspire All-in-ONE C2415-C24</t>
  </si>
  <si>
    <t>PWS-4-000395</t>
  </si>
  <si>
    <t>Komputer stacjonarny bez monitora Fujitsu Esprimo P420 G3250</t>
  </si>
  <si>
    <t>T-491-2094</t>
  </si>
  <si>
    <t>Komputer stacjonarny -Dell Desktop Vostro</t>
  </si>
  <si>
    <t>PWS-4-000353</t>
  </si>
  <si>
    <t>Komputer stacjonarny Dell vOSTRO 2471/cORE I5-9400/8gb/256/W10P</t>
  </si>
  <si>
    <t>PWS-4-000249</t>
  </si>
  <si>
    <t>PWS-4-000250</t>
  </si>
  <si>
    <t>PWS-4-000251</t>
  </si>
  <si>
    <t>PWS-4-000255</t>
  </si>
  <si>
    <t>PWS-4-000252</t>
  </si>
  <si>
    <t>PWS-4-000253</t>
  </si>
  <si>
    <t>PWS-4-000258</t>
  </si>
  <si>
    <t>PWS-4-000256</t>
  </si>
  <si>
    <t>PWS-4-000254</t>
  </si>
  <si>
    <t>Komputer stacjonarny Dell Vostro 3471  i5-9400  8GB 256GB UHD630VD  W10p</t>
  </si>
  <si>
    <t>PWS-4-000329</t>
  </si>
  <si>
    <t>Komputer stacjonarny Dell Vostro 3471i5 -9400 8GB 256 GB  UHD630 DVD w10P</t>
  </si>
  <si>
    <t>PWS-4-000328</t>
  </si>
  <si>
    <t>Komputer stacjonarny -Dell Vostro 3671 i5-9400 8 GB 256GB+1TB W10P</t>
  </si>
  <si>
    <t>PWS-4-000286</t>
  </si>
  <si>
    <t>Komputer stacjonarny -Dell Vostro 3671 i5-9400 8GB 256GB+1TB W10P</t>
  </si>
  <si>
    <t>PWS-4-000298</t>
  </si>
  <si>
    <t>Komputer stacjonarny Dell Vostro 3681 i5-10400 8GB 256GB W10P</t>
  </si>
  <si>
    <t>PWS-4-000419</t>
  </si>
  <si>
    <t>Komputer stacjonarny Dell Vostro i5-10400 8GB W10P</t>
  </si>
  <si>
    <t>PWS-4-000420</t>
  </si>
  <si>
    <t>Komputer stacjonarny Dell Vostro V3471Core i5-9400/8GB/256W10P</t>
  </si>
  <si>
    <t>PWS-4-000270</t>
  </si>
  <si>
    <t>PWS-4-000275</t>
  </si>
  <si>
    <t>PWS-4-000264</t>
  </si>
  <si>
    <t>PWS-4-000274</t>
  </si>
  <si>
    <t>PWS-4-000265</t>
  </si>
  <si>
    <t>PWS-4-000267</t>
  </si>
  <si>
    <t>PWS-4-000269</t>
  </si>
  <si>
    <t>PWS-4-000276</t>
  </si>
  <si>
    <t>PWS-4-000268</t>
  </si>
  <si>
    <t>PWS-4-000266</t>
  </si>
  <si>
    <t>Komputer stacjonarny Dell Vostro V3670 MT i5-9400-8GB 256GB +1TB W1OP</t>
  </si>
  <si>
    <t>PWS-4-000262</t>
  </si>
  <si>
    <t>PWS-4-000260</t>
  </si>
  <si>
    <t>PWS-4-000261</t>
  </si>
  <si>
    <t>Komputer stacjonarny Fujitsu Esprimo P420</t>
  </si>
  <si>
    <t>T-491-2147</t>
  </si>
  <si>
    <t>komputer stacjonarny Intel Core</t>
  </si>
  <si>
    <t>T-491-0337</t>
  </si>
  <si>
    <t>Komputer stacjonarny Lenovo  V53si5-9400i5/8GB/</t>
  </si>
  <si>
    <t>PWS-4-000163</t>
  </si>
  <si>
    <t>Komputer stacjonarny Lenovo Ideacentre</t>
  </si>
  <si>
    <t>PWS-4-000156</t>
  </si>
  <si>
    <t>Komputer stacjonarny Lenovo IDEACENTRE</t>
  </si>
  <si>
    <t>PWS-4-000147</t>
  </si>
  <si>
    <t>Komputer stacjonarny Lenovo Ideacentrre</t>
  </si>
  <si>
    <t>PWS-4-000148</t>
  </si>
  <si>
    <t>Komputer stacjonarny Lenovo Ideacentrre 510-15i3-91</t>
  </si>
  <si>
    <t>PWS-4-000165</t>
  </si>
  <si>
    <t>Komputer stacjonarny Lenovo Ideacentrre 510-15i3-9100/8GB</t>
  </si>
  <si>
    <t>PWS-4-000166</t>
  </si>
  <si>
    <t>Komputer stacjonarny Lenovo V530 i5-9400*8GB/256/GB</t>
  </si>
  <si>
    <t>PWS-4-000157</t>
  </si>
  <si>
    <t>Komputer stacjonarny Lenovo V530s/5-9</t>
  </si>
  <si>
    <t>PMS-4-000026</t>
  </si>
  <si>
    <t>PWS-4-000206</t>
  </si>
  <si>
    <t>Komputer stacjonarny Lenovo V530si5-9400/8GB/256GB Sdd/ITB  HDD/win10P-</t>
  </si>
  <si>
    <t>PWS-4-000158</t>
  </si>
  <si>
    <t>Komputer stacjonarny Lenovo V53si5-9400/8/256GB sDD/ITB HDD</t>
  </si>
  <si>
    <t>PWS-4-000161</t>
  </si>
  <si>
    <t>Komputer stacjonarny Lenowo Ideacentre 510-15</t>
  </si>
  <si>
    <t>PWS-4-000146</t>
  </si>
  <si>
    <t>Komputer stacjonarny P557 i3-7100</t>
  </si>
  <si>
    <t>PWS-4-000046</t>
  </si>
  <si>
    <t>Komputer stacjonarny P557 i3-7100 8GB DVD</t>
  </si>
  <si>
    <t>PWS-4-000055</t>
  </si>
  <si>
    <t>Komputer stacjonarny -P557 i3-7100 8GB SSD 256 GB</t>
  </si>
  <si>
    <t>PWS-4-000058</t>
  </si>
  <si>
    <t>Komputer stacjonarny -P557 i3-7100 8GB SSD 256GB</t>
  </si>
  <si>
    <t>PWS-4-000059</t>
  </si>
  <si>
    <t>Komputer stacjonarny/P557-i3-7100 8GB SSD256GB DVD</t>
  </si>
  <si>
    <t>PWS-4-000053</t>
  </si>
  <si>
    <t>Komputer Sterujący  Do systemu  KAT Loco i KAT Walk C-2</t>
  </si>
  <si>
    <t>PWS-4-000391</t>
  </si>
  <si>
    <t>Komputer Tracer</t>
  </si>
  <si>
    <t>T-491-2192</t>
  </si>
  <si>
    <t>Komputer5 Esprimo</t>
  </si>
  <si>
    <t>T-491-1003</t>
  </si>
  <si>
    <t>Komputer-stacjonarny INTEL Core</t>
  </si>
  <si>
    <t>T-491-0396</t>
  </si>
  <si>
    <t>Komuter Sterujący do systemu Loco i KAT  Walk  C-2</t>
  </si>
  <si>
    <t>PWS-4-000392</t>
  </si>
  <si>
    <t>Koputer Fujitsu Esprimo P420+Microsoft Office Standart Plus 2013 MOLP  AE</t>
  </si>
  <si>
    <t>T-491-2075</t>
  </si>
  <si>
    <t>Kserokopiarka</t>
  </si>
  <si>
    <t>T-491-2154</t>
  </si>
  <si>
    <t>PWS-4-000062</t>
  </si>
  <si>
    <t>Laptop - Lenovo-V320-17IKB</t>
  </si>
  <si>
    <t>PWS-4-000186</t>
  </si>
  <si>
    <t>Laptop Acer Aspire E-571G</t>
  </si>
  <si>
    <t>T-491-2220</t>
  </si>
  <si>
    <t>Laptop ASUS  X509JA-BQ241T</t>
  </si>
  <si>
    <t>PWS-4-000325</t>
  </si>
  <si>
    <t>Laptop ASUS VivBook 17 M 712 DA  17.3RS-3500</t>
  </si>
  <si>
    <t>PWS-4-000330</t>
  </si>
  <si>
    <t>Laptop Asus VivoBOOK 17  M712DA 17,3  RS-3500U</t>
  </si>
  <si>
    <t>PWS-4-000337</t>
  </si>
  <si>
    <t>Laptop ASUS VivoBook 17 M712DA 17,3 R5-3500U</t>
  </si>
  <si>
    <t>PWS-4-000327</t>
  </si>
  <si>
    <t>Laptop ASUS X509JA-BQ241T</t>
  </si>
  <si>
    <t>PWS-4-000332</t>
  </si>
  <si>
    <t>PWS-4-000324</t>
  </si>
  <si>
    <t>PWS-4-000334</t>
  </si>
  <si>
    <t>PWS-4-000331</t>
  </si>
  <si>
    <t>PWS-4-000333</t>
  </si>
  <si>
    <t>Laptop DELL LATIDUE E 7240</t>
  </si>
  <si>
    <t>T-491-2087</t>
  </si>
  <si>
    <t>Laptop -Dell Vostro  3500 /N3004VN3500EME/</t>
  </si>
  <si>
    <t>PWS-4-000375</t>
  </si>
  <si>
    <t>Laptop HP 17</t>
  </si>
  <si>
    <t>PWS-4-000083</t>
  </si>
  <si>
    <t>Laptop HP 17-BS037</t>
  </si>
  <si>
    <t>PWS-4-000081</t>
  </si>
  <si>
    <t>Laptop -HP 17-BS037 i 3-6006U 17.3</t>
  </si>
  <si>
    <t>PWS-4-000068</t>
  </si>
  <si>
    <t>T-491-2164</t>
  </si>
  <si>
    <t>Laptop Lenovo 300-15ISK (80Q71C5PB)</t>
  </si>
  <si>
    <t>T-491-2158</t>
  </si>
  <si>
    <t>Laptop Lenovo  ideaPad Flex 5-14 1 Ryzen 3 4GB  256GB</t>
  </si>
  <si>
    <t>PWS-4-000336</t>
  </si>
  <si>
    <t>Laptop Lenovo G700 Intel Core</t>
  </si>
  <si>
    <t>T-491-2219</t>
  </si>
  <si>
    <t>Laptop Lenovo IdeaPad Flex 5-14 1  Ryzen3 4GB 256GB W10</t>
  </si>
  <si>
    <t>PWS-4-000326</t>
  </si>
  <si>
    <t>Laptop Lenovo MIX 320-10ICR +stacja dokująca /klawiatura dwie kamerki/</t>
  </si>
  <si>
    <t>PWS-4-000076</t>
  </si>
  <si>
    <t>Laptop -Lenovo V320-17IKB</t>
  </si>
  <si>
    <t>PWS-4-000180</t>
  </si>
  <si>
    <t>Laptop Lenovo-V320-17IKB</t>
  </si>
  <si>
    <t>PWS-4-000175</t>
  </si>
  <si>
    <t>PWS-4-000177</t>
  </si>
  <si>
    <t>Laptop -Lenovo-V320-17IKB</t>
  </si>
  <si>
    <t>PWS-4-000187</t>
  </si>
  <si>
    <t>PWS-4-000183</t>
  </si>
  <si>
    <t>Laptop Lenowo</t>
  </si>
  <si>
    <t>PMS-4-000017</t>
  </si>
  <si>
    <t>Laptop Toshiba Satelite Pro A200</t>
  </si>
  <si>
    <t>T-491-2233</t>
  </si>
  <si>
    <t>Laptop Ultrabook HP /HP /Elitebook FOLIO/</t>
  </si>
  <si>
    <t>PMS-4-000010</t>
  </si>
  <si>
    <t>Laptop-Apple  MacBook Pro 13  2,0GHz/16GB/512GB SSD/Irys Plus /gwiezdna szarość/nowy model</t>
  </si>
  <si>
    <t>PWS-4-000281</t>
  </si>
  <si>
    <t>Laptop-ASUS YivoBook 17 M712 DA 17,3  R-5-3500U</t>
  </si>
  <si>
    <t>PWS-4-000342</t>
  </si>
  <si>
    <t>Laptop-DELL Inspiron -czarny-Core-Intel /LCD15,6 FHDi RAM 4GBG88GW</t>
  </si>
  <si>
    <t>PWS-4-000049</t>
  </si>
  <si>
    <t>PWS-4-000050</t>
  </si>
  <si>
    <t>PWS-4-000051</t>
  </si>
  <si>
    <t>Laptop-Dell Vostro 3500 15.6"13-1115G4 256Gb 8 Gb W10PEDU</t>
  </si>
  <si>
    <t>PWS-4-000390</t>
  </si>
  <si>
    <t>Laptop-Dell-Vostro 15,6 8GB 512GB FHD W105</t>
  </si>
  <si>
    <t>PWS-4-000367</t>
  </si>
  <si>
    <t>Laptop-Lenovo  V320-17IKBi5-8250</t>
  </si>
  <si>
    <t>PWS-4-000173</t>
  </si>
  <si>
    <t>Laptop-Lenovo IdeaPad Flex Ryzen 3GB   256GB  W10</t>
  </si>
  <si>
    <t>PWS-4-000335</t>
  </si>
  <si>
    <t>Laptop-Lenovo V320-17IKB</t>
  </si>
  <si>
    <t>PWS-4-000184</t>
  </si>
  <si>
    <t>Laptop-Lenovo -V320-17IKB</t>
  </si>
  <si>
    <t>PWS-4-000174</t>
  </si>
  <si>
    <t>PWS-4-000190</t>
  </si>
  <si>
    <t>Laptop-Lenovo -VV320-17IKB</t>
  </si>
  <si>
    <t>PWS-4-000196</t>
  </si>
  <si>
    <t>Laptop-LenovoV320-17IKB</t>
  </si>
  <si>
    <t>PWS-4-000176</t>
  </si>
  <si>
    <t>Laptop-Lenovo-V320-17IKB</t>
  </si>
  <si>
    <t>PWS-4-000185</t>
  </si>
  <si>
    <t>PWS-4-000188</t>
  </si>
  <si>
    <t>PWS-4-000189</t>
  </si>
  <si>
    <t>PWS-4-000192</t>
  </si>
  <si>
    <t>PWS-4-000194</t>
  </si>
  <si>
    <t>PWS-4-000195</t>
  </si>
  <si>
    <t>PWS-4-000199</t>
  </si>
  <si>
    <t>PWS-4-000200</t>
  </si>
  <si>
    <t>PWS-4-000201</t>
  </si>
  <si>
    <t>PWS-4-000202</t>
  </si>
  <si>
    <t>PWS-4-000203</t>
  </si>
  <si>
    <t>PWS-4-000193</t>
  </si>
  <si>
    <t>PWS-4-000191</t>
  </si>
  <si>
    <t>PWS-4-000181</t>
  </si>
  <si>
    <t>PWS-4-000182</t>
  </si>
  <si>
    <t>Laptop-Lenovo-V320-IKB</t>
  </si>
  <si>
    <t>PWS-4-000197</t>
  </si>
  <si>
    <t>Laptp-Lenovo V320-17IKB</t>
  </si>
  <si>
    <t>PWS-4-000178</t>
  </si>
  <si>
    <t>Laptpo-Lenovo -V320-17</t>
  </si>
  <si>
    <t>PWS-4-000179</t>
  </si>
  <si>
    <t>Lenovo Desktop V530s SFF G5400 4GB 1 TB W10P</t>
  </si>
  <si>
    <t>PWS-4-000113</t>
  </si>
  <si>
    <t>PWS-4-000112</t>
  </si>
  <si>
    <t>PWS-4-000114</t>
  </si>
  <si>
    <t>PWS-4-000110</t>
  </si>
  <si>
    <t>Lenovo Ideapad</t>
  </si>
  <si>
    <t>PWS-4-000043</t>
  </si>
  <si>
    <t>PWS-4-000127</t>
  </si>
  <si>
    <t>Lenovo Ideapad 15,6</t>
  </si>
  <si>
    <t>PWS-4-000080</t>
  </si>
  <si>
    <t>Lenovo ideapad 320 15ISK 256 GB 8 GB W10Pro</t>
  </si>
  <si>
    <t>PWS-4-000071</t>
  </si>
  <si>
    <t>Lenovo Ideapad 320-15IKB i 5-825OU</t>
  </si>
  <si>
    <t>PMS-4-000011</t>
  </si>
  <si>
    <t>Lenovo Ideapad 320-15KB</t>
  </si>
  <si>
    <t>PMS-4-000012</t>
  </si>
  <si>
    <t>Lenovo Ideapad 320-17</t>
  </si>
  <si>
    <t>PWS-4-000089</t>
  </si>
  <si>
    <t>Lenovo Ideapad 3300-15/KB FHD i3-8130U 8 GB 240G W10</t>
  </si>
  <si>
    <t>PWS-4-000128</t>
  </si>
  <si>
    <t>Lenovo Ideapad 330-15IKB-FHD i-813OU 8GB 240G W10</t>
  </si>
  <si>
    <t>PWS-4-000129</t>
  </si>
  <si>
    <t>Lenovo Ipeapad</t>
  </si>
  <si>
    <t>PWS-4-000104</t>
  </si>
  <si>
    <t>Lenovo V50s -Komputer stacjonarny</t>
  </si>
  <si>
    <t>PWS-4-000374</t>
  </si>
  <si>
    <t>Lenovo V530s G5400 4GB 1TB W 10P</t>
  </si>
  <si>
    <t>PWS-4-000135</t>
  </si>
  <si>
    <t>Lenovo V530s G5400 4GB 1TB W10P</t>
  </si>
  <si>
    <t>PWS-4-000141</t>
  </si>
  <si>
    <t>Lenovo-Komputer stacjonarny</t>
  </si>
  <si>
    <t>PWS-4-000373</t>
  </si>
  <si>
    <t>Lenowo 100-15</t>
  </si>
  <si>
    <t>PMS-4-000007</t>
  </si>
  <si>
    <t>Lenowo deapad 320-15ISK</t>
  </si>
  <si>
    <t>PWS-4-000069</t>
  </si>
  <si>
    <t>Lenowo Desktop</t>
  </si>
  <si>
    <t>PWS-4-000111</t>
  </si>
  <si>
    <t>Lenowo V530s G5400 4GB 1TB</t>
  </si>
  <si>
    <t>PWS-4-000138</t>
  </si>
  <si>
    <t>Lenowo Y700-15ISK</t>
  </si>
  <si>
    <t>PMS-4-000001</t>
  </si>
  <si>
    <t>Lenowo -YOGA 530-14ARRRyzen 128GB   W10</t>
  </si>
  <si>
    <t>PWS-4-000142</t>
  </si>
  <si>
    <t>Lenowoideapad 320-15ISK 15,6 256GMB 8GB W10Pro</t>
  </si>
  <si>
    <t>PWS-4-000070</t>
  </si>
  <si>
    <t>LG Electronics 29 UM69 G-B IPS</t>
  </si>
  <si>
    <t>PMS-4-000019</t>
  </si>
  <si>
    <t>LG Electronics 29 UM69G</t>
  </si>
  <si>
    <t>PMS-4-000020</t>
  </si>
  <si>
    <t>Macierz dyskowa systwmu nadzoru video</t>
  </si>
  <si>
    <t>T-491-2036</t>
  </si>
  <si>
    <t>Magiczny Dywan  onEVO</t>
  </si>
  <si>
    <t>PMS-4-000028</t>
  </si>
  <si>
    <t>mikromanipulator</t>
  </si>
  <si>
    <t>T-491-0207</t>
  </si>
  <si>
    <t>Mini Notebook Acer Asore</t>
  </si>
  <si>
    <t>T-491-0363</t>
  </si>
  <si>
    <t>Moduł drukarki</t>
  </si>
  <si>
    <t>T-491-0145</t>
  </si>
  <si>
    <t>Monitor</t>
  </si>
  <si>
    <t>T-491-1994</t>
  </si>
  <si>
    <t>T-491-1993</t>
  </si>
  <si>
    <t>Monitor  Dell</t>
  </si>
  <si>
    <t>PWS-4-000380</t>
  </si>
  <si>
    <t>PMS-4-000018</t>
  </si>
  <si>
    <t>Monitor  komputerowy 27</t>
  </si>
  <si>
    <t>PWS-4-000348</t>
  </si>
  <si>
    <t>Monitor - SAMNSUNG</t>
  </si>
  <si>
    <t>T-491-0750</t>
  </si>
  <si>
    <t>Monitor 19</t>
  </si>
  <si>
    <t>T-491-0623</t>
  </si>
  <si>
    <t>Monitor 19 Samsung</t>
  </si>
  <si>
    <t>T-491-0279</t>
  </si>
  <si>
    <t>Monitor 19 Samsung E</t>
  </si>
  <si>
    <t>T-491-0291</t>
  </si>
  <si>
    <t>T-491-0292</t>
  </si>
  <si>
    <t>T-491-0284</t>
  </si>
  <si>
    <t>Monitor 19 Samsung E1929NR</t>
  </si>
  <si>
    <t>T-491-0273</t>
  </si>
  <si>
    <t>T-491-0272</t>
  </si>
  <si>
    <t>Monitor 19"</t>
  </si>
  <si>
    <t>T-491-1989</t>
  </si>
  <si>
    <t>Monitor 21" dla systemu nadzoru video</t>
  </si>
  <si>
    <t>T-491-2010</t>
  </si>
  <si>
    <t>T-491-2009</t>
  </si>
  <si>
    <t>Monitor 24 cale</t>
  </si>
  <si>
    <t>T-491-2116</t>
  </si>
  <si>
    <t>Monitor 27</t>
  </si>
  <si>
    <t>PWS-4-000355</t>
  </si>
  <si>
    <t>Monitor 27  165 HZ  IIYAMA</t>
  </si>
  <si>
    <t>PWS-4-000384</t>
  </si>
  <si>
    <t>Monitor 27 AOC  27/G2U5/BK    IPS 75 Hz 1ms DP HDMx2</t>
  </si>
  <si>
    <t>PWS-4-000284</t>
  </si>
  <si>
    <t>Monitor 27 AOC 27/G2U5/BK IPS 75</t>
  </si>
  <si>
    <t>PWS-4-000283</t>
  </si>
  <si>
    <t>Monitor 27 IIYAMA 165HZ</t>
  </si>
  <si>
    <t>PWS-4-000404</t>
  </si>
  <si>
    <t>Monitor 27AOC G2U5/BK IPS 7Hz 1ms DP HDMIx2</t>
  </si>
  <si>
    <t>PWS-4-000277</t>
  </si>
  <si>
    <t>Monitor AOC 27E2QAE 27 IPS HDMI DP /Głośniki/</t>
  </si>
  <si>
    <t>PWS-4-000407</t>
  </si>
  <si>
    <t>PWS-4-000408</t>
  </si>
  <si>
    <t>Monitor AOC 27E2QAE 27IPS HDMI DP /Głośniki/</t>
  </si>
  <si>
    <t>PWS-4-000406</t>
  </si>
  <si>
    <t>Monitor AOC 27G2U5/BK</t>
  </si>
  <si>
    <t>PWS-4-000322</t>
  </si>
  <si>
    <t>Monitor ASUS</t>
  </si>
  <si>
    <t>T-491-0668</t>
  </si>
  <si>
    <t>T-491-0245</t>
  </si>
  <si>
    <t>T-491-1193</t>
  </si>
  <si>
    <t>T-491-1384</t>
  </si>
  <si>
    <t>Monitor Asus 23</t>
  </si>
  <si>
    <t>T-491-2139</t>
  </si>
  <si>
    <t>T-491-2130</t>
  </si>
  <si>
    <t>T-491-2140</t>
  </si>
  <si>
    <t>T-491-2160</t>
  </si>
  <si>
    <t>t-491-2176</t>
  </si>
  <si>
    <t>T-491-2168</t>
  </si>
  <si>
    <t>T-491-2181</t>
  </si>
  <si>
    <t>T-491-2155</t>
  </si>
  <si>
    <t>Monitor Asus 23"</t>
  </si>
  <si>
    <t>T-491-2148</t>
  </si>
  <si>
    <t>T-491-2152</t>
  </si>
  <si>
    <t>T-491-2173</t>
  </si>
  <si>
    <t>T-491-2171</t>
  </si>
  <si>
    <t>T-491-2175</t>
  </si>
  <si>
    <t>T-491-2178</t>
  </si>
  <si>
    <t>T-491-2172</t>
  </si>
  <si>
    <t>T-491-2183</t>
  </si>
  <si>
    <t>Monitor ASUS LCD</t>
  </si>
  <si>
    <t>T-491-0222</t>
  </si>
  <si>
    <t>T-491-1194</t>
  </si>
  <si>
    <t>T-491-0237</t>
  </si>
  <si>
    <t>T-491-1393</t>
  </si>
  <si>
    <t>T-491-1192</t>
  </si>
  <si>
    <t>T-491-0770</t>
  </si>
  <si>
    <t>T-491-1207</t>
  </si>
  <si>
    <t>Monitor BELINE</t>
  </si>
  <si>
    <t>T-491-1340</t>
  </si>
  <si>
    <t>Monitor Belinea LCD</t>
  </si>
  <si>
    <t>T-491-1315</t>
  </si>
  <si>
    <t>Monitor BELINEA LCD</t>
  </si>
  <si>
    <t>T-491-1363</t>
  </si>
  <si>
    <t>Monitor Benq 24  GL2460</t>
  </si>
  <si>
    <t>PWS-4-000145</t>
  </si>
  <si>
    <t>Monitor Benq 24 GL 2460</t>
  </si>
  <si>
    <t>PWS-4-000168</t>
  </si>
  <si>
    <t>PWS-4-000149</t>
  </si>
  <si>
    <t>Monitor BenQ 24 GL 2460</t>
  </si>
  <si>
    <t>PWS-4-000150</t>
  </si>
  <si>
    <t>Monitor Benq 24 GL2460</t>
  </si>
  <si>
    <t>PWS-4-000167</t>
  </si>
  <si>
    <t>Monitor Benq GL 2460</t>
  </si>
  <si>
    <t>PWS-4-000169</t>
  </si>
  <si>
    <t>Monitor Dell</t>
  </si>
  <si>
    <t>PWS-4-000381</t>
  </si>
  <si>
    <t>T-491-2204</t>
  </si>
  <si>
    <t>Monitor Dell   U27220  27LED</t>
  </si>
  <si>
    <t>PWS-4-000388</t>
  </si>
  <si>
    <t>Monitor Dell  HDMI DP</t>
  </si>
  <si>
    <t>PWS-4-000378</t>
  </si>
  <si>
    <t>Monitor Dell  U 27220  27 LED</t>
  </si>
  <si>
    <t>PWS-4-000387</t>
  </si>
  <si>
    <t>Monitor Dell 27" S2722DC LED 2560x1440</t>
  </si>
  <si>
    <t>PWS-4-000421</t>
  </si>
  <si>
    <t>Monitor Dell 27iPS</t>
  </si>
  <si>
    <t>PWS-4-000357</t>
  </si>
  <si>
    <t>Monitor -Dell U27 19D 27 QHD InfinityEdge</t>
  </si>
  <si>
    <t>PWS-4-000287</t>
  </si>
  <si>
    <t>Monitor Eizo EV2336W</t>
  </si>
  <si>
    <t>T-491-2097</t>
  </si>
  <si>
    <t>T-491-2098</t>
  </si>
  <si>
    <t>Monitor Fujitsu</t>
  </si>
  <si>
    <t>T-491-2186</t>
  </si>
  <si>
    <t>Monitor Fujitsu SL 22W-1 LED</t>
  </si>
  <si>
    <t>T-491-0303</t>
  </si>
  <si>
    <t>T-491-1420</t>
  </si>
  <si>
    <t>Monitor Fujitsu SL 22W-1LED</t>
  </si>
  <si>
    <t>T-491-1586</t>
  </si>
  <si>
    <t>T-491-1751</t>
  </si>
  <si>
    <t>T-491-1710</t>
  </si>
  <si>
    <t>T-491-1580</t>
  </si>
  <si>
    <t>T-491-1600</t>
  </si>
  <si>
    <t>T-491-1708</t>
  </si>
  <si>
    <t>T-491-1577</t>
  </si>
  <si>
    <t>T-491-1578</t>
  </si>
  <si>
    <t>T-491-1588</t>
  </si>
  <si>
    <t>T-491-1590</t>
  </si>
  <si>
    <t>T-491-1574</t>
  </si>
  <si>
    <t>T-491-1592</t>
  </si>
  <si>
    <t>T-491-1576</t>
  </si>
  <si>
    <t>T-491-1604</t>
  </si>
  <si>
    <t>T-491-1598</t>
  </si>
  <si>
    <t>T-491-1602</t>
  </si>
  <si>
    <t>T-491-1594</t>
  </si>
  <si>
    <t>T-491-1474</t>
  </si>
  <si>
    <t>T-491-1570</t>
  </si>
  <si>
    <t>T-491-1478</t>
  </si>
  <si>
    <t>T-491-1689</t>
  </si>
  <si>
    <t>T-491-1476</t>
  </si>
  <si>
    <t>T-491-1568</t>
  </si>
  <si>
    <t>T-491-1672</t>
  </si>
  <si>
    <t>T-491-1431</t>
  </si>
  <si>
    <t>T-491-1628</t>
  </si>
  <si>
    <t>T-491-1674</t>
  </si>
  <si>
    <t>T-491-1688</t>
  </si>
  <si>
    <t>T-491-1859</t>
  </si>
  <si>
    <t>T-491-1427</t>
  </si>
  <si>
    <t>T-491-1429</t>
  </si>
  <si>
    <t>T-491-1430</t>
  </si>
  <si>
    <t>T-491-1432</t>
  </si>
  <si>
    <t>T-491-1433</t>
  </si>
  <si>
    <t>T-491-1434</t>
  </si>
  <si>
    <t>T-491-1436</t>
  </si>
  <si>
    <t>T-491-1440</t>
  </si>
  <si>
    <t>T-491-1444</t>
  </si>
  <si>
    <t>T-491-1445</t>
  </si>
  <si>
    <t>T-491-1448</t>
  </si>
  <si>
    <t>T-491-1449</t>
  </si>
  <si>
    <t>T-491-1450</t>
  </si>
  <si>
    <t>T-491-1453</t>
  </si>
  <si>
    <t>T-491-1454</t>
  </si>
  <si>
    <t>T-491-1475</t>
  </si>
  <si>
    <t>T-491-1484</t>
  </si>
  <si>
    <t>T-491-1492</t>
  </si>
  <si>
    <t>T-491-1493</t>
  </si>
  <si>
    <t>T-491-1567</t>
  </si>
  <si>
    <t>T-491-1571</t>
  </si>
  <si>
    <t>T-491-1573</t>
  </si>
  <si>
    <t>T-491-1579</t>
  </si>
  <si>
    <t>T-491-1581</t>
  </si>
  <si>
    <t>T-491-1583</t>
  </si>
  <si>
    <t>T-491-1585</t>
  </si>
  <si>
    <t>T-491-1587</t>
  </si>
  <si>
    <t>T-491-1589</t>
  </si>
  <si>
    <t>T-491-1591</t>
  </si>
  <si>
    <t>T-491-1595</t>
  </si>
  <si>
    <t>T-491-1596</t>
  </si>
  <si>
    <t>T-491-1597</t>
  </si>
  <si>
    <t>T-491-1603</t>
  </si>
  <si>
    <t>T-491-1627</t>
  </si>
  <si>
    <t>T-491-1635</t>
  </si>
  <si>
    <t>T-491-1647</t>
  </si>
  <si>
    <t>T-491-1659</t>
  </si>
  <si>
    <t>T-491-1670</t>
  </si>
  <si>
    <t>T-491-1675</t>
  </si>
  <si>
    <t>T-491-1686</t>
  </si>
  <si>
    <t>T-491-1687</t>
  </si>
  <si>
    <t>T-491-1707</t>
  </si>
  <si>
    <t>T-491-1711</t>
  </si>
  <si>
    <t>T-491-1713</t>
  </si>
  <si>
    <t>T-491-1717</t>
  </si>
  <si>
    <t>T-491-1731</t>
  </si>
  <si>
    <t>T-491-1736</t>
  </si>
  <si>
    <t>T-491-1749</t>
  </si>
  <si>
    <t>T-491-1763</t>
  </si>
  <si>
    <t>T-491-1765</t>
  </si>
  <si>
    <t>T-491-1767</t>
  </si>
  <si>
    <t>T-491-1777</t>
  </si>
  <si>
    <t>T-491-1779</t>
  </si>
  <si>
    <t>T-491-1821</t>
  </si>
  <si>
    <t>T-491-1823</t>
  </si>
  <si>
    <t>T-491-1824</t>
  </si>
  <si>
    <t>T-491-1671</t>
  </si>
  <si>
    <t>T-491-1825</t>
  </si>
  <si>
    <t>T-491-1827</t>
  </si>
  <si>
    <t>T-491-1829</t>
  </si>
  <si>
    <t>T-491-1643</t>
  </si>
  <si>
    <t>T-491-1845</t>
  </si>
  <si>
    <t>T-491-1849</t>
  </si>
  <si>
    <t>T-491-1850</t>
  </si>
  <si>
    <t>T-491-1599</t>
  </si>
  <si>
    <t>T-491-1851</t>
  </si>
  <si>
    <t>T-491-1852</t>
  </si>
  <si>
    <t>T-491-1853</t>
  </si>
  <si>
    <t>T-491-1855</t>
  </si>
  <si>
    <t>T-491-1858</t>
  </si>
  <si>
    <t>T-491-1873</t>
  </si>
  <si>
    <t>T-491-1874</t>
  </si>
  <si>
    <t>T-491-1584</t>
  </si>
  <si>
    <t>T-491-1875</t>
  </si>
  <si>
    <t>T-491-1881</t>
  </si>
  <si>
    <t>T-491-1882</t>
  </si>
  <si>
    <t>T-491-1575</t>
  </si>
  <si>
    <t>T-491-1886</t>
  </si>
  <si>
    <t>T-491-1892</t>
  </si>
  <si>
    <t>T-491-1893</t>
  </si>
  <si>
    <t>T-491-1566</t>
  </si>
  <si>
    <t>T-491-1894</t>
  </si>
  <si>
    <t>T-491-1895</t>
  </si>
  <si>
    <t>T-491-1896</t>
  </si>
  <si>
    <t>T-491-1452</t>
  </si>
  <si>
    <t>T-491-1906</t>
  </si>
  <si>
    <t>T-491-1912</t>
  </si>
  <si>
    <t>T-491-1914</t>
  </si>
  <si>
    <t>T-491-1446</t>
  </si>
  <si>
    <t>T-491-1925</t>
  </si>
  <si>
    <t>T-491-1926</t>
  </si>
  <si>
    <t>T-491-1549</t>
  </si>
  <si>
    <t>T-491-1438</t>
  </si>
  <si>
    <t>T-491-1750</t>
  </si>
  <si>
    <t>T-491-1752</t>
  </si>
  <si>
    <t>T-491-1738</t>
  </si>
  <si>
    <t>T-491-1809</t>
  </si>
  <si>
    <t>T-491-1780</t>
  </si>
  <si>
    <t>T-491-1794</t>
  </si>
  <si>
    <t>T-491-1854</t>
  </si>
  <si>
    <t>T-491-1426</t>
  </si>
  <si>
    <t>T-491-1822</t>
  </si>
  <si>
    <t>T-491-1828</t>
  </si>
  <si>
    <t>T-491-1826</t>
  </si>
  <si>
    <t>T-491-1673</t>
  </si>
  <si>
    <t>T-491-1795</t>
  </si>
  <si>
    <t>T-491-1737</t>
  </si>
  <si>
    <t>T-491-1793</t>
  </si>
  <si>
    <t>T-491-1569</t>
  </si>
  <si>
    <t>T-491-1714</t>
  </si>
  <si>
    <t>T-491-1764</t>
  </si>
  <si>
    <t>T-491-1435</t>
  </si>
  <si>
    <t>T-491-1646</t>
  </si>
  <si>
    <t>T-491-1437</t>
  </si>
  <si>
    <t>T-491-1447</t>
  </si>
  <si>
    <t>T-491-1601</t>
  </si>
  <si>
    <t>T-491-1443</t>
  </si>
  <si>
    <t>T-491-1442</t>
  </si>
  <si>
    <t>T-491-1439</t>
  </si>
  <si>
    <t>T-491-1572</t>
  </si>
  <si>
    <t>T-491-1645</t>
  </si>
  <si>
    <t>T-491-1644</t>
  </si>
  <si>
    <t>T-491-1582</t>
  </si>
  <si>
    <t>T-491-1593</t>
  </si>
  <si>
    <t>T-491-1441</t>
  </si>
  <si>
    <t>T-491-1658</t>
  </si>
  <si>
    <t>T-491-1634</t>
  </si>
  <si>
    <t>T-491-1712</t>
  </si>
  <si>
    <t>T-491-1660</t>
  </si>
  <si>
    <t>T-491-1766</t>
  </si>
  <si>
    <t>T-491-1715</t>
  </si>
  <si>
    <t>T-491-1706</t>
  </si>
  <si>
    <t>T-491-1451</t>
  </si>
  <si>
    <t>T-491-1915</t>
  </si>
  <si>
    <t>T-491-1778</t>
  </si>
  <si>
    <t>T-491-1913</t>
  </si>
  <si>
    <t>Monitor Fujitsu SL22W-1LED</t>
  </si>
  <si>
    <t>T-491-1709</t>
  </si>
  <si>
    <t>T-491-1716</t>
  </si>
  <si>
    <t>T-491-1748</t>
  </si>
  <si>
    <t>T-491-1808</t>
  </si>
  <si>
    <t>Monitor Fujitsu SL22W-I LED</t>
  </si>
  <si>
    <t>T-491-1792</t>
  </si>
  <si>
    <t>T-491-1796</t>
  </si>
  <si>
    <t>Monitor Hyundai</t>
  </si>
  <si>
    <t>T-491-2223</t>
  </si>
  <si>
    <t>T-491-2224</t>
  </si>
  <si>
    <t>Monitor iiyama prolite x 2483HSU</t>
  </si>
  <si>
    <t>T-491-2072</t>
  </si>
  <si>
    <t>Monitor interaktywny AVtak TouchScreen 6</t>
  </si>
  <si>
    <t>PWS-4-000363</t>
  </si>
  <si>
    <t>Monitor IYAMA 23.8 XUB2493HSU-B1IPS VGA HDMI</t>
  </si>
  <si>
    <t>PWS-4-000248</t>
  </si>
  <si>
    <t>PWS-4-000244</t>
  </si>
  <si>
    <t>PWS-4-000241</t>
  </si>
  <si>
    <t>PWS-4-000245</t>
  </si>
  <si>
    <t>PWS-4-000246</t>
  </si>
  <si>
    <t>PWS-4-000247</t>
  </si>
  <si>
    <t>PWS-4-000242</t>
  </si>
  <si>
    <t>PWS-4-000243</t>
  </si>
  <si>
    <t>Monitor IYMA 23.8 XUB2493 HSU-B1 IPS VEGA HDMI</t>
  </si>
  <si>
    <t>PWS-4-000238</t>
  </si>
  <si>
    <t>PWS-4-000235</t>
  </si>
  <si>
    <t>PWS-4-000236</t>
  </si>
  <si>
    <t>PWS-4-000237</t>
  </si>
  <si>
    <t>PWS-4-000239</t>
  </si>
  <si>
    <t>PWS-4-000240</t>
  </si>
  <si>
    <t>Monitor komputerowy</t>
  </si>
  <si>
    <t>PWS-4-000319</t>
  </si>
  <si>
    <t>Monitor komputerowy 27</t>
  </si>
  <si>
    <t>PWS-4-000259</t>
  </si>
  <si>
    <t>PWS-4-000347</t>
  </si>
  <si>
    <t>PWS-4-000349</t>
  </si>
  <si>
    <t>Monitor komputerowy AOC 27G2U5/BK</t>
  </si>
  <si>
    <t>PWS-4-000320</t>
  </si>
  <si>
    <t>PWS-4-000321</t>
  </si>
  <si>
    <t>PWS-4-000323</t>
  </si>
  <si>
    <t>Monitor LC 17</t>
  </si>
  <si>
    <t>T-491-1314</t>
  </si>
  <si>
    <t>Monitor LCD</t>
  </si>
  <si>
    <t>T-491-0309</t>
  </si>
  <si>
    <t>T-491-0317</t>
  </si>
  <si>
    <t>T-491-0328</t>
  </si>
  <si>
    <t>T-491-0378</t>
  </si>
  <si>
    <t>T-491-0708</t>
  </si>
  <si>
    <t>T-491-0739</t>
  </si>
  <si>
    <t>T-491-0742</t>
  </si>
  <si>
    <t>T-491-1313</t>
  </si>
  <si>
    <t>T-491-0372</t>
  </si>
  <si>
    <t>Monitor LCD 17</t>
  </si>
  <si>
    <t>T-491-1029</t>
  </si>
  <si>
    <t>Monitor LCD 19</t>
  </si>
  <si>
    <t>T-491-1517</t>
  </si>
  <si>
    <t>Monitor LCD 22</t>
  </si>
  <si>
    <t>T-491-1516</t>
  </si>
  <si>
    <t>T-491-1515</t>
  </si>
  <si>
    <t>Monitor LCD ASUS</t>
  </si>
  <si>
    <t>T-491-0114</t>
  </si>
  <si>
    <t>Monitor LCD Dell V 2412M</t>
  </si>
  <si>
    <t>T-491-2065</t>
  </si>
  <si>
    <t>Monitor LCD Flatron</t>
  </si>
  <si>
    <t>T-491-0299</t>
  </si>
  <si>
    <t>T-491-0300</t>
  </si>
  <si>
    <t>T-491-0301</t>
  </si>
  <si>
    <t>T-491-0313</t>
  </si>
  <si>
    <t>T-491-0319</t>
  </si>
  <si>
    <t>T-491-0324</t>
  </si>
  <si>
    <t>T-491-0334</t>
  </si>
  <si>
    <t>T-491-0387</t>
  </si>
  <si>
    <t>Monitor LCD LG</t>
  </si>
  <si>
    <t>T-491-0241</t>
  </si>
  <si>
    <t>T-491-0671</t>
  </si>
  <si>
    <t>T-491-1153</t>
  </si>
  <si>
    <t>T-491-0242</t>
  </si>
  <si>
    <t>Monitor LCD LG 17</t>
  </si>
  <si>
    <t>T-491-0666</t>
  </si>
  <si>
    <t>Monitor LCD LG 19</t>
  </si>
  <si>
    <t>T-499-1299</t>
  </si>
  <si>
    <t>Monitor LCD LG17</t>
  </si>
  <si>
    <t>T-491-0664</t>
  </si>
  <si>
    <t>Monitor LCD Samsung 21,5</t>
  </si>
  <si>
    <t>T-491-1201</t>
  </si>
  <si>
    <t>Monitor LCD V</t>
  </si>
  <si>
    <t>T-491-1401</t>
  </si>
  <si>
    <t>T-491-0227</t>
  </si>
  <si>
    <t>T-491-0239</t>
  </si>
  <si>
    <t>T-491-1381</t>
  </si>
  <si>
    <t>Monitor LCD Viewsonick</t>
  </si>
  <si>
    <t>T-491-1380</t>
  </si>
  <si>
    <t>Monitor LCD20</t>
  </si>
  <si>
    <t>T-491-0373</t>
  </si>
  <si>
    <t>Monitor LG</t>
  </si>
  <si>
    <t>T-491-0338</t>
  </si>
  <si>
    <t>T-491-1191</t>
  </si>
  <si>
    <t>T-491-1359</t>
  </si>
  <si>
    <t>Monitor LG 20</t>
  </si>
  <si>
    <t>T-491-1350</t>
  </si>
  <si>
    <t>T-491-1366</t>
  </si>
  <si>
    <t>T-491-1374</t>
  </si>
  <si>
    <t>T-491-1975</t>
  </si>
  <si>
    <t>T-491-1976</t>
  </si>
  <si>
    <t>T-491-1977</t>
  </si>
  <si>
    <t>T-491-1980</t>
  </si>
  <si>
    <t>T-491-1981</t>
  </si>
  <si>
    <t>T-491-0345</t>
  </si>
  <si>
    <t>T-491-1982</t>
  </si>
  <si>
    <t>MONITOR LG 20"</t>
  </si>
  <si>
    <t>T-491-1958</t>
  </si>
  <si>
    <t>T-491-1959</t>
  </si>
  <si>
    <t>T-491-1960</t>
  </si>
  <si>
    <t>Monitor LG 23 M P 65 H Q</t>
  </si>
  <si>
    <t>T-491-2086</t>
  </si>
  <si>
    <t>Monitor LG 23 M P65 HQ</t>
  </si>
  <si>
    <t>T-491-2085</t>
  </si>
  <si>
    <t>Monitor LG 23 MP65 HQ</t>
  </si>
  <si>
    <t>T-491-2074</t>
  </si>
  <si>
    <t>Monitor LG 23MP 65HQ</t>
  </si>
  <si>
    <t>T-491-2076</t>
  </si>
  <si>
    <t>Monitor LG 23MP65HQ</t>
  </si>
  <si>
    <t>T-491-2089</t>
  </si>
  <si>
    <t>Monitor LG 774FT</t>
  </si>
  <si>
    <t>T-491-2195</t>
  </si>
  <si>
    <t>Monitor LG Electronics</t>
  </si>
  <si>
    <t>PWS-4-000292</t>
  </si>
  <si>
    <t>Monitor LG Flatron L1720P</t>
  </si>
  <si>
    <t>T-491-2213</t>
  </si>
  <si>
    <t>Monitor LG L17Ns-5</t>
  </si>
  <si>
    <t>T-491-2196</t>
  </si>
  <si>
    <t>Monitor LG LCD 23 MP 47HQ- P 23</t>
  </si>
  <si>
    <t>T-491-2091</t>
  </si>
  <si>
    <t>Monitor LG W2042T</t>
  </si>
  <si>
    <t>T-491-2189</t>
  </si>
  <si>
    <t>Monitor LG W2043T</t>
  </si>
  <si>
    <t>T-491-2193</t>
  </si>
  <si>
    <t>Monitor LG20</t>
  </si>
  <si>
    <t>T-491-1354</t>
  </si>
  <si>
    <t>T-491-1369</t>
  </si>
  <si>
    <t>T-491-1370</t>
  </si>
  <si>
    <t>T-491-2106</t>
  </si>
  <si>
    <t>T-491-2108</t>
  </si>
  <si>
    <t>T-491-2110</t>
  </si>
  <si>
    <t>T-491-2114</t>
  </si>
  <si>
    <t>Monitor liyama G-Master 27 165Hz 0,8 IPS</t>
  </si>
  <si>
    <t>PMS-4-000029</t>
  </si>
  <si>
    <t>Monitor liyamaG-Master 27 165Hz 0,8 IPS</t>
  </si>
  <si>
    <t>PMS-4-000030</t>
  </si>
  <si>
    <t>Monitor panoramiczny 21,5 Samsung</t>
  </si>
  <si>
    <t>T-491-01989</t>
  </si>
  <si>
    <t>Monitor Philips 226V4LAB 21,5"</t>
  </si>
  <si>
    <t>T-491-2025</t>
  </si>
  <si>
    <t>Monitor Philips 27  276E9QDSB</t>
  </si>
  <si>
    <t>PWS-4-000160</t>
  </si>
  <si>
    <t>Monitor Philips 27 276E9DSB</t>
  </si>
  <si>
    <t>PWS-4-000152</t>
  </si>
  <si>
    <t>Monitor Philips 27 276E9Q DSB</t>
  </si>
  <si>
    <t>PWS-4-000154</t>
  </si>
  <si>
    <t>Monitor Philips 27 276E9QDSB</t>
  </si>
  <si>
    <t>PWS-4-000164</t>
  </si>
  <si>
    <t>Monitor Prolite E 2083 HD 19,5" LED, Czarny</t>
  </si>
  <si>
    <t>T-491-2028</t>
  </si>
  <si>
    <t>Monitor Prolite E 2083 HD 19,5" LED</t>
  </si>
  <si>
    <t>T-491-2032</t>
  </si>
  <si>
    <t>Monitor SAMSAUNG</t>
  </si>
  <si>
    <t>T-491-1414</t>
  </si>
  <si>
    <t>Monitor Samsung</t>
  </si>
  <si>
    <t>T-491-0757</t>
  </si>
  <si>
    <t>T-491-0381</t>
  </si>
  <si>
    <t>T-491-0392</t>
  </si>
  <si>
    <t>T-491-0753</t>
  </si>
  <si>
    <t>T-491-0756</t>
  </si>
  <si>
    <t>T-491-1415</t>
  </si>
  <si>
    <t>Monitor SAMSUNG</t>
  </si>
  <si>
    <t>T-491-0764</t>
  </si>
  <si>
    <t>T-491-1416</t>
  </si>
  <si>
    <t>Monitor Samsung 19</t>
  </si>
  <si>
    <t>T-491-0248</t>
  </si>
  <si>
    <t>T-491-0389</t>
  </si>
  <si>
    <t>T-491-0755</t>
  </si>
  <si>
    <t>T-491-0758</t>
  </si>
  <si>
    <t>T-491-0761</t>
  </si>
  <si>
    <t>T-491-0746</t>
  </si>
  <si>
    <t>Monitor SAMSUNG 19</t>
  </si>
  <si>
    <t>T-491-0760</t>
  </si>
  <si>
    <t>T-491-0762</t>
  </si>
  <si>
    <t>T-491-1418</t>
  </si>
  <si>
    <t>Monitor Samsung 19 LCD</t>
  </si>
  <si>
    <t>T-491-0744</t>
  </si>
  <si>
    <t>T-491-0747</t>
  </si>
  <si>
    <t>T-491-0749</t>
  </si>
  <si>
    <t>Monitor Samsung 198</t>
  </si>
  <si>
    <t>T-491-0710</t>
  </si>
  <si>
    <t>Monitor SAMSUNG 19LCD</t>
  </si>
  <si>
    <t>T-491-0743</t>
  </si>
  <si>
    <t>T-491-2062</t>
  </si>
  <si>
    <t>Monitor Samsung 22</t>
  </si>
  <si>
    <t>T-491-0712</t>
  </si>
  <si>
    <t>Monitor Samsung 55"</t>
  </si>
  <si>
    <t>T-491-2070</t>
  </si>
  <si>
    <t>Monitor Samsung 740N</t>
  </si>
  <si>
    <t>T-491-2188</t>
  </si>
  <si>
    <t>Monitor Samsung E1920Nw</t>
  </si>
  <si>
    <t>T-491-2222</t>
  </si>
  <si>
    <t>Monitor SAMSUNG LCD</t>
  </si>
  <si>
    <t>T-491-1417</t>
  </si>
  <si>
    <t>Monitor Samsung19</t>
  </si>
  <si>
    <t>T-491-0751</t>
  </si>
  <si>
    <t>Monitor Sony</t>
  </si>
  <si>
    <t>T-491-2191</t>
  </si>
  <si>
    <t>Monitor tętna POLAR RS</t>
  </si>
  <si>
    <t>T-491-1397</t>
  </si>
  <si>
    <t>Monitor-Dell U2412M 24</t>
  </si>
  <si>
    <t>PWS-4-000047</t>
  </si>
  <si>
    <t>Monitor-Dell U2719D 27 (68,6cm)QHD InfinityEdge 2560x1441</t>
  </si>
  <si>
    <t>PWS-4-000282</t>
  </si>
  <si>
    <t>Monitr 24 z tunerem TV Samsung</t>
  </si>
  <si>
    <t>T-491-0393</t>
  </si>
  <si>
    <t>MonitrSamsung 19LCD</t>
  </si>
  <si>
    <t>T-491-0748</t>
  </si>
  <si>
    <t>Monyot PRO Digital Palpation</t>
  </si>
  <si>
    <t>PMS-4-000023</t>
  </si>
  <si>
    <t>Multifunction Printer</t>
  </si>
  <si>
    <t>PWS-4-000067</t>
  </si>
  <si>
    <t>NETBOOK ARISTO 2600 VC</t>
  </si>
  <si>
    <t>T-491-1353</t>
  </si>
  <si>
    <t>Netbook ASUS</t>
  </si>
  <si>
    <t>T-491-0286</t>
  </si>
  <si>
    <t>Netbook HC Compag NX 82220</t>
  </si>
  <si>
    <t>T-491-1078</t>
  </si>
  <si>
    <t>Netbook HP Comp.</t>
  </si>
  <si>
    <t>T-491-1228</t>
  </si>
  <si>
    <t>Netbook Samsung Mini</t>
  </si>
  <si>
    <t>T-491-1122</t>
  </si>
  <si>
    <t>NETBOOK SAMSUNG MINI N 230</t>
  </si>
  <si>
    <t>T-491-1126</t>
  </si>
  <si>
    <t>Netebook ACER</t>
  </si>
  <si>
    <t>T-491-1392</t>
  </si>
  <si>
    <t>Netebook ACER Travelmate</t>
  </si>
  <si>
    <t>T-491-1410</t>
  </si>
  <si>
    <t>Netebook Asus T 5450 17</t>
  </si>
  <si>
    <t>T-491-1310</t>
  </si>
  <si>
    <t>Netebook Fujitsu Lifebook</t>
  </si>
  <si>
    <t>T-491-0276</t>
  </si>
  <si>
    <t>Niszczarka KOBRA</t>
  </si>
  <si>
    <t>T-491-1742</t>
  </si>
  <si>
    <t>Notbook- 14,1 dotyk i5</t>
  </si>
  <si>
    <t>PWS-4-000399</t>
  </si>
  <si>
    <t>Notbook HP Comp.</t>
  </si>
  <si>
    <t>T-491-1300</t>
  </si>
  <si>
    <t>Notbook Toshiba A 110-253</t>
  </si>
  <si>
    <t>T-491-1413</t>
  </si>
  <si>
    <t>Notebook</t>
  </si>
  <si>
    <t>T-491-1121</t>
  </si>
  <si>
    <t>T-491-1346</t>
  </si>
  <si>
    <t>T-491-1347</t>
  </si>
  <si>
    <t>T-491-1930</t>
  </si>
  <si>
    <t>T-491-1931</t>
  </si>
  <si>
    <t>T-491-1932</t>
  </si>
  <si>
    <t>T-491-1933</t>
  </si>
  <si>
    <t>Notebook /Laptop 15,6 Dell inspiron 5593i7-1065 G/716GB256W10P MX230 IPS</t>
  </si>
  <si>
    <t>PWS-4-000216</t>
  </si>
  <si>
    <t>Notebook AMILO PRO 2060</t>
  </si>
  <si>
    <t>T-491-1405</t>
  </si>
  <si>
    <t>Notebook APPle MAcBoook z myszką APPLE MAGIC MOUS</t>
  </si>
  <si>
    <t>T-491-0170</t>
  </si>
  <si>
    <t>Notebook ARISTO</t>
  </si>
  <si>
    <t>T-491-1411</t>
  </si>
  <si>
    <t>Notebook ASUS</t>
  </si>
  <si>
    <t>T-491-0305</t>
  </si>
  <si>
    <t>T-491-0335</t>
  </si>
  <si>
    <t>T-491-0362</t>
  </si>
  <si>
    <t>T-491-0366</t>
  </si>
  <si>
    <t>T-491-1308</t>
  </si>
  <si>
    <t>Notebook ASUS do obsługi procesu badawczego R558UQ</t>
  </si>
  <si>
    <t>T-491-2185</t>
  </si>
  <si>
    <t>Notebook Asus ZebBook 14 UM425UA</t>
  </si>
  <si>
    <t>PWS-4-000418</t>
  </si>
  <si>
    <t>Notebook Asus Zenbook 12GB  SN G1N0CJ02H825042</t>
  </si>
  <si>
    <t>T-491-2120</t>
  </si>
  <si>
    <t>Notebook Dell Inspiron 13</t>
  </si>
  <si>
    <t>T-491-2104</t>
  </si>
  <si>
    <t>Notebook Dell Inspiron3793</t>
  </si>
  <si>
    <t>PMS-4-000027</t>
  </si>
  <si>
    <t>Notebook FS V5535</t>
  </si>
  <si>
    <t>T-491-1408</t>
  </si>
  <si>
    <t>Notebook Fujitsu</t>
  </si>
  <si>
    <t>T-491-0288</t>
  </si>
  <si>
    <t>Notebook HP 6320</t>
  </si>
  <si>
    <t>T-491-1229</t>
  </si>
  <si>
    <t>T-491-1407</t>
  </si>
  <si>
    <t>Notebook HP ENVY   SN CND5527BF2</t>
  </si>
  <si>
    <t>T-491-2119</t>
  </si>
  <si>
    <t>Notebook Lenovo ThinkPad T550 15,6"FHD i5-5300U 8GB</t>
  </si>
  <si>
    <t>T-491-2099</t>
  </si>
  <si>
    <t>Notebook Samsung</t>
  </si>
  <si>
    <t>T-491-0336</t>
  </si>
  <si>
    <t>Notebook Samsung NP400B</t>
  </si>
  <si>
    <t>T-491-0359</t>
  </si>
  <si>
    <t>Notebook Samsung P 580</t>
  </si>
  <si>
    <t>T-491-1312</t>
  </si>
  <si>
    <t>Notebook Toshiba</t>
  </si>
  <si>
    <t>T-491-0327</t>
  </si>
  <si>
    <t>T-491-0390</t>
  </si>
  <si>
    <t>T-491-0391</t>
  </si>
  <si>
    <t>T-491-0985</t>
  </si>
  <si>
    <t>T-491-1394</t>
  </si>
  <si>
    <t>Notebook Toshiba Z30-B-119 i5-5200U 8GB 256GB W7P</t>
  </si>
  <si>
    <t>T-491-2157</t>
  </si>
  <si>
    <t>Notebook Toshiba Satelite L70-B-10M  SN:4E164709U</t>
  </si>
  <si>
    <t>T-491-2034</t>
  </si>
  <si>
    <t>Notebook Toshibo</t>
  </si>
  <si>
    <t>T-491-1402</t>
  </si>
  <si>
    <t>Notebook/Laptop 15,6 ASUS VivoBook 15  x509FA /5-8265U/8GB256/Wn10</t>
  </si>
  <si>
    <t>PWS-4-000207</t>
  </si>
  <si>
    <t>PWS-4-000208</t>
  </si>
  <si>
    <t>PWS-4-000209</t>
  </si>
  <si>
    <t>PWS-4-000210</t>
  </si>
  <si>
    <t>PWS-4-000212</t>
  </si>
  <si>
    <t>PWS-4-000213</t>
  </si>
  <si>
    <t>PWS-4-000214</t>
  </si>
  <si>
    <t>PWS-4-000215</t>
  </si>
  <si>
    <t>PWS-4-000211</t>
  </si>
  <si>
    <t>Notebook/Laptop 15,6 Dell Inspiration 5593-i7-1065G7/16GB256+TB/Win10MX230</t>
  </si>
  <si>
    <t>PWS-4-000217</t>
  </si>
  <si>
    <t>PWS-4-000218</t>
  </si>
  <si>
    <t>Notebook-ASUS</t>
  </si>
  <si>
    <t>T-491-0361</t>
  </si>
  <si>
    <t>NotebookFujitsu-</t>
  </si>
  <si>
    <t>T-491-0275</t>
  </si>
  <si>
    <t>P557 8GB DVD SM WNn10Pro</t>
  </si>
  <si>
    <t>PWS-4-000074</t>
  </si>
  <si>
    <t>Philips Monitor 23.8</t>
  </si>
  <si>
    <t>PMS-4-000021</t>
  </si>
  <si>
    <t>Philips-monitor 23,8 245C Display Port</t>
  </si>
  <si>
    <t>PWS-4-000073</t>
  </si>
  <si>
    <t>Pod WARTOŚCI POSTULOGRAFU INTERFEJS</t>
  </si>
  <si>
    <t>T-491-1364</t>
  </si>
  <si>
    <t>Podwyższenie wartości postulografu</t>
  </si>
  <si>
    <t>T-491-0813</t>
  </si>
  <si>
    <t>Projektor multimedialny</t>
  </si>
  <si>
    <t>T-491-1521</t>
  </si>
  <si>
    <t>Projektor multymedialny</t>
  </si>
  <si>
    <t>T-491-1520</t>
  </si>
  <si>
    <t>ProSerwer SE-712 V9 MOD30 Komputronik</t>
  </si>
  <si>
    <t>PWS-4-000130</t>
  </si>
  <si>
    <t>Qnap TS-421+dyski WD Se 4TB</t>
  </si>
  <si>
    <t>T-491-2011</t>
  </si>
  <si>
    <t>Rejestrator cyfrowy H-264</t>
  </si>
  <si>
    <t>T-490-00001</t>
  </si>
  <si>
    <t>Router Fortinet 100D</t>
  </si>
  <si>
    <t>T-491-2237</t>
  </si>
  <si>
    <t>Router Fortinet 110C</t>
  </si>
  <si>
    <t>T-491-2236</t>
  </si>
  <si>
    <t>Samsung Galaxy</t>
  </si>
  <si>
    <t>PWS-4-000100</t>
  </si>
  <si>
    <t>PWS-4-000101</t>
  </si>
  <si>
    <t>PWS-4-000102</t>
  </si>
  <si>
    <t>PWS-4-000103</t>
  </si>
  <si>
    <t>Serwer DELL</t>
  </si>
  <si>
    <t>T-491-0112</t>
  </si>
  <si>
    <t>Serwer Dell PowerEdge  R640 bez systemu operacyjnego lub równoważny o podstawowych parametrach</t>
  </si>
  <si>
    <t>PWS-4-000369</t>
  </si>
  <si>
    <t>Serwer Fuijtsu Primergy RX100S</t>
  </si>
  <si>
    <t>T-491-1996</t>
  </si>
  <si>
    <t>Serwer Fujitsu</t>
  </si>
  <si>
    <t>T-491-0976</t>
  </si>
  <si>
    <t>Serwer Fujitsu RX300S8</t>
  </si>
  <si>
    <t>T-491-2021</t>
  </si>
  <si>
    <t>Serwer FUJITSU</t>
  </si>
  <si>
    <t>T-491-0819</t>
  </si>
  <si>
    <t>Serwer Fujitsu Primergy</t>
  </si>
  <si>
    <t>T-491-1995</t>
  </si>
  <si>
    <t>Serwer Fujitsu TX1330M4 SN YMJL010921</t>
  </si>
  <si>
    <t>PWS-4-000301</t>
  </si>
  <si>
    <t>Serwer IBM z Sysem operacyjnym i steamerem</t>
  </si>
  <si>
    <t>T-491-1001</t>
  </si>
  <si>
    <t>Serwer NTT Batuta</t>
  </si>
  <si>
    <t>T-491-1073</t>
  </si>
  <si>
    <t>Serwer plików WD My Cloud EX4</t>
  </si>
  <si>
    <t>T-491-2066</t>
  </si>
  <si>
    <t>Serwer systemu nadzoru</t>
  </si>
  <si>
    <t>T-491-2008</t>
  </si>
  <si>
    <t>Serwer WWW-NTT Batuta</t>
  </si>
  <si>
    <t>T-491-1074</t>
  </si>
  <si>
    <t>SerwerFuijtsuPrimergy R X</t>
  </si>
  <si>
    <t>T-491-1997</t>
  </si>
  <si>
    <t>Serwer-system nadzoru</t>
  </si>
  <si>
    <t>T-491-2035</t>
  </si>
  <si>
    <t>Skaner</t>
  </si>
  <si>
    <t>T-491-1992</t>
  </si>
  <si>
    <t>Skaner Canon 900 F Mark II</t>
  </si>
  <si>
    <t>T-491-2018</t>
  </si>
  <si>
    <t>Skaner Canon Lide 220 9623B010AA</t>
  </si>
  <si>
    <t>T-491-2162</t>
  </si>
  <si>
    <t>Skaner Canon Lide 220 z przystawką do skanowania przeźroczy</t>
  </si>
  <si>
    <t>T-491-2184</t>
  </si>
  <si>
    <t>Skaner Epson WorkForce DS-510N</t>
  </si>
  <si>
    <t>T-491-2015</t>
  </si>
  <si>
    <t>Skaner Epson Perfektion</t>
  </si>
  <si>
    <t>T-491-2027</t>
  </si>
  <si>
    <t>Skaner Epson Perfection V 37</t>
  </si>
  <si>
    <t>T-491-2033</t>
  </si>
  <si>
    <t>Skaner Epson V 37</t>
  </si>
  <si>
    <t>T-491-1953</t>
  </si>
  <si>
    <t>Skaner HP Scanfet G 4050</t>
  </si>
  <si>
    <t>T-491-0344</t>
  </si>
  <si>
    <t>Skaner Mediatech Mt 4090 Scanline</t>
  </si>
  <si>
    <t>T-491-2007</t>
  </si>
  <si>
    <t>Skaner Plustek</t>
  </si>
  <si>
    <t>T-491-0236</t>
  </si>
  <si>
    <t>Skaner Plustek Optic</t>
  </si>
  <si>
    <t>T-491-0353</t>
  </si>
  <si>
    <t>Skaner Plustek OPTIC</t>
  </si>
  <si>
    <t>T-491-0234</t>
  </si>
  <si>
    <t>Skaner Plustek Optic Pro</t>
  </si>
  <si>
    <t>T-491-0347</t>
  </si>
  <si>
    <t>Skaner Plustek Optik</t>
  </si>
  <si>
    <t>T-491-0221</t>
  </si>
  <si>
    <t>Skaner PLUSTEK OPTIK PRO S 28</t>
  </si>
  <si>
    <t>T-491-1224</t>
  </si>
  <si>
    <t>Skaner płaski Plustek Optic Slim 2600</t>
  </si>
  <si>
    <t>T-491-2081</t>
  </si>
  <si>
    <t>Stacja podglądowa</t>
  </si>
  <si>
    <t>T-491-2056</t>
  </si>
  <si>
    <t>Swich Dlink Des-3528</t>
  </si>
  <si>
    <t>T-491-2227</t>
  </si>
  <si>
    <t>Switch 3 Com 2016</t>
  </si>
  <si>
    <t>T-491-2238</t>
  </si>
  <si>
    <t>Switch 3 Com 2250 Sfp</t>
  </si>
  <si>
    <t>T-491-2235</t>
  </si>
  <si>
    <t>Switch 3 Com 4228G</t>
  </si>
  <si>
    <t>T-491-2234</t>
  </si>
  <si>
    <t>Switch 3Com Baseline 2226</t>
  </si>
  <si>
    <t>T-491-2231</t>
  </si>
  <si>
    <t>Switch Dlink Des 3528</t>
  </si>
  <si>
    <t>T-491-2228</t>
  </si>
  <si>
    <t>T-491-2229</t>
  </si>
  <si>
    <t>Switch HP J9773A</t>
  </si>
  <si>
    <t>T-491-2243</t>
  </si>
  <si>
    <t>Switch Tp-Link</t>
  </si>
  <si>
    <t>T-491-2241</t>
  </si>
  <si>
    <t>Switch Tp-link 24 Porty</t>
  </si>
  <si>
    <t>T-491-2242</t>
  </si>
  <si>
    <t>Switch Tp-Link TI-Sf1024</t>
  </si>
  <si>
    <t>T-491-2239</t>
  </si>
  <si>
    <t>Tablet Apple -/do aparatury badawczej Exxenitric/</t>
  </si>
  <si>
    <t>PMS-4-000014</t>
  </si>
  <si>
    <t>Tablet APPLE PAD PRO</t>
  </si>
  <si>
    <t>PWS-4-000077</t>
  </si>
  <si>
    <t>Tablet Galaxy</t>
  </si>
  <si>
    <t>PWS-4-000099</t>
  </si>
  <si>
    <t>Tablet Galaxy TabS6 10,6 12GB Mountain Grey</t>
  </si>
  <si>
    <t>PWS-4-000417</t>
  </si>
  <si>
    <t>TABLET Pentagram Virtuoso /KBN/</t>
  </si>
  <si>
    <t>T-491-0315</t>
  </si>
  <si>
    <t>UPS EVER SINLINE</t>
  </si>
  <si>
    <t>PWS-4-000097</t>
  </si>
  <si>
    <t>UPS Fidletronic Ares 1000</t>
  </si>
  <si>
    <t>T-491-2230</t>
  </si>
  <si>
    <t>Urządzenie wielof Epson Stylus SX 445W</t>
  </si>
  <si>
    <t>T-491-1954</t>
  </si>
  <si>
    <t>Urządzenie wielof laserowe mono Samsung</t>
  </si>
  <si>
    <t>T-491-0171</t>
  </si>
  <si>
    <t>Urzadzenie wielof. Brother DCP L2540 DN</t>
  </si>
  <si>
    <t>T-491-2093</t>
  </si>
  <si>
    <t>Urzadzenie wielofunkcyjne Brother DCP L 254 ODN</t>
  </si>
  <si>
    <t>T-491-2090</t>
  </si>
  <si>
    <t>Urządzenie wielofufkcyjne</t>
  </si>
  <si>
    <t>T-491-1983</t>
  </si>
  <si>
    <t>Urządzenie wielofukncyjne Brother DCP-L2552DN 3w1</t>
  </si>
  <si>
    <t>PWS-4-000423</t>
  </si>
  <si>
    <t>PWS-4-000424</t>
  </si>
  <si>
    <t>Urządzenie wielofunkcyjne</t>
  </si>
  <si>
    <t>T-452-1115</t>
  </si>
  <si>
    <t>T-491-1990</t>
  </si>
  <si>
    <t>T-491-2136</t>
  </si>
  <si>
    <t>T-491-2137</t>
  </si>
  <si>
    <t>T-491-2138</t>
  </si>
  <si>
    <t>T-491-2144</t>
  </si>
  <si>
    <t>PWS-4-000358</t>
  </si>
  <si>
    <t>Urządzenie wielofunkcyjne (skaner i drukarka)</t>
  </si>
  <si>
    <t>T-491-2165</t>
  </si>
  <si>
    <t>Urządzenie wielofunkcyjne AiO DCP-1510E mono A$/20ppm/USB/pod.150ark</t>
  </si>
  <si>
    <t>T-491-2177</t>
  </si>
  <si>
    <t>Urządzenie wielofunkcyjne atramentowe</t>
  </si>
  <si>
    <t>T-491-0314</t>
  </si>
  <si>
    <t>Urządzenie wielofunkcyjne Brather DCP -L255DN  3w1</t>
  </si>
  <si>
    <t>PWS-4-000339</t>
  </si>
  <si>
    <t>Urządzenie wielofunkcyjne Brother DCP-J4110DW</t>
  </si>
  <si>
    <t>T-491-2058</t>
  </si>
  <si>
    <t>Urządzenie wielofunkcyjne Brother DCP-L2540DN</t>
  </si>
  <si>
    <t>T-491-2060</t>
  </si>
  <si>
    <t>Urządzenie wielofunkcyjne Brother</t>
  </si>
  <si>
    <t>PWS-4-000098</t>
  </si>
  <si>
    <t>PWS-4-000137</t>
  </si>
  <si>
    <t>Urządzenie wielofunkcyjne Brother AiO DCP-9020CDW A4LED</t>
  </si>
  <si>
    <t>T-491-2169</t>
  </si>
  <si>
    <t>T-491-2064</t>
  </si>
  <si>
    <t>Urządzenie wielofunkcyjne Brother DCP - 1610WE</t>
  </si>
  <si>
    <t>PWS-4-000153</t>
  </si>
  <si>
    <t>Urządzenie wielofunkcyjne Brother DCP-1610WE</t>
  </si>
  <si>
    <t>PWS-4-000162</t>
  </si>
  <si>
    <t>Urządzenie wielofunkcyjne Brother DCP-L2552DN</t>
  </si>
  <si>
    <t>PWS-4-000366</t>
  </si>
  <si>
    <t>Urządzenie wielofunkcyjne Brother DCP-L2552DN 3w1</t>
  </si>
  <si>
    <t>PWS-4-000416</t>
  </si>
  <si>
    <t>Urządzenie wielofunkcyjne Brother DCPL355CDWY</t>
  </si>
  <si>
    <t>PWS-4-000389</t>
  </si>
  <si>
    <t>Urządzenie Wielofunkcyjne Brother HI-2250Dn</t>
  </si>
  <si>
    <t>T-491-2211</t>
  </si>
  <si>
    <t>Urządzenie wielofunkcyjne Brother MFC-7860DW</t>
  </si>
  <si>
    <t>T-491-2023</t>
  </si>
  <si>
    <t>Urządzenie wielofunkcyjne Brother MFC-5720DW</t>
  </si>
  <si>
    <t>T-491-2069</t>
  </si>
  <si>
    <t>Urządzenie wielofunkcyjne DCP-9020CDW</t>
  </si>
  <si>
    <t>PWS-4-000001</t>
  </si>
  <si>
    <t>Urządzenie wielofunkcyjne Epson L3251 ITS</t>
  </si>
  <si>
    <t>PWS-4-000401</t>
  </si>
  <si>
    <t>Urządzenie wielofunkcyjne -Epson MFP  EH XP-900</t>
  </si>
  <si>
    <t>PWS-4-000134</t>
  </si>
  <si>
    <t>Urządzenie wielofunkcyjne HP Color LaserJet Pro MFP M183fw</t>
  </si>
  <si>
    <t>PWS-4-000422</t>
  </si>
  <si>
    <t>Urządzenie wielofunkcyjne HP Inc Color LJ PRO M28 fdw MFP</t>
  </si>
  <si>
    <t>PWS-4-000136</t>
  </si>
  <si>
    <t>Urządzenie wielofunkcyjne HP Office Jet</t>
  </si>
  <si>
    <t>PWS-4-000368</t>
  </si>
  <si>
    <t>Urządzenie wielofunkcyjne HP. Inc. LaserJet M234sdwe</t>
  </si>
  <si>
    <t>PWS-4-000415</t>
  </si>
  <si>
    <t>Urządzenie wielofunkcyjne KBROMFPDCB7520ODW Brother</t>
  </si>
  <si>
    <t>PWS-4-000350</t>
  </si>
  <si>
    <t>Urządzenie wielofunkcyjne Neverstop 1200</t>
  </si>
  <si>
    <t>PWS-4-000370</t>
  </si>
  <si>
    <t>PWS-4-000414</t>
  </si>
  <si>
    <t>Urządzenie wielofunkcyjne-RicohMP 305+SPF</t>
  </si>
  <si>
    <t>PWS-4-000340</t>
  </si>
  <si>
    <t>Urządzenie wielofunkcyjne Samsung</t>
  </si>
  <si>
    <t>T-491-0349</t>
  </si>
  <si>
    <t>Urządzenie wielofunkcyjne-Brother</t>
  </si>
  <si>
    <t>PWS-4-000346</t>
  </si>
  <si>
    <t>Urządzenie wielofunkcyjne-HP</t>
  </si>
  <si>
    <t>T-491-0326</t>
  </si>
  <si>
    <t>Urządzenie wilofunkcyjne-Laser JetPro M479fdn</t>
  </si>
  <si>
    <t>PWS-4-000364</t>
  </si>
  <si>
    <t>Wzmacniacz 8-kanałowy KBN62/99</t>
  </si>
  <si>
    <t>T-491-0848</t>
  </si>
  <si>
    <t>Wzmacniacz z konsolą WS</t>
  </si>
  <si>
    <t>T-491-0621</t>
  </si>
  <si>
    <t>Xerox Drukarka Phaster</t>
  </si>
  <si>
    <t>PMS-4-000016</t>
  </si>
  <si>
    <t>Zasilacz UPS AP 1000RM</t>
  </si>
  <si>
    <t>T-491-0677</t>
  </si>
  <si>
    <t>Zasilacz UPS Ever Duo II Pro</t>
  </si>
  <si>
    <t>T-491-1462</t>
  </si>
  <si>
    <t>T-491-1463</t>
  </si>
  <si>
    <t>T-491-1464</t>
  </si>
  <si>
    <t>T-491-1466</t>
  </si>
  <si>
    <t>T-491-1467</t>
  </si>
  <si>
    <t>T-491-1468</t>
  </si>
  <si>
    <t>T-491-1480</t>
  </si>
  <si>
    <t>T-491-1481</t>
  </si>
  <si>
    <t>T-491-1494</t>
  </si>
  <si>
    <t>T-491-1495</t>
  </si>
  <si>
    <t>T-491-1496</t>
  </si>
  <si>
    <t>T-491-1498</t>
  </si>
  <si>
    <t>T-491-1500</t>
  </si>
  <si>
    <t>T-491-1502</t>
  </si>
  <si>
    <t>T-491-1503</t>
  </si>
  <si>
    <t>T-491-1504</t>
  </si>
  <si>
    <t>T-491-1507</t>
  </si>
  <si>
    <t>T-491-1508</t>
  </si>
  <si>
    <t>T-491-1509</t>
  </si>
  <si>
    <t>T-491-1510</t>
  </si>
  <si>
    <t>T-491-1511</t>
  </si>
  <si>
    <t>T-491-1512</t>
  </si>
  <si>
    <t>T-491-1605</t>
  </si>
  <si>
    <t>T-491-1606</t>
  </si>
  <si>
    <t>T-491-1607</t>
  </si>
  <si>
    <t>T-491-1609</t>
  </si>
  <si>
    <t>T-491-1610</t>
  </si>
  <si>
    <t>T-491-1611</t>
  </si>
  <si>
    <t>T-491-1613</t>
  </si>
  <si>
    <t>T-491-1614</t>
  </si>
  <si>
    <t>T-491-1616</t>
  </si>
  <si>
    <t>T-491-1617</t>
  </si>
  <si>
    <t>T-491-1619</t>
  </si>
  <si>
    <t>T-491-1621</t>
  </si>
  <si>
    <t>T-491-1622</t>
  </si>
  <si>
    <t>T-491-1623</t>
  </si>
  <si>
    <t>T-491-1625</t>
  </si>
  <si>
    <t>T-491-1626</t>
  </si>
  <si>
    <t>T-491-1629</t>
  </si>
  <si>
    <t>T-491-1631</t>
  </si>
  <si>
    <t>T-491-1636</t>
  </si>
  <si>
    <t>T-491-1637</t>
  </si>
  <si>
    <t>T-491-1648</t>
  </si>
  <si>
    <t>T-491-1649</t>
  </si>
  <si>
    <t>T-491-1650</t>
  </si>
  <si>
    <t>T-491-1652</t>
  </si>
  <si>
    <t>T-491-1661</t>
  </si>
  <si>
    <t>T-491-1662</t>
  </si>
  <si>
    <t>T-491-1663</t>
  </si>
  <si>
    <t>T-491-1677</t>
  </si>
  <si>
    <t>T-491-1678</t>
  </si>
  <si>
    <t>T-491-1679</t>
  </si>
  <si>
    <t>T-491-1681</t>
  </si>
  <si>
    <t>T-491-1691</t>
  </si>
  <si>
    <t>T-491-1692</t>
  </si>
  <si>
    <t>T-491-1693</t>
  </si>
  <si>
    <t>T-491-1718</t>
  </si>
  <si>
    <t>T-491-1719</t>
  </si>
  <si>
    <t>T-491-1721</t>
  </si>
  <si>
    <t>T-491-1722</t>
  </si>
  <si>
    <t>T-491-1723</t>
  </si>
  <si>
    <t>T-491-1724</t>
  </si>
  <si>
    <t>T-491-1725</t>
  </si>
  <si>
    <t>T-491-1726</t>
  </si>
  <si>
    <t>T-491-1727</t>
  </si>
  <si>
    <t>T-491-1728</t>
  </si>
  <si>
    <t>T-491-1729</t>
  </si>
  <si>
    <t>T-491-1732</t>
  </si>
  <si>
    <t>T-491-1739</t>
  </si>
  <si>
    <t>T-491-1740</t>
  </si>
  <si>
    <t>T-491-1720</t>
  </si>
  <si>
    <t>T-491-1741</t>
  </si>
  <si>
    <t>T-491-1753</t>
  </si>
  <si>
    <t>T-491-1756</t>
  </si>
  <si>
    <t>T-491-1757</t>
  </si>
  <si>
    <t>T-491-1768</t>
  </si>
  <si>
    <t>T-491-1680</t>
  </si>
  <si>
    <t>T-491-1769</t>
  </si>
  <si>
    <t>T-491-1772</t>
  </si>
  <si>
    <t>T-491-1676</t>
  </si>
  <si>
    <t>T-491-1781</t>
  </si>
  <si>
    <t>T-491-1782</t>
  </si>
  <si>
    <t>T-491-1783</t>
  </si>
  <si>
    <t>T-491-1654</t>
  </si>
  <si>
    <t>T-491-1784</t>
  </si>
  <si>
    <t>T-491-1801</t>
  </si>
  <si>
    <t>T-491-1803</t>
  </si>
  <si>
    <t>T-491-1804</t>
  </si>
  <si>
    <t>T-491-1630</t>
  </si>
  <si>
    <t>T-491-1810</t>
  </si>
  <si>
    <t>T-491-1811</t>
  </si>
  <si>
    <t>T-491-1624</t>
  </si>
  <si>
    <t>T-491-1830</t>
  </si>
  <si>
    <t>T-491-1831</t>
  </si>
  <si>
    <t>T-491-1832</t>
  </si>
  <si>
    <t>T-491-1620</t>
  </si>
  <si>
    <t>T-491-1833</t>
  </si>
  <si>
    <t>T-491-1834</t>
  </si>
  <si>
    <t>T-491-1835</t>
  </si>
  <si>
    <t>T-491-1836</t>
  </si>
  <si>
    <t>T-491-1837</t>
  </si>
  <si>
    <t>T-491-1838</t>
  </si>
  <si>
    <t>T-491-1612</t>
  </si>
  <si>
    <t>T-491-1862</t>
  </si>
  <si>
    <t>T-491-1863</t>
  </si>
  <si>
    <t>T-491-1608</t>
  </si>
  <si>
    <t>T-491-1864</t>
  </si>
  <si>
    <t>T-491-1866</t>
  </si>
  <si>
    <t>T-491-1513</t>
  </si>
  <si>
    <t>T-491-1877</t>
  </si>
  <si>
    <t>T-491-1878</t>
  </si>
  <si>
    <t>T-491-1883</t>
  </si>
  <si>
    <t>T-491-1505</t>
  </si>
  <si>
    <t>T-491-1897</t>
  </si>
  <si>
    <t>T-491-1898</t>
  </si>
  <si>
    <t>T-491-1899</t>
  </si>
  <si>
    <t>T-491-1900</t>
  </si>
  <si>
    <t>T-491-1901</t>
  </si>
  <si>
    <t>T-491-1907</t>
  </si>
  <si>
    <t>T-491-1916</t>
  </si>
  <si>
    <t>T-491-1917</t>
  </si>
  <si>
    <t>T-491-1918</t>
  </si>
  <si>
    <t>T-491-1919</t>
  </si>
  <si>
    <t>T-491-1465</t>
  </si>
  <si>
    <t>T-491-1929</t>
  </si>
  <si>
    <t>Zasilacz UPS Ever Duoll Pro</t>
  </si>
  <si>
    <t>T-491-1698</t>
  </si>
  <si>
    <t>Zasilacz USB Ever Duo II Pro</t>
  </si>
  <si>
    <t>T-491-1927</t>
  </si>
  <si>
    <t>T-491-1928</t>
  </si>
  <si>
    <t>Zasilacz USP Ever Duo II Pro</t>
  </si>
  <si>
    <t>T-491-1651</t>
  </si>
  <si>
    <t>Zasilkacz awaryjny z modułem baterii</t>
  </si>
  <si>
    <t>T-491-2057</t>
  </si>
  <si>
    <t>Zestaw dysków w jednej obudowie NAS WD My Cloud EX2 RAID 6TB</t>
  </si>
  <si>
    <t>T-491-2101</t>
  </si>
  <si>
    <t>Zestaw komputerowy jednostka central.MAXDATA moni</t>
  </si>
  <si>
    <t>T-491-1269</t>
  </si>
  <si>
    <t>Zestaw komp. Fujitsu Esprimo P 420</t>
  </si>
  <si>
    <t>T-491-2113</t>
  </si>
  <si>
    <t>T-491-2109</t>
  </si>
  <si>
    <t>Zestaw komp.Fujitsu Esprimo P420</t>
  </si>
  <si>
    <t>T-491-2107</t>
  </si>
  <si>
    <t>T-491-1642</t>
  </si>
  <si>
    <t>T-491-1653</t>
  </si>
  <si>
    <t>T-491-1655</t>
  </si>
  <si>
    <t>T-491-1657</t>
  </si>
  <si>
    <t>T-491-1664</t>
  </si>
  <si>
    <t>T-491-1665</t>
  </si>
  <si>
    <t>T-491-1667</t>
  </si>
  <si>
    <t>T-491-1668</t>
  </si>
  <si>
    <t>T-491-1669</t>
  </si>
  <si>
    <t>T-491-1682</t>
  </si>
  <si>
    <t>T-491-1683</t>
  </si>
  <si>
    <t>T-491-1684</t>
  </si>
  <si>
    <t>T-491-1695</t>
  </si>
  <si>
    <t>T-491-1696</t>
  </si>
  <si>
    <t>T-491-1697</t>
  </si>
  <si>
    <t>T-491-1700</t>
  </si>
  <si>
    <t>T-491-1701</t>
  </si>
  <si>
    <t>T-491-1702</t>
  </si>
  <si>
    <t>T-491-1704</t>
  </si>
  <si>
    <t>T-491-1705</t>
  </si>
  <si>
    <t>T-491-1730</t>
  </si>
  <si>
    <t>T-491-1733</t>
  </si>
  <si>
    <t>T-491-1734</t>
  </si>
  <si>
    <t>T-491-1735</t>
  </si>
  <si>
    <t>T-491-1743</t>
  </si>
  <si>
    <t>T-491-1745</t>
  </si>
  <si>
    <t>T-491-1746</t>
  </si>
  <si>
    <t>T-491-1747</t>
  </si>
  <si>
    <t>T-491-1759</t>
  </si>
  <si>
    <t>T-491-1760</t>
  </si>
  <si>
    <t>T-491-1761</t>
  </si>
  <si>
    <t>Zestaw komputerowy Fujitsu Esprimo P 700 E90t</t>
  </si>
  <si>
    <t>T-491-1770</t>
  </si>
  <si>
    <t>T-491-1773</t>
  </si>
  <si>
    <t>T-491-1774</t>
  </si>
  <si>
    <t>T-491-1775</t>
  </si>
  <si>
    <t>T-491-1776</t>
  </si>
  <si>
    <t>T-491-1785</t>
  </si>
  <si>
    <t>T-491-1786</t>
  </si>
  <si>
    <t>T-491-1787</t>
  </si>
  <si>
    <t>T-491-1789</t>
  </si>
  <si>
    <t>T-491-1790</t>
  </si>
  <si>
    <t>T-491-1791</t>
  </si>
  <si>
    <t>T-491-1806</t>
  </si>
  <si>
    <t>T-491-1807</t>
  </si>
  <si>
    <t>T-491-1812</t>
  </si>
  <si>
    <t>T-491-1813</t>
  </si>
  <si>
    <t>T-491-1814</t>
  </si>
  <si>
    <t>T-491-1815</t>
  </si>
  <si>
    <t>T-491-1816</t>
  </si>
  <si>
    <t>T-491-1817</t>
  </si>
  <si>
    <t>T-491-1818</t>
  </si>
  <si>
    <t>T-491-1819</t>
  </si>
  <si>
    <t>T-491-1820</t>
  </si>
  <si>
    <t>T-491-1762</t>
  </si>
  <si>
    <t>T-491-1839</t>
  </si>
  <si>
    <t>T-491-1840</t>
  </si>
  <si>
    <t>T-491-1841</t>
  </si>
  <si>
    <t>T-491-1758</t>
  </si>
  <si>
    <t>T-491-1842</t>
  </si>
  <si>
    <t>T-491-1843</t>
  </si>
  <si>
    <t>T-491-1844</t>
  </si>
  <si>
    <t>T-491-1744</t>
  </si>
  <si>
    <t>T-491-1846</t>
  </si>
  <si>
    <t>T-491-1847</t>
  </si>
  <si>
    <t>T-491-1856</t>
  </si>
  <si>
    <t>Zestaw komputerowy Fujitsu Esprimo P700 E90t</t>
  </si>
  <si>
    <t>T-491-1870</t>
  </si>
  <si>
    <t>T-491-1871</t>
  </si>
  <si>
    <t>T-491-1872</t>
  </si>
  <si>
    <t>T-491-1703</t>
  </si>
  <si>
    <t>T-491-1879</t>
  </si>
  <si>
    <t>T-491-1880</t>
  </si>
  <si>
    <t>T-491-1885</t>
  </si>
  <si>
    <t>T-491-1699</t>
  </si>
  <si>
    <t>T-491-1887</t>
  </si>
  <si>
    <t>T-491-1888</t>
  </si>
  <si>
    <t>T-491-1694</t>
  </si>
  <si>
    <t>T-491-1889</t>
  </si>
  <si>
    <t>T-491-1890</t>
  </si>
  <si>
    <t>T-491-1891</t>
  </si>
  <si>
    <t>T-491-1666</t>
  </si>
  <si>
    <t>T-491-1905</t>
  </si>
  <si>
    <t>T-491-1908</t>
  </si>
  <si>
    <t>T-491-1909</t>
  </si>
  <si>
    <t>T-491-1656</t>
  </si>
  <si>
    <t>T-491-1910</t>
  </si>
  <si>
    <t>T-491-1911</t>
  </si>
  <si>
    <t>T-491-1641</t>
  </si>
  <si>
    <t>T-491-1924</t>
  </si>
  <si>
    <t>T-491-1270</t>
  </si>
  <si>
    <t>T-491-1271</t>
  </si>
  <si>
    <t>T-491-1272</t>
  </si>
  <si>
    <t>T-491-1274</t>
  </si>
  <si>
    <t>T-491-1275</t>
  </si>
  <si>
    <t>T-491-1276</t>
  </si>
  <si>
    <t>T-491-1278</t>
  </si>
  <si>
    <t>T-491-1279</t>
  </si>
  <si>
    <t>T-491-1280</t>
  </si>
  <si>
    <t>T-491-1282</t>
  </si>
  <si>
    <t>T-491-1283</t>
  </si>
  <si>
    <t>T-491-1284</t>
  </si>
  <si>
    <t>T-491-1285</t>
  </si>
  <si>
    <t>T-491-1286</t>
  </si>
  <si>
    <t>T-491-1287</t>
  </si>
  <si>
    <t>T-491-1288</t>
  </si>
  <si>
    <t>T-491-1290</t>
  </si>
  <si>
    <t>T-491-1291</t>
  </si>
  <si>
    <t>T-491-1292</t>
  </si>
  <si>
    <t>T-491-1294</t>
  </si>
  <si>
    <t>T-491-1296</t>
  </si>
  <si>
    <t>T-491-1455</t>
  </si>
  <si>
    <t>T-491-1469</t>
  </si>
  <si>
    <t>T-491-1470</t>
  </si>
  <si>
    <t>T-491-1471</t>
  </si>
  <si>
    <t>T-491-1490</t>
  </si>
  <si>
    <t>T-491-1523</t>
  </si>
  <si>
    <t>T-491-1524</t>
  </si>
  <si>
    <t>T-491-1525</t>
  </si>
  <si>
    <t>T-491-1527</t>
  </si>
  <si>
    <t>T-491-1528</t>
  </si>
  <si>
    <t>T-491-1529</t>
  </si>
  <si>
    <t>T-491-1530</t>
  </si>
  <si>
    <t>T-491-1531</t>
  </si>
  <si>
    <t>T-491-1532</t>
  </si>
  <si>
    <t>T-491-1533</t>
  </si>
  <si>
    <t>T-491-1534</t>
  </si>
  <si>
    <t>T-491-1535</t>
  </si>
  <si>
    <t>T-491-1536</t>
  </si>
  <si>
    <t>T-491-1526</t>
  </si>
  <si>
    <t>T-491-1537</t>
  </si>
  <si>
    <t>T-491-1538</t>
  </si>
  <si>
    <t>T-491-1539</t>
  </si>
  <si>
    <t>T-491-1491</t>
  </si>
  <si>
    <t>T-491-1540</t>
  </si>
  <si>
    <t>T-491-1541</t>
  </si>
  <si>
    <t>T-491-1542</t>
  </si>
  <si>
    <t>T-491-1543</t>
  </si>
  <si>
    <t>T-491-1544</t>
  </si>
  <si>
    <t>T-491-1545</t>
  </si>
  <si>
    <t>T-491-1546</t>
  </si>
  <si>
    <t>T-491-1303</t>
  </si>
  <si>
    <t>T-491-1547</t>
  </si>
  <si>
    <t>T-491-1548</t>
  </si>
  <si>
    <t>T-491-1550</t>
  </si>
  <si>
    <t>T-491-1293</t>
  </si>
  <si>
    <t>T-491-1551</t>
  </si>
  <si>
    <t>T-491-1552</t>
  </si>
  <si>
    <t>T-491-1553</t>
  </si>
  <si>
    <t>T-491-1289</t>
  </si>
  <si>
    <t>T-491-1554</t>
  </si>
  <si>
    <t>T-491-1555</t>
  </si>
  <si>
    <t>T-491-1556</t>
  </si>
  <si>
    <t>T-491-1557</t>
  </si>
  <si>
    <t>T-491-1558</t>
  </si>
  <si>
    <t>T-491-1559</t>
  </si>
  <si>
    <t>T-491-1560</t>
  </si>
  <si>
    <t>T-491-1281</t>
  </si>
  <si>
    <t>T-491-1561</t>
  </si>
  <si>
    <t>T-491-1562</t>
  </si>
  <si>
    <t>T-491-1563</t>
  </si>
  <si>
    <t>T-491-1277</t>
  </si>
  <si>
    <t>T-491-1564</t>
  </si>
  <si>
    <t>T-491-1565</t>
  </si>
  <si>
    <t>T-491-1632</t>
  </si>
  <si>
    <t>T-491-1273</t>
  </si>
  <si>
    <t>T-491-1633</t>
  </si>
  <si>
    <t>T-491-1638</t>
  </si>
  <si>
    <t>T-491-1639</t>
  </si>
  <si>
    <t>T-491-1640</t>
  </si>
  <si>
    <t>Zestaw komputerowy</t>
  </si>
  <si>
    <t>T-491-2068</t>
  </si>
  <si>
    <t>Zestaw komputerowy Fujitsu P520 e85 z monitorem Philips 226v4lab.</t>
  </si>
  <si>
    <t>T-491-2022</t>
  </si>
  <si>
    <t>Zestaw komputerowy PC 17-10700K</t>
  </si>
  <si>
    <t>PWS-4-000293</t>
  </si>
  <si>
    <t>Zestaw VR OCULIUS QUEST</t>
  </si>
  <si>
    <t>PWS-4-000305</t>
  </si>
  <si>
    <t>Zestaw VR OCULUS QUEST</t>
  </si>
  <si>
    <t>PWS-4-000306</t>
  </si>
  <si>
    <t>PWS-4-000302</t>
  </si>
  <si>
    <t>Dysk twardy o pojemności 4TB do pracy ciągłej</t>
  </si>
  <si>
    <t>T-491-2127</t>
  </si>
  <si>
    <t>T-491-2128</t>
  </si>
  <si>
    <t>Dysk twardy o pojemności 4TB do pracy ciagłej</t>
  </si>
  <si>
    <t>T-491-2126</t>
  </si>
  <si>
    <t>Moduł mini GB do przełacznika sieciowego HP</t>
  </si>
  <si>
    <t>T-491-2125</t>
  </si>
  <si>
    <t>Moduł mini GB do przełącznika sieciowego HP</t>
  </si>
  <si>
    <t>T-491-2124</t>
  </si>
  <si>
    <t>Monitor Aoc E2260S</t>
  </si>
  <si>
    <t>T-491-2217</t>
  </si>
  <si>
    <t>Monitor Aoc E2495S</t>
  </si>
  <si>
    <t>T-491-2218</t>
  </si>
  <si>
    <t>Serwer SeeCOM</t>
  </si>
  <si>
    <t>T-491-2129</t>
  </si>
  <si>
    <t>Urządzenie wielofunkcyjne Samsung CLX 3305</t>
  </si>
  <si>
    <t>T-491-2079</t>
  </si>
  <si>
    <t>Zasilacz awaryjny 1600W z modułemn baterii</t>
  </si>
  <si>
    <t>T-491-2123</t>
  </si>
  <si>
    <t>Drukarka laserowa Brother HL-1110E mono</t>
  </si>
  <si>
    <t>PWS-4-000425</t>
  </si>
  <si>
    <r>
      <t xml:space="preserve">UBEZPIECZENIE SPRZĘTU ELEKTRONICZNEGO OD WSZYSTKICH RYZYK - </t>
    </r>
    <r>
      <rPr>
        <b/>
        <sz val="11"/>
        <color indexed="10"/>
        <rFont val="Czcionka tekstu podstawowego"/>
        <family val="0"/>
      </rPr>
      <t>GORZÓW WIELKOPOLSKI</t>
    </r>
  </si>
  <si>
    <t>Przenośny/ stacjonarny (P/S)</t>
  </si>
  <si>
    <t>Wartość w zł</t>
  </si>
  <si>
    <t>Beng 24" GL2450HT LED czarny</t>
  </si>
  <si>
    <t>GWS-4-000006</t>
  </si>
  <si>
    <t>Beng 24" GL245OHT LED 2ms/12 mln:1/DVI/czarny</t>
  </si>
  <si>
    <t>GWS-4-000003</t>
  </si>
  <si>
    <t>Brother  MFC-L8850CDW 30ppm,USB+Eth,duplex,WiFi</t>
  </si>
  <si>
    <t>M-G-499-0047</t>
  </si>
  <si>
    <t>Brother DCP-l2560DW A4 30ppm</t>
  </si>
  <si>
    <t>GWS-4-000002</t>
  </si>
  <si>
    <t>Brother DCP-L2560DW A4 30ppm,LAN, Wifi, duplex</t>
  </si>
  <si>
    <t>GWS-4-000010</t>
  </si>
  <si>
    <t>Brother MFC-L2720DW A4</t>
  </si>
  <si>
    <t>GWS-4-000001</t>
  </si>
  <si>
    <t>Brother Multifunction Printer MFC-L2732 DW A4mono 34</t>
  </si>
  <si>
    <t>GWS-4-000022</t>
  </si>
  <si>
    <t>BrotherAiO DCP-9020CD</t>
  </si>
  <si>
    <t>GMS-4-000004</t>
  </si>
  <si>
    <t>BrotherDC P-L2560DW</t>
  </si>
  <si>
    <t>GWS-4-000005</t>
  </si>
  <si>
    <t>Drukarka monochromatyczna (skaner, ksero, duplex) Brather DCP-L2520DW</t>
  </si>
  <si>
    <t>GMS-4-000009</t>
  </si>
  <si>
    <t>Drukarka Brother HLL-2360DN</t>
  </si>
  <si>
    <t>491-059-412</t>
  </si>
  <si>
    <t>491-038-406</t>
  </si>
  <si>
    <t>Drukarka Epson EcoTank ITS L3050 Wifi</t>
  </si>
  <si>
    <t>GMS-4-000018</t>
  </si>
  <si>
    <t>491-050-001</t>
  </si>
  <si>
    <t>Drukarka HP Inc. OfficeJet Pro 8210 D9L63A</t>
  </si>
  <si>
    <t>GWS-4-000059</t>
  </si>
  <si>
    <t>Drukarka HP DJ 5075 Ink Advantage M2U86C</t>
  </si>
  <si>
    <t>GWS-4-000035</t>
  </si>
  <si>
    <t>Drukarka HP DJ F 70</t>
  </si>
  <si>
    <t>491-018-001</t>
  </si>
  <si>
    <t>Drukarka HP Inc. LaserJetPro M454dw</t>
  </si>
  <si>
    <t>GWS-4-000065</t>
  </si>
  <si>
    <t>Drukarka HP LJ 102</t>
  </si>
  <si>
    <t>491-049-423</t>
  </si>
  <si>
    <t>Drukarka laserowa Brother HL-L23725DN</t>
  </si>
  <si>
    <t>GWS-4-000034</t>
  </si>
  <si>
    <t>Drukarka laserowa BRotherDCP-l2540DN</t>
  </si>
  <si>
    <t>491-029-408</t>
  </si>
  <si>
    <t>Drukarka laserowa HL-1210 WE</t>
  </si>
  <si>
    <t>GWS-4-000072</t>
  </si>
  <si>
    <t>Drukarka laserowaBrother DCP-1510E</t>
  </si>
  <si>
    <t>491-029-409</t>
  </si>
  <si>
    <t>Drukarka OKI  B4412DA A4 PL</t>
  </si>
  <si>
    <t>GWS-4-000030</t>
  </si>
  <si>
    <t>Drukarka Oki (do faktur)B432DN A4 PL Duplex/Ethernet/USB 2.0</t>
  </si>
  <si>
    <t>GWS-4-000021</t>
  </si>
  <si>
    <t>Drukarka OKI B412DN A4 PL Duplex/Siec/USB 2.0</t>
  </si>
  <si>
    <t>GWS-4-000015</t>
  </si>
  <si>
    <t>Drukarka OLIVETTI do dyplomów PR2/A24P10X Master</t>
  </si>
  <si>
    <t>GWS-4-000026</t>
  </si>
  <si>
    <t>Dysk zewnętrzny</t>
  </si>
  <si>
    <t>491-022-403</t>
  </si>
  <si>
    <t>Epson - urządzenie wielofunk. MFP WF-C5790DWF</t>
  </si>
  <si>
    <t>GWS-4-000053</t>
  </si>
  <si>
    <t>Fujitsu Esprimo P520 E 85+</t>
  </si>
  <si>
    <t>491-038-403</t>
  </si>
  <si>
    <t>Fujitsu Esprimo P556/2 W10P 4GB/500GB/Pentium G4560</t>
  </si>
  <si>
    <t>GWS-4-000007</t>
  </si>
  <si>
    <t>Fujitsu Esprimo P556/G440 $GB/Win10P/500GB/DVD</t>
  </si>
  <si>
    <t>GWS-4-000004</t>
  </si>
  <si>
    <t>Hp Inc.MONITOR Envy 27s16;9 IPS 3840x2160 UHD 4K</t>
  </si>
  <si>
    <t>GMS-4-000017</t>
  </si>
  <si>
    <t>Jednostka centralna komputera Fujitsu Esprimo P556/2 W10P 4GB/PremiumG4560</t>
  </si>
  <si>
    <t>GMS-4-000007</t>
  </si>
  <si>
    <t>Jednostka centr.komp. Dell Vostro 3471 i5-9400 8GB 256GB UHD630 DVD W10P</t>
  </si>
  <si>
    <t>GWS-4-000055</t>
  </si>
  <si>
    <t>Jednostka centr.komp.(do faktur)P557 i3-7100 8GB SSD 256GB DVD SM Win 10Pro</t>
  </si>
  <si>
    <t>GWS-4-000020</t>
  </si>
  <si>
    <t>Jednostka centralna Dell Deskopt Vostro 3681 i5-10400 8 GB 256GB W10P</t>
  </si>
  <si>
    <t>GWS-4-000077</t>
  </si>
  <si>
    <t>Jednostka centralna komputera Fujitsu PC P558</t>
  </si>
  <si>
    <t>GWS-4-000028</t>
  </si>
  <si>
    <t>Jednostka centralna komputera</t>
  </si>
  <si>
    <t>491-009-409</t>
  </si>
  <si>
    <t>Klawiatura sterująca BCS-DVR-KA-telewizja dozorowa</t>
  </si>
  <si>
    <t>491-068-005</t>
  </si>
  <si>
    <t>Komputer Acer Aspire XC-603 J1900/4GB/500GB/Win8</t>
  </si>
  <si>
    <t>491-059-410</t>
  </si>
  <si>
    <t>Komputer Asus S/N E4 PXCY  000 658 VN:5201</t>
  </si>
  <si>
    <t>491-068-001</t>
  </si>
  <si>
    <t>Komputer stacjonarny bez monitora 7-7700K/32GB/3TB+512GBSSD/W10P/GTX1060-6GB</t>
  </si>
  <si>
    <t>GMS-4-000011</t>
  </si>
  <si>
    <t>Komputer stacjonarny Fujitsu esprimo P 420</t>
  </si>
  <si>
    <t>491-010-001</t>
  </si>
  <si>
    <t>Kserokopiarka BROTHER DCLP3550CDWY</t>
  </si>
  <si>
    <t>GWS-4-000068</t>
  </si>
  <si>
    <t>Monitor "17" kontrola dostępu ASIS VE 198 Version No Ve 198 T-J100-240 S/N:E2LMQS054817</t>
  </si>
  <si>
    <t>491-068-002</t>
  </si>
  <si>
    <t>Monitor 21,5" e2250Swdak LED DVI głośniki czarny</t>
  </si>
  <si>
    <t>491-059-405</t>
  </si>
  <si>
    <t>Monitor 24" X2481HS-B1 SLIM AMVA+,hdmi,dvi,</t>
  </si>
  <si>
    <t>GWS-4-000029</t>
  </si>
  <si>
    <t>Monitor 27" II YAMA G2730HSU-B1 TN FHD 75Hz HDMI USB</t>
  </si>
  <si>
    <t>GWS-4-000036</t>
  </si>
  <si>
    <t>Monitor Acer LED 24" czarny B247YBMIPRX</t>
  </si>
  <si>
    <t>GWS-4-000054</t>
  </si>
  <si>
    <t>Monitor Asus 23 VX 238 H</t>
  </si>
  <si>
    <t>491-044-001</t>
  </si>
  <si>
    <t>Monitor Asus 27" LED VX279H 16:9 HDMI-MHLX2/d-sUB/2XaUDIO (do współpracy ze stanowiskiem obliczeniowym)</t>
  </si>
  <si>
    <t>GWS-4-000019</t>
  </si>
  <si>
    <t>Monitor ASUS VE247H 23,6"</t>
  </si>
  <si>
    <t>491-040-001</t>
  </si>
  <si>
    <t>Monitor DEL "19" kolorowy telewizja użytkowa model No S2240 LC</t>
  </si>
  <si>
    <t>491-068-003</t>
  </si>
  <si>
    <t>491-068-004</t>
  </si>
  <si>
    <t>Monitor IIYAMA 24'' B2483HSU-B5 1MSTN HDMI DP USB</t>
  </si>
  <si>
    <t>GWS-4-000078</t>
  </si>
  <si>
    <t>GWS-4-000079</t>
  </si>
  <si>
    <t>Monitor komputerowy    AOC 27G2U5/BK</t>
  </si>
  <si>
    <t>GWS-4-000040</t>
  </si>
  <si>
    <t>Monitor komputerowy Philips 272B7QPJEB/00</t>
  </si>
  <si>
    <t>GWS-4-000041</t>
  </si>
  <si>
    <t>Monitor komputerowy Dell  U2719D</t>
  </si>
  <si>
    <t>GWS-4-000042</t>
  </si>
  <si>
    <t>Monitor komputerowy NEC 24 Miltisync E242N IPS DP HDMI</t>
  </si>
  <si>
    <t>GWS-4-000043</t>
  </si>
  <si>
    <t>T-491-0365</t>
  </si>
  <si>
    <t>Monitor LG 27 cali</t>
  </si>
  <si>
    <t>491-021-403</t>
  </si>
  <si>
    <t>Monitor Philips 27" 276E9QDSB</t>
  </si>
  <si>
    <t>GWS-4-000033</t>
  </si>
  <si>
    <t>Plustek OpticPro A320{A3)</t>
  </si>
  <si>
    <t>M-G-499-0045</t>
  </si>
  <si>
    <t>491-059-407</t>
  </si>
  <si>
    <t>Urządzenie wielofunkcyjne Brother DCP-7065DN AIO Laser Printer</t>
  </si>
  <si>
    <t>491-059-404</t>
  </si>
  <si>
    <t>Urządzenie wielofunkcyjne Brother AiO DCP-9020CDW A4 LED/18ppm/WLAN/USB/dupl</t>
  </si>
  <si>
    <t>GMS-4-000008</t>
  </si>
  <si>
    <t>Urządzenie  wielofunkcyjne Brother DCP-1510E mono</t>
  </si>
  <si>
    <t>M-G-499-0052</t>
  </si>
  <si>
    <t>Urządzenie wielofunk. Brother DCPL2552DNYJ1 /3w1/</t>
  </si>
  <si>
    <t>GWS-4-000051</t>
  </si>
  <si>
    <t>Urządzenie wielofunk. Brother  DCPL2552DNYJ1  /3w1/</t>
  </si>
  <si>
    <t>GWS-4-000052</t>
  </si>
  <si>
    <t>Urządzenie wielofunk. Brother DCP-L3510CDW</t>
  </si>
  <si>
    <t>GWS-4-000056</t>
  </si>
  <si>
    <t>Urządzenie wielofunk. Brother DCP-L2552DN  3w1</t>
  </si>
  <si>
    <t>GWS-4-000062</t>
  </si>
  <si>
    <t>Urządzenie wielofunk.BrotherDCP-L2552DNYJ1  /3w1/</t>
  </si>
  <si>
    <t>GWS-4-000048</t>
  </si>
  <si>
    <t>urządzenie wielofunkcyjne  MFC</t>
  </si>
  <si>
    <t>GWS-4-000013</t>
  </si>
  <si>
    <t>491-059-401</t>
  </si>
  <si>
    <t>Urządzenie wielofunkcyjne HP Inc. Color LJ PRO M281fdn MFPT6B81A</t>
  </si>
  <si>
    <t>GWS-4-000024</t>
  </si>
  <si>
    <t>GWS-4-000032</t>
  </si>
  <si>
    <t>Urządzenie wielofunkcyjne Brother DCP-L 25 40 DN</t>
  </si>
  <si>
    <t>491-0308-405</t>
  </si>
  <si>
    <t>Urządzenie wielofunkcyjne laserowe Brother DCP-L2532DW</t>
  </si>
  <si>
    <t>GWS-4-000037</t>
  </si>
  <si>
    <t>Urządzenie wielofunkcyjne  Brother DCP-L2560DW</t>
  </si>
  <si>
    <t>M-G-499-0054</t>
  </si>
  <si>
    <t>Urządzenie wielofunkcyjne  BROTHER MFC -L2700 DW FAX</t>
  </si>
  <si>
    <t>491-029-407</t>
  </si>
  <si>
    <t>urządzenie wielofunkcyjne  model  Brother  DCP-L2560DW</t>
  </si>
  <si>
    <t>GWS-4-000014</t>
  </si>
  <si>
    <t>urządzenie wielofunkcyjne Brother DCP -L2560DW A4 30ppm</t>
  </si>
  <si>
    <t>GWS-4-000012</t>
  </si>
  <si>
    <t>Urządzenie wielofunkcyjne Brother DCP-7065 DN AIO Laser Printer</t>
  </si>
  <si>
    <t>491-059-403</t>
  </si>
  <si>
    <t>Urządzenie wielofunkcyjne Brother DCP-J4111DW</t>
  </si>
  <si>
    <t>491-059-411</t>
  </si>
  <si>
    <t>Urządzenie wielofunkcyjne Brother  DCP-L2560DW A4</t>
  </si>
  <si>
    <t>GMS-4-000001</t>
  </si>
  <si>
    <t>Urządzenie wielofunkcyjne Brother DCP-1512E</t>
  </si>
  <si>
    <t>GWS-4-000031</t>
  </si>
  <si>
    <t>Urządzenie wielofunkcyjne BROTHERMFC-l2700 DW FAX</t>
  </si>
  <si>
    <t>491-029-406</t>
  </si>
  <si>
    <t>Urządzenie wielofunkcyjne Brother DCP T510W</t>
  </si>
  <si>
    <t>GWS-4-000058</t>
  </si>
  <si>
    <t>Urządzenie wielofunkcyjne BROTHER DCP</t>
  </si>
  <si>
    <t>491-022-402</t>
  </si>
  <si>
    <t>GWS-4-000075</t>
  </si>
  <si>
    <t>Urządzenie wielofukncyjne Brother DCP-L2560DW A430ppm LAN,WiFIi,Duplex</t>
  </si>
  <si>
    <t>M-G-491-414</t>
  </si>
  <si>
    <t>Urządzenie wielofunkcyjne BRother DCP-L2560DWA4</t>
  </si>
  <si>
    <t>M-G-499-0053</t>
  </si>
  <si>
    <t>Urządzenie wielofunkcyjne Brother DCP-L2560DWA$ 30ppm</t>
  </si>
  <si>
    <t>M-G-491-413</t>
  </si>
  <si>
    <t>Urządzenie wielofunkcyjne BROTHER Multifunction Printer DCP-L2532DW A4 mono</t>
  </si>
  <si>
    <t>GWS-4-000070</t>
  </si>
  <si>
    <t>Urządzenie wielofunkcyjne brotther multifunction Printer MFC-L2732DW A4mono34</t>
  </si>
  <si>
    <t>GWS-4-000027</t>
  </si>
  <si>
    <t>Urządzenie wielofunkcyjne laser mono Brother</t>
  </si>
  <si>
    <t>491-008-402</t>
  </si>
  <si>
    <t>491-028-430</t>
  </si>
  <si>
    <t>zestaw komputerowy VOBIS DIGI</t>
  </si>
  <si>
    <t>491-030-401</t>
  </si>
  <si>
    <t>A10X-8PO2-V2:tablet PC Handheld AX10</t>
  </si>
  <si>
    <t>491-064-002</t>
  </si>
  <si>
    <t>491-064-001</t>
  </si>
  <si>
    <t>ASUS 541UJ-DM448T</t>
  </si>
  <si>
    <t>GWS-4-000011</t>
  </si>
  <si>
    <t>GWS-4-000008</t>
  </si>
  <si>
    <t>ASUS R558Q-X0313T</t>
  </si>
  <si>
    <t>M-G-499-0051</t>
  </si>
  <si>
    <t>Komp. przen. Asus 15,3" z pakietem Office/ X509JA-BQ241T</t>
  </si>
  <si>
    <t>GWS-4-000045</t>
  </si>
  <si>
    <t>Komp. przen. ASUS 15,3" z pakietem Office/X509JA-BQ241T</t>
  </si>
  <si>
    <t>GWS-4-000046</t>
  </si>
  <si>
    <t>Komp. przen. ASUS 15,3" z pakietem Office / X509JA-BQ241T</t>
  </si>
  <si>
    <t>GWS-4-000047</t>
  </si>
  <si>
    <t>GWS-4-000050</t>
  </si>
  <si>
    <t>Komp. przen.Asus 15,3" z pakietem Office / X509JA-BQ241T</t>
  </si>
  <si>
    <t>GWS-4-000061</t>
  </si>
  <si>
    <t>Komp. przen.ASUS 15,3" z palkietem Office /X509JA-BQ241T</t>
  </si>
  <si>
    <t>GWS-4-000060</t>
  </si>
  <si>
    <t>Komp. przen.ASUS 15,3" z pakietem Office / X509JA-BQ241T</t>
  </si>
  <si>
    <t>GWS-4-000049</t>
  </si>
  <si>
    <t>Komp.przen. Lenovo Legion15ARH05 Ryzen 15,6" i5-4600H/82B500AJPB</t>
  </si>
  <si>
    <t>GWS-4-000057</t>
  </si>
  <si>
    <t>Komp.przen.ASUS 15,3" z pakietem Office / X509JA-BQ241T</t>
  </si>
  <si>
    <t>GWS-4-000044</t>
  </si>
  <si>
    <t>Komputer Lenowo All In One 300-23ISU i3-6006U 1TBDDR4W10</t>
  </si>
  <si>
    <t>GWS-4-000018</t>
  </si>
  <si>
    <t>Komputer NOTEBOOK ACER</t>
  </si>
  <si>
    <t>486-066-001</t>
  </si>
  <si>
    <t>Komputer Notebook CAM37EW/DVD</t>
  </si>
  <si>
    <t>491-042-400</t>
  </si>
  <si>
    <t>Komputer NOTEBOOK TM 2303 LC</t>
  </si>
  <si>
    <t>491-008-401</t>
  </si>
  <si>
    <t>Laptop  SN COG JKC2,001SE 529245X102256</t>
  </si>
  <si>
    <t>M-G-499-0048</t>
  </si>
  <si>
    <t>Laptop  Microsoft Surface  Book2  13,5" i5-7300U8GB256GBW10</t>
  </si>
  <si>
    <t>GMS-4-000021</t>
  </si>
  <si>
    <t>Laptop Acer  E5-575  i 5-7200U Win 10</t>
  </si>
  <si>
    <t>GMS-4-000002</t>
  </si>
  <si>
    <t>Laptop Acer Aspire (czarny)  3 i5-10210U/8GB/512</t>
  </si>
  <si>
    <t>GWS-4-000039</t>
  </si>
  <si>
    <t>Laptop AsusZenBook UX430UN i5-8250U8GB512SSDWIN10 MX 150</t>
  </si>
  <si>
    <t>GMS-4-000010</t>
  </si>
  <si>
    <t>Laptop ASUS R556LA-X02470T-8 i 5 -5200U/8GB/1TB/DVD/Win 10X</t>
  </si>
  <si>
    <t>M-G-499-0049</t>
  </si>
  <si>
    <t>Laptop ASUS R556LA-XO247)T-8i5-5200U/8GB/1TB/DVD/Win 10X</t>
  </si>
  <si>
    <t>M-G-499-0050</t>
  </si>
  <si>
    <t>Laptop Dell Inspiron 5770 i3-6006U/12GB/480G/Win10Pro FHD</t>
  </si>
  <si>
    <t>GWS-4-000017</t>
  </si>
  <si>
    <t>Laptop Dell Inspiron 17 G3 i7-8750H 16GB 240GB+1TB W10P</t>
  </si>
  <si>
    <t>GMS-4-000019</t>
  </si>
  <si>
    <t>Laptop Dell Latitude 5420 z oprogramowaniem</t>
  </si>
  <si>
    <t>GWS-4-000069</t>
  </si>
  <si>
    <t>Laptop FUJITSU Lifebook E5411 z oprogramowaniem Microsoft Office</t>
  </si>
  <si>
    <t>GWS-4-000071</t>
  </si>
  <si>
    <t>Laptop Inspiron 7567 15,6"FHD i7-7700hQ 16GB+1TB W10P</t>
  </si>
  <si>
    <t>GMS-4-000020</t>
  </si>
  <si>
    <t>laptop Lednovo ThinkPad L470  20J4002FPB4227,51</t>
  </si>
  <si>
    <t>GMS-4-000003</t>
  </si>
  <si>
    <t>Laptop Lenovo B71-80 i7-6500U 80RJ00H1PB</t>
  </si>
  <si>
    <t>491-029-432</t>
  </si>
  <si>
    <t>Laptop Lenovo Ideapad 110-15 A6-7310/8GB/240/DVD-RW/Win10</t>
  </si>
  <si>
    <t>GWS-4-000016</t>
  </si>
  <si>
    <t>Laptop Lenovo Trinkdad procesor Intel i5-6200U</t>
  </si>
  <si>
    <t>GMS-4-000012</t>
  </si>
  <si>
    <t>Laptop Lenovo V330-15IKB i3-7130U 8GB 1TB 15.6. FHD W10P</t>
  </si>
  <si>
    <t>GMS-4-000016</t>
  </si>
  <si>
    <t>Laptop Microsoft Surface Pro 256GB i5 8GB Commercial</t>
  </si>
  <si>
    <t>GMS-4-000015</t>
  </si>
  <si>
    <t>Laptop-Acer Nitro 5 AN517-54 17,3 NH.QF7EP.001</t>
  </si>
  <si>
    <t>GWS-4-000067</t>
  </si>
  <si>
    <t>Lenovo /100-15 , 15,6"HD/N3540/8GB/500GB/iHDG/W</t>
  </si>
  <si>
    <t>491-003-407</t>
  </si>
  <si>
    <t>Lenovo B71-80i7-6500U 80RJ00H1PB</t>
  </si>
  <si>
    <t>491-029-433</t>
  </si>
  <si>
    <t>Lenovo Ideapad (laptop)330-15IKB FHD i3-8130U 8GB 240G W10</t>
  </si>
  <si>
    <t>GWS-4-000025</t>
  </si>
  <si>
    <t>Lenovo Ideapad 320-17 i5-8250U 8GB 1TB W10 MX150</t>
  </si>
  <si>
    <t>GMS-4-000013</t>
  </si>
  <si>
    <t>Lenovo Ideapad 320-17 i5-8250U  8GB 1TB W10 MX150</t>
  </si>
  <si>
    <t>GMS-4-000014</t>
  </si>
  <si>
    <t>Lenovo Yoga 700 11,6" 6Y</t>
  </si>
  <si>
    <t>GWS-4-000009</t>
  </si>
  <si>
    <t>Lenovo Z51-70 15,6"FHD/i5-5200U/8GB/1TB+8SSD/R9M3</t>
  </si>
  <si>
    <t>M-G-499-0046</t>
  </si>
  <si>
    <t>Nitownica/oczkowa/</t>
  </si>
  <si>
    <t>GWS-4-000073</t>
  </si>
  <si>
    <t>Notebook Acer  ES-771G</t>
  </si>
  <si>
    <t>M-G-499-0001</t>
  </si>
  <si>
    <t>491-029-410</t>
  </si>
  <si>
    <t>Notebook Dell Inspirion 5558</t>
  </si>
  <si>
    <t>M-G-499-0002</t>
  </si>
  <si>
    <t>Notebook Dell Inspiron 13+Microsoft Office</t>
  </si>
  <si>
    <t>M-499-0009</t>
  </si>
  <si>
    <t>Notebook Dell Inspiron 7746</t>
  </si>
  <si>
    <t>M-G-499-0004</t>
  </si>
  <si>
    <t>Notebook DellLatitude  E5550</t>
  </si>
  <si>
    <t>M-G-499-0003</t>
  </si>
  <si>
    <t>Notebook Fujitsu A</t>
  </si>
  <si>
    <t>T-491-1348</t>
  </si>
  <si>
    <t>Notebook HP 17 4H3B3EA</t>
  </si>
  <si>
    <t>GWS-4-000076</t>
  </si>
  <si>
    <t>Notebook HP 6735 Athlon</t>
  </si>
  <si>
    <t>491-009-410</t>
  </si>
  <si>
    <t>Notebook HP Pavilion 15 4H349EA</t>
  </si>
  <si>
    <t>GWS-4-000074</t>
  </si>
  <si>
    <t>Notebook Lenove Think Pad R500/NP732PB/</t>
  </si>
  <si>
    <t>491-030-402</t>
  </si>
  <si>
    <t>Notebook Lenovo L 530 Think PAD i5-3320/8GB/256GB</t>
  </si>
  <si>
    <t>491-059-406</t>
  </si>
  <si>
    <t>Notebook Lenowo  G50-70</t>
  </si>
  <si>
    <t>491-017-002</t>
  </si>
  <si>
    <t>Notebook Lenowo G50-70</t>
  </si>
  <si>
    <t>491-017-003</t>
  </si>
  <si>
    <t>491-017-004</t>
  </si>
  <si>
    <t>491-017-005</t>
  </si>
  <si>
    <t>Notebook Toshiba L50-B-123</t>
  </si>
  <si>
    <t>491-038-401</t>
  </si>
  <si>
    <t>Notebook/Laptop 15,6" Dell Inspiron 5593 i5-1035G1/16GB/256/Win10 MX230IPS</t>
  </si>
  <si>
    <t>GWS-4-000038</t>
  </si>
  <si>
    <t>Toshiba Satellite Pro C70-B-12Z</t>
  </si>
  <si>
    <t>491-059-414</t>
  </si>
  <si>
    <r>
      <t xml:space="preserve">WYKAZ SPRZĘTU I APARATURY BADAWCZEJ DO UBEZPIECZENIA ZWKF W GORZOWIE WLKP. </t>
    </r>
    <r>
      <rPr>
        <sz val="11"/>
        <color indexed="10"/>
        <rFont val="Calibri"/>
        <family val="2"/>
      </rPr>
      <t>Zgodnie z załącznikiem obok</t>
    </r>
  </si>
  <si>
    <t>WYKAZ SPRZĘTU I APARATURY BADAWCZEJ DO UBEZPIECZENIA</t>
  </si>
  <si>
    <t>ZWKF W GORZOWIE WLKP.</t>
  </si>
  <si>
    <t>Cena zakupu</t>
  </si>
  <si>
    <t>Nr inwentarzowy</t>
  </si>
  <si>
    <t>Data przyjęcia na stan</t>
  </si>
  <si>
    <t>Nazwa Z-d /Katedra/ Central./Promoc.</t>
  </si>
  <si>
    <t>1.</t>
  </si>
  <si>
    <t>Aparat fotograf. cyfrowy Canon 300D z kartą pamięci Compact Flesh 512 mb</t>
  </si>
  <si>
    <t>622-010-001 AWF Poznań 023105</t>
  </si>
  <si>
    <t>07.06.2011 r.</t>
  </si>
  <si>
    <t>Zakład Nauk Biologicznych</t>
  </si>
  <si>
    <t>2.</t>
  </si>
  <si>
    <t>Aparat fotograf. Cyfrowy 500D</t>
  </si>
  <si>
    <t>AWF Poznań 023103</t>
  </si>
  <si>
    <t>10.12.2009 r.</t>
  </si>
  <si>
    <t>3.</t>
  </si>
  <si>
    <t>Obiektyw CANON</t>
  </si>
  <si>
    <t>FOTTO-GW0002 AWF P-ń 023104</t>
  </si>
  <si>
    <t>14.12.2009 r.</t>
  </si>
  <si>
    <t>4.</t>
  </si>
  <si>
    <t>Cyrkiel</t>
  </si>
  <si>
    <t>808-010-003</t>
  </si>
  <si>
    <t>26.11.2015 r.</t>
  </si>
  <si>
    <t>5.</t>
  </si>
  <si>
    <t>Antropometr GB-4 częściowy</t>
  </si>
  <si>
    <t>801-010-843</t>
  </si>
  <si>
    <t>6.</t>
  </si>
  <si>
    <t>Fałdomierz</t>
  </si>
  <si>
    <t>808-010-005</t>
  </si>
  <si>
    <t>7.</t>
  </si>
  <si>
    <t>Waga WPT 100/200</t>
  </si>
  <si>
    <t>WAGAA-GW0004</t>
  </si>
  <si>
    <t>8.</t>
  </si>
  <si>
    <t>Projektor EB 95 EPSON</t>
  </si>
  <si>
    <t>MNiSW - 10/2012</t>
  </si>
  <si>
    <t>18.10.2012 r.</t>
  </si>
  <si>
    <t>9.</t>
  </si>
  <si>
    <t>Notebook Lenovo  Thinkpad</t>
  </si>
  <si>
    <t>GWS-4-0000-16</t>
  </si>
  <si>
    <t>29.12.2017 r.</t>
  </si>
  <si>
    <t>10.</t>
  </si>
  <si>
    <t>Vibrasens</t>
  </si>
  <si>
    <t>GWS-8-000001</t>
  </si>
  <si>
    <t>13.12.2017 r.</t>
  </si>
  <si>
    <t>11.</t>
  </si>
  <si>
    <t xml:space="preserve">Notebook Lenovo  </t>
  </si>
  <si>
    <t>04.10.2017 r.</t>
  </si>
  <si>
    <t>12.</t>
  </si>
  <si>
    <t>Odbiornik GPS Garmin GPSMAP 64ST</t>
  </si>
  <si>
    <t>GWW-8-000014</t>
  </si>
  <si>
    <t>25.05.2017 r.</t>
  </si>
  <si>
    <t>13.</t>
  </si>
  <si>
    <t>Analizator Tanita MC-980 MA</t>
  </si>
  <si>
    <t>802-009-819</t>
  </si>
  <si>
    <t>01.12.2015 r.</t>
  </si>
  <si>
    <t>Centralne Labolatorium Badawcze</t>
  </si>
  <si>
    <t>14.</t>
  </si>
  <si>
    <t>Analizator Tanita BC-418 MA</t>
  </si>
  <si>
    <t>802-001-008</t>
  </si>
  <si>
    <t>15.</t>
  </si>
  <si>
    <t>Waga ze wzrostomierzem</t>
  </si>
  <si>
    <t>WAGAA-GW-0001</t>
  </si>
  <si>
    <t>01.11.2015 r.</t>
  </si>
  <si>
    <t>16.</t>
  </si>
  <si>
    <t>Urządzenie do pomiaru mocy w ćwiczeniach dynamicznych TENDO (2x)</t>
  </si>
  <si>
    <t>802-001-009,         802-001-010</t>
  </si>
  <si>
    <t>17.</t>
  </si>
  <si>
    <t>Urzadzenie do pomiaru mocy w ćwiczeniach dynamicznych TENDO (2x)</t>
  </si>
  <si>
    <t>801-001-006</t>
  </si>
  <si>
    <t>17.05.2012 r.</t>
  </si>
  <si>
    <t>18.</t>
  </si>
  <si>
    <t>Miernik czasu reakcji</t>
  </si>
  <si>
    <t>802-001-004</t>
  </si>
  <si>
    <t>01.04.2014 r.</t>
  </si>
  <si>
    <t>19.</t>
  </si>
  <si>
    <t>Dwupłytowa waga stabilograficzna (z laptopem)</t>
  </si>
  <si>
    <t>802-065-017</t>
  </si>
  <si>
    <t>30.09.2015 r.</t>
  </si>
  <si>
    <t>20.</t>
  </si>
  <si>
    <t>Ergospirometr Cortex</t>
  </si>
  <si>
    <t>.016942</t>
  </si>
  <si>
    <t>20.03.2012 r.</t>
  </si>
  <si>
    <t>21.</t>
  </si>
  <si>
    <t>Urządzenie do analizy ruchu</t>
  </si>
  <si>
    <t>w trakcie przyjęcia</t>
  </si>
  <si>
    <t>22.</t>
  </si>
  <si>
    <t>Elektromiograf NORAXON DTS</t>
  </si>
  <si>
    <t>802-064-014</t>
  </si>
  <si>
    <t>28.02.2011 r.</t>
  </si>
  <si>
    <t>23.</t>
  </si>
  <si>
    <t>Mieszadło hemetologiczne</t>
  </si>
  <si>
    <t>MIESZ-G-M-0001</t>
  </si>
  <si>
    <t>31.05.2016 r.</t>
  </si>
  <si>
    <t>24.</t>
  </si>
  <si>
    <t>Lodówka przenośna</t>
  </si>
  <si>
    <t>POJE-GW001</t>
  </si>
  <si>
    <t>26.08.2015 r.</t>
  </si>
  <si>
    <t>25.</t>
  </si>
  <si>
    <t>Zestaw Free Med. Posture</t>
  </si>
  <si>
    <t>802-065-016</t>
  </si>
  <si>
    <t>26.</t>
  </si>
  <si>
    <t>Antropometr Harpenden Holtain</t>
  </si>
  <si>
    <t>801-064-805</t>
  </si>
  <si>
    <t>31.12.2008 r.</t>
  </si>
  <si>
    <t>27.</t>
  </si>
  <si>
    <t>System do pomiaru i analizy ruchu MVN Lower Body, MVN Biomech System wkładek podometrycznych i kamera VigoCam V60</t>
  </si>
  <si>
    <t>801-064-014</t>
  </si>
  <si>
    <t>23.12.2010 r.</t>
  </si>
  <si>
    <t>28.</t>
  </si>
  <si>
    <t>System pomiarowy ciśnień podeszwowych Emed-m Basic (Novel)</t>
  </si>
  <si>
    <t>801-064-800</t>
  </si>
  <si>
    <t>31.12.2008 r., 23.12.2010 r.</t>
  </si>
  <si>
    <t>29.</t>
  </si>
  <si>
    <t>Pulsoksymetr i kardimonitor</t>
  </si>
  <si>
    <t>801-064-013</t>
  </si>
  <si>
    <t>30.</t>
  </si>
  <si>
    <t>Kostiumy inercyjne MVN AVINDA</t>
  </si>
  <si>
    <t>802-064-014,         802-064-015,         802-064-016,         802-064-017,         802-064-018</t>
  </si>
  <si>
    <t>31.</t>
  </si>
  <si>
    <t>Urządzenie do nieinwazyjnych pomiarów sztywności</t>
  </si>
  <si>
    <t>GMS-8-0004</t>
  </si>
  <si>
    <t>26.09.2017r.</t>
  </si>
  <si>
    <t>32.</t>
  </si>
  <si>
    <t>WittySEM komplet 4 świateł z uchwytami</t>
  </si>
  <si>
    <t>GMS-8-000001</t>
  </si>
  <si>
    <t>09.2017r.</t>
  </si>
  <si>
    <t>Zakład Wychowania Fizycznego i Sportu</t>
  </si>
  <si>
    <t>33.</t>
  </si>
  <si>
    <t>GMW-8-000001</t>
  </si>
  <si>
    <t>34.</t>
  </si>
  <si>
    <t>Dynamometr cyfr. (pomiar siły rąk)</t>
  </si>
  <si>
    <t>GWS-8-000006</t>
  </si>
  <si>
    <t>07.2019r.</t>
  </si>
  <si>
    <t>35.</t>
  </si>
  <si>
    <t>Witty bramka pomiary czasu SN 004111</t>
  </si>
  <si>
    <t>MIER-G-M-0003</t>
  </si>
  <si>
    <t>12.2016r.</t>
  </si>
  <si>
    <t>36.</t>
  </si>
  <si>
    <t>Notebook Asus R556LA</t>
  </si>
  <si>
    <t>30.12.2016r.</t>
  </si>
  <si>
    <t xml:space="preserve">Zakład Nauk  Humanistycznych i Społecznych </t>
  </si>
  <si>
    <t>37.</t>
  </si>
  <si>
    <t>Notebook Asus R558UQ-X0313T</t>
  </si>
  <si>
    <t>15.12.2016r.</t>
  </si>
  <si>
    <t>38.</t>
  </si>
  <si>
    <t>Notebook Acer ES-771G</t>
  </si>
  <si>
    <t>28.12.2015r.</t>
  </si>
  <si>
    <t>39.</t>
  </si>
  <si>
    <t>40.</t>
  </si>
  <si>
    <t>Notebook Dell Latitude E5550</t>
  </si>
  <si>
    <t>41.</t>
  </si>
  <si>
    <t>Aparat fotograficzny Panasonic DMC-GX80</t>
  </si>
  <si>
    <t>GWS-6-000001</t>
  </si>
  <si>
    <t>25.09.2017r.</t>
  </si>
  <si>
    <t>42.</t>
  </si>
  <si>
    <t>Notebook Lenovo L530 ThinkPad</t>
  </si>
  <si>
    <t>491-059-406 (016387)</t>
  </si>
  <si>
    <t>27.08.2014 r.</t>
  </si>
  <si>
    <t>Stanowisko ds. Promocji</t>
  </si>
  <si>
    <t>43.</t>
  </si>
  <si>
    <t>Notebook Lenovo L500 ThinkPad</t>
  </si>
  <si>
    <t>3 653.31 zł</t>
  </si>
  <si>
    <t>27.02.2009 r.</t>
  </si>
  <si>
    <t>44.</t>
  </si>
  <si>
    <t>Telefon Samsung Galaxy S20 FE</t>
  </si>
  <si>
    <t>GWW-8-000319</t>
  </si>
  <si>
    <t>30-11-2020 r.</t>
  </si>
  <si>
    <t>Uwaga: sprzęt znajduje się w Budnku Fizjotrapii przy ul. Orląt lwowskich 4-6 w Gorzowie Wlkp.</t>
  </si>
  <si>
    <t>L.P.</t>
  </si>
  <si>
    <t>NR INWENT.</t>
  </si>
  <si>
    <t>NAZWA</t>
  </si>
  <si>
    <t>ROK BUDOWY</t>
  </si>
  <si>
    <t>KUBATURA</t>
  </si>
  <si>
    <t>POW. NETTO W m 2</t>
  </si>
  <si>
    <t>POW. ZBUDOWY W m 2</t>
  </si>
  <si>
    <t>POW. UŻYTKOWA W m2</t>
  </si>
  <si>
    <t>ILOŚĆ KONDYGNACJI</t>
  </si>
  <si>
    <t>KONSTRUKCJA ŚCIAN</t>
  </si>
  <si>
    <t>KONSTRUKCJA DACHÓW</t>
  </si>
  <si>
    <t>CHARAKTER BUDYNKU</t>
  </si>
  <si>
    <t>Zabezpieczenia P-Poż</t>
  </si>
  <si>
    <t>Zabezpieczenia P- w kradzieżowe</t>
  </si>
  <si>
    <t>PODZIEMNE</t>
  </si>
  <si>
    <t>NADZIEMNE</t>
  </si>
  <si>
    <t>T-172-0038</t>
  </si>
  <si>
    <t xml:space="preserve">ul. Królowej Jadwigi 27/39, 61 - 871 Poznań </t>
  </si>
  <si>
    <t>Fundamenty żelbetowe monolityczne, posadowanie wzmocnione przez palowanie. Podstawowe ściany poprzeczne nośne żelbetowe monolityczne w rozstawie modularnym co 24,00 m i szerokości (teoret.) 60 cm, ściany te wznoszą się na wysokość kondygnacji dolnego i górnego parteru i stanowią podparcie dla rur Vierendeela - głównej konstrukcji nośnej piętra. Podstawowy ustrój konstrukcyjny piętra tworzą dwie rury stalowo - żelbetowe o przekroju prostokątnym. Ich ściany utworzone są z belek Vierendeela, o pasach i słupach wykonanych ze stalowych dwuteowych blachownic. Ściany tarczowe zamykające przewieszenia piętra: żelbetowe monolityczne. Pośrednie ściany podporowe na kondygnacji piętra - w szerokości bocznych traktów - żelbetowe monolityczne.</t>
  </si>
  <si>
    <t>Stropodach nad traktem środkowym dwuspadowy, płaski, kasetonowy, żelbetowy prefabrykowany z żebrami w układzie krzyżowym wylewanymi na mokro, na siatce modularnej 1,2m x 1,2m, z otworami lunet świetlików kopułkowych, rozparty jednokierunkowo (poprzecznie) i oparty skrajnie na żelbetowych ścianach bocznych traktu środkowego (wspartych na górnych pasach belek Vierendeela) oraz w kalenicy na ścianach podłużnych murowanych lub belkach kalenicowych żelbetowych w osi D. Stropodachy na bocznymi traktami piętra: jednospadowe, płaskie, pogrążone, żelbetowe prefabrykowane, z żebrami w układzie krzyżowym wylewanymi na monkro, na siatce modularnej 1,2m x 1,2m rozparte jednokierunkowo i oparte na skraju zewnętrzym na stalowo-betonowych słupkach międzyokiennych w rozstawie mod. 1,2m, a na skraju wewnętrznym oparte na górnych pasach belek Vierendeela. Storopodachy na rurami Vierendeela: płyta żelbetowa monolityczna płaska, pozioma, z otworami lunet świetlików kopułkowych, oparta na środnikach górnych pasów belek rur Vierendeela.</t>
  </si>
  <si>
    <t>Administracyjno - Dydaktyczny</t>
  </si>
  <si>
    <t xml:space="preserve">Monitoring zewnętrzny i wewnętrzny, alarm antywłamaniowy </t>
  </si>
  <si>
    <t>T-172-0760</t>
  </si>
  <si>
    <t xml:space="preserve">Budynek Rektoratu </t>
  </si>
  <si>
    <t>ściany zewnętrzne przeweszone z loczków Ytong gr. 36,5 cm, ściany wewnętrzene warstwowe, pustak szczelinowy, tyropian 10cm, cegła kratkówka łączone kotwami, ściany wewnętrze z pustaków szczelinowych, częściowo z cagły pełnej, ścianki działowe gr. 6,5 cm, 12 cm z cegły dziurawki część ścianek 7,5 cm, 10 cm, 12,5 cm z płyty gipsowo kartonowej na konstrukcji stalowej z ilozacją z wełny mineralnej. Szyb windowy technologia wzoszenia monolityczna, żelbetowa. Docieplony styropianem.</t>
  </si>
  <si>
    <t>stropodach – lekki z blachy trapezowej ocynkowanej T-55x188 gr. 1,25 mm układanej na belki HEB, izolacja termiczna – styropian M30 gr. 20 cm, - pokrycie papa termozgrzewalna na podkładzie z papy ażurowej mocowanej na kołki, - opierzenia – blacha stalowa ocynkowana - kominy wentylacyjne z elementów ceramicznych, obmurowane ponad dachem. Stropodach szybu windowego ocieplony styropianem.</t>
  </si>
  <si>
    <t xml:space="preserve">Szatniowo - Administracyjny </t>
  </si>
  <si>
    <t>Monitoring zewnętrzny i wewnętrzny ( przyziemie oraz parter )</t>
  </si>
  <si>
    <t>T-107-1103</t>
  </si>
  <si>
    <t>Budynek Dydaktyczny</t>
  </si>
  <si>
    <t>Ściany szczytowe zewnętrzne tarcze – żelbetowe grubość – 30 cm. Ściany wewnętrzne tarcze – żelbetowa grubość 25 cm. Słupy – żelbetowe średnica 50 cm (poz. Przyziemia i parteru) i 35x35 cm na wszystkich kondygnacjach. Ściany zewnętrzne szczytowe III i IV –murowane z pustaków ceramicznych grubości 25cm Ściany wewnętrzne wypełniające ramy żelbetowe – murowane z pustaków ceramicznych o podwyższonej izolacyjności akustycznej grubości 25cm. Lekkie ściany działowe – 2x płyta gipsowo – kartonowa, pod konstrukcja aluminiowa wypełniona wełną mineralną – całość grubości 10cm. 2x płyta gipsowo – kartonowa.</t>
  </si>
  <si>
    <t>Stropodach nad ostatnią kondygnacją – warstwy – papa termozgrzewalna na wkładce poliestrowej o gramaturze 250 g/m2, papa pierwsza warstwa pokrycia dachowego na styropianie o powierzchni górnej pokrytej folią PE z wkładką ze specjalnej tkaniny szklanej 120 g/m2, płyty styropianowe grubości 20cm EPS100, paraizolacja,preparat gruntujący bitumiczny, strop żelbetowy. Stropodach zielony nad II piętrem i nad przyziemiem od strony zachodniej – warstwy – roślinność ekstensywna, leki substrat mineralny grubości 10cm, mata z włókien syntetycznych 500 g/m2, Papa asfaltowa zgrzewalna modyfikowana elastomerem, o osnowie z miedziowanej włókniny poliestrowej o gramaturze 250 g/m2. Spodnia strona papy zabezpieczona jest folią z tworzywa sztucznego. Strop zielony nad przyziemiem – warstwy – roślinność, warstwa humusowa grubości 10cm, geowłóknina o gramaturze 140 g/m2, folia PE, papa asfaltowa, papa, płyty styropianowe, warstwa spadkowa, paraizolacja, preparat gruntujący, strop żelbetowy, Odwodnienie dachów systemowe w systemie Gebert „Pluvia”, odwodnienie stropodachu nad przyziemiem systemowe – system podciśnieniowy uzupełniony tarasowym odwodnieniem liniowym. Wszystkiego obróbki systemowe wywinięte filią na attykę – mocowania, opierzenie blachą aluminiową malowaną proszkowo.</t>
  </si>
  <si>
    <t>Dydaktyczny</t>
  </si>
  <si>
    <t>Monitoring zewnętrzny oraz wewnętrzny, System alarmowy - pod alarmem są wszystkie wejścia do budynku + czujki ruchu na holach obiektu.</t>
  </si>
  <si>
    <t>T-107-1248</t>
  </si>
  <si>
    <t>Hala Sportowo - Dydaktyczna</t>
  </si>
  <si>
    <t>Budynek zrealizowany w technologii żelbetowej monolitycznej ( słupy, ściany i tropy ) z dachem o konstrukcji stalowej kratownicowej oraz pokryciem z blachy trapezowej. - Ściany konstrukcyjne – żelbetowe grubości 20,25 oraz 30 cm z betonu, ściany zbrojone obustronnie prętami pionowymi i poziomymi. - słupy – żelbetowe zbrojone. - Stropy – żelbetowe dwukierunkowo zbrojone w technologii monolitycznej grubości od 20 – 25 cm. - Schody wewnętrzne – 3 klatki schodowe, żelbetowe monolityczne. Ścianki działowe – płyty kartonowo – gipsowe ma stelażu metalowym 50,75 i 100 mm w zależności od lokalizacji. Zabudowano taras - fasada aluminiowo-szklana.</t>
  </si>
  <si>
    <t>Dach – zaprojektowany w postaci dźwigarów kratowych opartych na słupach i ścianach zewnętrznych, nad tarasem wspornikowy układ kratowy. Pokrycie dachu zaprojektowano na płatwiach stalowych, przykrycie z blachy trapezowej.</t>
  </si>
  <si>
    <t>Sportowo - Dydaktyczna</t>
  </si>
  <si>
    <t>Monitoring zewnętrzny i wewnętrzny</t>
  </si>
  <si>
    <t>T-197-0866</t>
  </si>
  <si>
    <t>Przepompownia – boisko</t>
  </si>
  <si>
    <t>ściany murowane z pustaków ceramicznych U-220</t>
  </si>
  <si>
    <t>blacha trapezowa o wys. fali 80 mm i gr. 0,88 mm z izolacja termicznąze stryropianu gr. 15 cm i pokryciem z papy termozgrzewalnej</t>
  </si>
  <si>
    <t>Budynek techniczny</t>
  </si>
  <si>
    <t>Podręczny sprzęt gaśniczy,wyznaczone miejsce zbiórki do ewakuacji</t>
  </si>
  <si>
    <t>T-172-0695</t>
  </si>
  <si>
    <t>Pawilon sportowo – administracyjny - Akademix</t>
  </si>
  <si>
    <t>ul. Droga Dębińska 7, 61 - 555 Poznań</t>
  </si>
  <si>
    <t>ściany zewnętrzne nośne – gr. 24 cm murowane z cegły kratówki oraz bloczków betonu komórkowego, fragmenty ścian między otworami i przy otworach z cegły klinkierowej, cegły kratówki, cegły pełnej,</t>
  </si>
  <si>
    <t>dwuspadowy, konstrukcja drewniana – więźba dachowa w postaci rusztu belek opartych na obwodzie ścian zewnętrznych, na wewnętrznej ścianie podłużnej oraz na stropie poprzez szeregowe układy słupów, - dach kryty dachówką ceramiczną</t>
  </si>
  <si>
    <t>Podręczny sprzęt gaśniczy, hydranty wewnętrzne, hydrant zewnętrzny,wyznaczone miejsce zbiórki do ewakuacji</t>
  </si>
  <si>
    <t>T-172-0041</t>
  </si>
  <si>
    <t>Budynek "Stara Willa"</t>
  </si>
  <si>
    <t>ściany piwnic – częściowo żelbetowe, częściowo murowane, - ściany murowane z cegły pełnej, - część konstrukcji – ścian – żelbetowa, - ścianki działowe gr. 6,5 cm, 12 cm z cegły pełnej, cegły dziurawki, - ścianki działowe częściowo z płyt gipsowo-kartonowych na rusztowaniu drewnianym</t>
  </si>
  <si>
    <t>konstrukcja dachu drewniana, - dach wielospadowy, oparty na konstrukcja drewnianej, - dach kryty dachówką ceramiczną, - kominy ceramiczne murowane,
9
- opierzenia – blacha stalowa ocynkowana rynny i rury spustowe – blacha stalowa ocynkowana</t>
  </si>
  <si>
    <t>Podręczny sprzęt gaśniczy, przeciwpożarowy wyłącznik prądu, wyznaczone miejsce zbiórki do ewakuacji,</t>
  </si>
  <si>
    <t>T-107-1102  T-107-1244</t>
  </si>
  <si>
    <t>Biblioteka Główna</t>
  </si>
  <si>
    <t xml:space="preserve">ul. Droga Dębińska 10c, 61 - 555 Poznań </t>
  </si>
  <si>
    <t>ściany zewnętrzne piwnic – żelbetowe, - ściany wewnętrzne piwnic – nośne z cegły kratówki, działowe z cegły kratówki gr. 12 cm - obudowa szybu windowego oraz kanału czerpnego – żelbetowe, ścianki komór kurzowych i kanałów czerpnych przemurowane cegłą kratówką gr. 12 cm i izolowane od strony wnętrza budynku styropianem gr. 10 cm, - ściany zewnętrzne parteru – pustak Max gr. 19 cm, styropian gr. 10 cm, tynk akrylowy, częściowo płytki gresowe na konstrukcji systemowej, ściana pod ryzalitem czytelni – cegła kratówka gr. 25 cm wykończona tynkiem akrylowym, - ściany wewnętrzne parteru – nośne z cegły kratówki gr. 25 cm, działowe z cegły kratówki gr. 12 cm, działowe lekkie systemowe typu „Maars”, obudowa szybu windowego monolityczna żelbetowa, - ściany zewnętrzne piętra – pustak Max gr. 19 cm, styropian gr. 10 cm, tynk akrylowy, częściowo płytki na konstrukcji systemowej, ściana osłonowa czytelni – lekka obudowa aluminiowo-szklana, - ściany wewnętrzne piętra – nośne z cegły kratówki gr. 25 cm, działowe – z cegły kratówki gr. 12 cm – działowe lekkie</t>
  </si>
  <si>
    <t>stropodach wentylowany na bazie szalunku z blachy trapezowej : - płyta żelbetowa, - folia przeciwwilgociowa, - wełna mineralna gr. 20 cm, - folia budowlana, - przestrzeń wentylowana, - blacha trapezowa TR 60/235 gr. 1 mm, powlekana dołem, podparta co 3 m, - wylewka cementowa - membrana dachowa EPDM - opierzenia – blacha stalowa ocynkowana - kominy wentylacyjne z elementów ceramicznych, obmurowane ponad dachem</t>
  </si>
  <si>
    <t>System alarmowy, monitoring zewnętrzny</t>
  </si>
  <si>
    <t>T-107-1247           T-167-0008</t>
  </si>
  <si>
    <t>Dom Studencki</t>
  </si>
  <si>
    <t xml:space="preserve">ul. Św. Rocha 9, 61 - 142 Poznań </t>
  </si>
  <si>
    <t>11</t>
  </si>
  <si>
    <t>Ściany – konstrukcja uprzemysłowiona, wielkopłytowa, układ ścian nośnych - poprzeczny, - konstrukcja ścian nośnych :
10
- podziemna – monolityczne, betonowe, gr. 19,5 cm, 25,0 cm, 40,0 cm; w ścianach wykonane poduszki żelbetowe pod słupy, - parteru – monolityczne, betonowe, gr. 25,0 cm, 40,0 cm, - kondygnacje powtarzalne (Ip. – Xp.) – płyty prefabrykowane, system „Rataje”, gr. 14,0 cm, - nadbudówka maszynowni – mury z cegły dziurawki gr. 25,0 cm, - konstrukcja ścian dźwigów (3 szyby) – żelbetowe, prefabrykowane, gr. 10,00 cm, - konstrukcja ścian osłonowych – w parterze gr. 38,0 cm z cegły dziurawki, w kondygnacjach powtarzalnych – bloki keramzytobetonowe gr. 30,00 cm, typowe dla systemu „Rataje” - konstrukcja ścian działowych : - podziemna – obudowa instalacji w korytarzu – płyty „Pro-Monta” gr. 8,0 cm, parteru – płyty „Pro-Monta” gr. 8,0 cm - kondygnacje powtarzalne (Ip. – Xp.) – płyty „Pro-Monta” gr. 8,0 cm, murowane z cegły dziurawki gr. 6,0 cm oraz 12,0 cm, - ściany poddasza – z cegły dziurawki gr. 25,0 cm pod strop maszynowni i gr. 12,0 cm – ścianki działowe. Mur tremplowy z cegły dziurawki gr. 25,0 cm wymurowany na blokach keramzytobetonowych gr. 30 cm, Bloki wentylacyjne obmurowane cegła dziurawką gr. 12,0 cm oraz płytami „Pro-Monta” gr. 8,0 cm. - ścianki żurowe pod płyty korytkowe – z cegły dziurawki gr. 12,0 cm</t>
  </si>
  <si>
    <t>Dach – stropodach – wentylowany ; - strop prefabrykowany, płyta twarda z wełny mineralnej gr. 5,0 cm, pustka wentylowana, płyty korytkowe 10,0 cm, szlichta cementowa gr. 1,0 cm, pokrycie – 2 x papa asfaltowa na lepiku, - stropodach – nie wentylowany : - płyty korytkowe, szlichta cementowa gr. 1,oo cm, płyta twarda z wełny mineralnej gr. 5,0 cm, 1 x papa asfaltowa, szlichta cementowa gr. 4,0 cm, pokrycie – 2 x papa asfaltowa na lepiku, - opierzenia – blacha stalowa ocynkowana, - wpusty dachowe – żeliwne 150 mm</t>
  </si>
  <si>
    <t>Mieszkalny</t>
  </si>
  <si>
    <t>T-124-0005</t>
  </si>
  <si>
    <t>Budynek Dydaktyczno - Sportowy</t>
  </si>
  <si>
    <t>ul. Św Rocha 9a, 61 - 142 Poznań</t>
  </si>
  <si>
    <t>2</t>
  </si>
  <si>
    <t>szkielet żelbetowy, prefabrykowany z betonu B-20, rozpiętość traktów 6,0 m i 5,4 m, usztywnienie ścian z cegły pełnej gr. 38,0 cm, - ściany kanałów oraz szybów dźwigowych z cegły
11
pełnej kl. 100, gr. 25,0 cm, - mury zewnętrzne – gazobeton odm. 700 obmurowany od zewnątrz cegła dziurawką gr. 6,5 cm – łączna grubość 32,0 cm, - ściany działowe gr. 25,0 cm, 12,0 cm i 6,5 cm z cegły dziurawki,</t>
  </si>
  <si>
    <t>stropodach wentylowany : - płyty kanałowe gr. 24,0 cm, - wełna mineralna półtwarda gr. 5,0 cm, - przestrzeń wentylowana / murki ażurowe z cegły dziurawki gr. 12,0 cm, - płyty korytkowe gr. 10,0 cm, - gładź wyrównawcza gr. 1,0 cm, - 3 x papa asfaltowa na lepiku, - opierzenia, rynny i rury spustowe – blacha ocynkowana, - wpusty dachowe żeliwne 100 mm - na dachu znajduje się 36 świetlików o konstrukcji stalowej, przeszklonych, o wymiarach 0,90m x 0,90m</t>
  </si>
  <si>
    <t>Dydaktyczno - Sportowy</t>
  </si>
  <si>
    <t>Podręczny sprzęt gaśniczy, hydranty wewnętrzne, hydrant zewnętrzny, samoczynne załączające się oprawy oświetlenia awaryjnego(oświetlenie bezpieczeństwa i ewakuacyjne), przeciwpożarowy wyłącznik prądu, wyznaczone miejsce zbiórki do ewakuacji</t>
  </si>
  <si>
    <t>T-190-0042</t>
  </si>
  <si>
    <t>Sala Gimnastyczna</t>
  </si>
  <si>
    <t>szkielet żelbetowy, prefabrykowany z betonu B-20, rozpiętość traktów 9,0m i 15,0m; moduł podłużny 5,4m, usztywnienia ścian z cegły pełnej gr. 38,0 cm, - ściany kanałów z cegły pełnej kl. 100, - mury zewnętrzne (szczytowe) z cegły pełnej kl.100 obmurowane pustakami ceramicznymi „Cerber”27,5x13,0x10,0 cm, - mury zewnętrzne pod parapetowe – gazobeton odm. 700 obmurowany od zewnątrz cegła dziurawką gr. 6,5 cm – łączna grubość 32,0 cm, - ściany działowe gr. 12,0 cm i 6,5 cm z cegły dziurawki, - kanały wentylacyjne z bloków wentylacyjnych prefabrykowanych, - Wejście-klatka schodowa : - Ściany fundamentowe – murowane z cegły pełnej, - Ściany nadziemia – bloczki gazobetonowe gr. 37cm, - Ścianki działowe – cegła dziurawka, płytki gazobetonowe,</t>
  </si>
  <si>
    <t>stropodach – budynek sali sportowej : - blachownica, - blachy stalowe T 200mm - płyty korytkowe gr. 10,0
12
cm, - 2x papa asfaltowa klejona na zakładach, - płyty z wełny mineralnej półtwarde gr. 6,0cm - 1x papa asfaltowa klejona na zakładach, - szlichta cementowa gr. 3,0cm, - 3x papa asfaltowa na lepiku/papa termozgrzewalna - stropodach – łącznik : - płyty kanałowe gr. 24,0cm, - płyty korytkowe gr. 10,0cm - 2x papa asfaltowa klejona na zakładach - szlichta cementowa gr. 3,0 cm, - 3x papa asfaltowa na lepiku/ papa termozgrzewalna, - opierzenia – blacha stalowa ocynkowana, - rynny spustowe z blachy ocynkowanej, - wpusty dachowe – żeliwne 150 mm - stropodach – klatka schodowa – wejście do klubu : - Strop „Fort” gr. 24 cm, - Płyty z wełny mineralnej miękkiej gr. 6,0 cm na lepiku, - Deskowanie gr. 19mm na łatach drewnianych, blacha ocynkowana</t>
  </si>
  <si>
    <t>Podręczny sprzęt gaśniczy, hydranty wewnętrzne, wyznaczone miejsce zbiórki do ewakuacji</t>
  </si>
  <si>
    <t>T-107-1245</t>
  </si>
  <si>
    <t>Hala Gier Sportowych</t>
  </si>
  <si>
    <t>T-107-0946       T-107-1243</t>
  </si>
  <si>
    <t>Budynek Pływalni z zapleczem odnowy biologicznej</t>
  </si>
  <si>
    <t xml:space="preserve">stropodach wentylowany na bazie szalunku z blachy trapezowej :
15
- płyta żelbetowa, - folia przeciwwilgociowa, - wełna mineralna gr. 20 cm, - folia budowlana, - przestrzeń wentylowana, - płyty korytkowe gr. 10 cm,  mambrana EPDM, blacha trapezowa T-55, wełna półtwarda gr 15 cm, twarda gr 5 cm, łaty drewniane 16x7cm, deski gr 2,5 cm na styk, blacha gładka technologicznie powlekana </t>
  </si>
  <si>
    <t>T-106-003</t>
  </si>
  <si>
    <t>Stacja Trafo</t>
  </si>
  <si>
    <t>ściany fundamentowe/piwniczne monolityczne betonowe gr. 25 cm zbrojone, ściany zewnętrze - cegła kratkówka gr 25 cm, ocieplone styropianem grubości 10 cm, ściany wewnętrzne parteru - pustak MAX i cegła kratkówka gr. 19cm</t>
  </si>
  <si>
    <t>Stropodach wentylowany na płytach korytkowych: płyta żelbetowa, folia paroizolacyjna, wełna mineralna gr. 20cm, przestrzeń wentylowana, płyty korytkowate, membrana dachowa EPDM, opierzenie - blacha stalowa ocynkowana, rynny i rury spustowe z pcv</t>
  </si>
  <si>
    <t>Techniczny</t>
  </si>
  <si>
    <t>T-168-0011</t>
  </si>
  <si>
    <t>Budynek Domont (murowany)</t>
  </si>
  <si>
    <t>Chycina, woj. lubuskie</t>
  </si>
  <si>
    <t>ściany piwnic – betonowe, gr. 30cm, 25cm, 20cm, - ściany klatki schodowej – murowane z cegły pełnej gr. 25cm - ściany zewnętrzne i wewnętrzne parteru i piętra wykonane z elementów drewnianych i drewnopochodnych systemu „Domont” - loggie – oparte na ścianach piwnic posiadają boczne ściany w formie ramek stalowych obłożonych płytą pilśniową twarda, - ścianki działowe gr. 6,5cm, 12,0cm z cegły dziurawki (piwnice, klatka schodowa)</t>
  </si>
  <si>
    <t>Dach – dwuspadowy, konstrukcja drewniana, deskowany (w części drewnianej)</t>
  </si>
  <si>
    <t>domek studencki</t>
  </si>
  <si>
    <t>Podręczny sprzęt gaśniczy, hydranty wewnętrzne, hydrant zewnętrzny, oświetlenie ewakuacyjne, system oddymiania klatki schodowej, wyznaczone miejsce zbiórki do ewakuacji</t>
  </si>
  <si>
    <t>T-168-0009          T-168-0035</t>
  </si>
  <si>
    <t>Budynek Kuchni</t>
  </si>
  <si>
    <t>ściany piwnic – betonowe 25cm - ściany zewnętrzne i wewnętrzne murowane z bloczków betonu komórkowego, cegły ceramicznej pełnej oraz cegły dziurawki, - ścianki działowe gr. 6,5cm, 12,0cm z cegły dziurawki (piwnice, klatka)</t>
  </si>
  <si>
    <t>dwuspadowy, lekka konstrukcja drewniana, - pokrycie – papa termozgrzewalna, - opierzenia – blacha stalowa ocynkowana, - rynny i rury spustowe z blachy ocynkowanej, kominy murowane</t>
  </si>
  <si>
    <t>Podręczny sprzęt gaśniczy, oświetlenie awaryjne, wyznaczone miejsce zbiórki do ewakuacji</t>
  </si>
  <si>
    <t>T-168-0013</t>
  </si>
  <si>
    <t>Budynek Zaplecza boisk</t>
  </si>
  <si>
    <t>Obiekt niepodpiwniczony, dwukondygnacyjny z dachem dwuspadowym krytym dachówką bitumiczną o konstrukcji płatwiowo-krokwiowej. Fundamenty z betonu B20 zbrojone stalą, ściany fundamentu z bloczków betonowych. Ściany zewnętrze i wewnętrzne murowane z bloków silikatowych. Stropy z prefabrykowanych płyt otworowych żelbetowych. rynny i rury spustowe z PCV, kominy murowane</t>
  </si>
  <si>
    <t>płatwiowo-krokwiowy, strop - prefabrykowane plyty otworowe żelbetowe, wywlewki stropu- z betonu, zbrojone stalą, dachówka bitumiczna na pełnym deskowaniu/płycie OSB</t>
  </si>
  <si>
    <t>podręczny sprzęt gaśniczy, wyznaczone miejsce zbiórki do ewakuacji</t>
  </si>
  <si>
    <t>T-290-0001</t>
  </si>
  <si>
    <t>Korty tenisowe wraz z zespołem boisk lekkoatletycznych</t>
  </si>
  <si>
    <t>Obiekt otwarty</t>
  </si>
  <si>
    <t>T-290-0002      T290-0003</t>
  </si>
  <si>
    <t>Zespół boisk sportowych typu "Orlik"</t>
  </si>
  <si>
    <t>T-168-0010</t>
  </si>
  <si>
    <t>Kamping "Brda"</t>
  </si>
  <si>
    <t>Obiekt drewniany, wolnostojący, niepodpiwniczony, posadowiony na bloczkach betonowych. Ścianki wewnętrzne drewniane.</t>
  </si>
  <si>
    <t>dach dwuspadowy symetryczny- blacha trapezowa</t>
  </si>
  <si>
    <t>T-168-0014</t>
  </si>
  <si>
    <t>1</t>
  </si>
  <si>
    <t>Administracyjny</t>
  </si>
  <si>
    <t>Budynek sanitarno - magazynowy wraz ze Stacją Uzdatniania Wody</t>
  </si>
  <si>
    <t xml:space="preserve">Budynek jednokondygnacyjny, niepodpiwniczony. Konstrukcja stalowa. Ściany murowane z bloczków gazobetonowych drobno wymiarowych. Ściany wewnętrzne z cegły pełnej. Fundamenty pod słupy stalowe w formie bloków betonowych. Pod ściany - ławy fundamentowe, zbrojone podłużnie. </t>
  </si>
  <si>
    <t>dach jednospadowy kryty blachą trapezową</t>
  </si>
  <si>
    <t>sanitarno - magazynowy</t>
  </si>
  <si>
    <t>T-168-0986</t>
  </si>
  <si>
    <t>Domek Turystyczny</t>
  </si>
  <si>
    <t>Budynek wolnostojący, niepodpiwniczony, jednokondygnacyjny. Fundamenty budynku żelbetowe. Ściany fundamentowe betonowe gr 25 cm, ocieplone styropianem gr. 2 cm i licowane cegłą pełną gr 6 cm. Ściany zewnętrzne warstwowe układ warstw od wewnątrz: bloki z betony gr 24 cm, styropian gr 12 cm, tynk mineralny z powłoką malarską. Ściany wewnętrzne nośne z bloków z betonu komórkowego gr.24 cm a ściany działowe z bloków gr 12 cm.</t>
  </si>
  <si>
    <t>T-168-0987</t>
  </si>
  <si>
    <t>Budynek wolnostojacy, niepodpiwniczony, jednokonygnacyjny. Fundamenty budynku żelbetowe. Ściany fundamentowe betonowe gr 25 cm, ocieplone styropianem gr. 2 cm i licowane cegłą pełną gr 6 cm. Ściany zewnętrzne warstwowe układ warstw od wewnątrz: bloki z betony gr 24 cm, styropian gr 12 cm, tynk mineralny z powłoką malarską. Ściany wewnętrzne nośne z bloków z betonu komórkowego gr.24 cm a ściany działowe z bloków gr 12 cm.</t>
  </si>
  <si>
    <t>T-168-0988</t>
  </si>
  <si>
    <t>T-168-1212</t>
  </si>
  <si>
    <t xml:space="preserve">Domek Turystyczny </t>
  </si>
  <si>
    <t>T-168-1213</t>
  </si>
  <si>
    <t xml:space="preserve">Budynek wolnostojacy, niepodpiwniczony, jednokonygnacyjny. Fundamenty budynku żelbetowe. Ściany fundamentowe betonowe gr 25 cm, ocieplone styropianem gr. 2 cm i licowane cegłą pełną gr 6 cm. Ściany zewnętrzne warstwowe układ warstw od wewnątrz: bloki z betony gr 24 cm, styropian gr 12 cm, tynk mineralny z powłoką malarską. Ściany wewnętrzne nośne z bloków z betonu komórkowego gr.24 cm a ściany działowe z bloków gr 12 cm.                                                                                                                                                              </t>
  </si>
  <si>
    <t>T-168-0026</t>
  </si>
  <si>
    <t>Domek "Brda"</t>
  </si>
  <si>
    <t>Ustronie Morskie woj. zachodniopomorskie</t>
  </si>
  <si>
    <t>ok. 1988</t>
  </si>
  <si>
    <t>budynek wczasowy</t>
  </si>
  <si>
    <t>Podręczny sprzęt gaśniczy, wyznaczone miejsce zbiórki do ewakuacji</t>
  </si>
  <si>
    <t>Monitoring zewnętrzny</t>
  </si>
  <si>
    <t>T-168-0027</t>
  </si>
  <si>
    <t>T-168-0028</t>
  </si>
  <si>
    <t>T-168-0029</t>
  </si>
  <si>
    <t>PWS-1-000001</t>
  </si>
  <si>
    <t>Domek Całoroczny</t>
  </si>
  <si>
    <t>Ściany szkieletowe drewniane na słupkach, izolowane wełną mineralną, wykończone od zewnątrz tynkiem mineralnym na styropianie, od wewnątrz płytką GK</t>
  </si>
  <si>
    <t>Stropodach Konstrukcja z drewnianych wiązarów kratownicowych</t>
  </si>
  <si>
    <t>Podręczny sprzęt gaśniczy, hydrant zewnętrzny, wyznaczone miejsce zbiórki do ewakuacji</t>
  </si>
  <si>
    <t xml:space="preserve">Monitoring zewnętrzny, system alarmowy antywłamaniowy, czujka dymu </t>
  </si>
  <si>
    <t>PWS-1-000002</t>
  </si>
  <si>
    <t>PWS-1-000003</t>
  </si>
  <si>
    <t>PWS-1-000004</t>
  </si>
  <si>
    <t>PWS-1-000005</t>
  </si>
  <si>
    <t>107-018-102</t>
  </si>
  <si>
    <t>Hala Sportowa Beta</t>
  </si>
  <si>
    <t>Gorzów Wlkp, woj. lubuskie</t>
  </si>
  <si>
    <t xml:space="preserve">brak dokumentów gruntowna modernizacja przeprowadzona została w 2002 po przejście przez AWF od wojska </t>
  </si>
  <si>
    <t>Obiekt pokoszarowy – po modernizacji w 2002 r. przeznaczony na potrzeby treningowe AWF. Składa się z sali sportowej, zaplecza socjalno- sanitarnego, części magazynowo-sanitarnej pod trybunami, trybun na 46 miejsc. Ściany - ściany zewnętrzne murowane z cegły pełnej lub kratówki grubości 38-52 cm, Słupy nośne konstrukcji hali z dwuteowników stalowych 320. Ścianki działowe murowane z cegły kratówki oraz z płyt gipsowo-kartonowych.</t>
  </si>
  <si>
    <t>Konstrukcja nośna dachu hali z płatwi dwuteowych stalowych 140 na dźwigarach dwuteowych stalowych 480. Pokrycie dachu papą termozgrzewalną na styropianie klejonym na blasze stalowej. Konstrukcja dachu nad dobudową – stalowa, z sufitem podwieszonym z płyt gipsowo-kartonowych 2xGKF1. Pokrycie j.w Konstrukcja trybun żelbetowa. Budynek wyposażony jest w instalacje wod.-kan., centralnego ogrzewania, elektryczną, odgromową, teletechniczną.</t>
  </si>
  <si>
    <t>Podręczny sprzęt gaśniczy, hydrant wewnętrzny, hydrant zewnętrzny, przeciwpożarowy wyłącznik prądu, instalacja awaryjnego oświetlenia ewakuacyjnego, wyznaczone miejsce zbiórki do ewakuacji</t>
  </si>
  <si>
    <t>Monitoring zewnętrzny,
System alarmowy - pod alarmem są wszystkie
wejścia do budynku + czujki ruchu na parterze obiektu.
Całodobowa usługa monitorowania
Od 6.00do 22.00 usługa ochrony przez pracowników z firmy z ochroniarskiej</t>
  </si>
  <si>
    <t>172-018-100</t>
  </si>
  <si>
    <t>Wszystkie obiekty są wykonane z cegły ceramicznej pełnej. Ściany nośne podłużne z cegły pełnej grubości 64cm na poziomie piwnic i parteru, wyższe kondygnacje posiadają ściany nośne grubości 51cm. Schody: żelbetowe, wylewane z wykładziną kamienną. Do budynku głównego od strony ulicy Moniuszki w 1989rr dobudowano skład opału. W chwili obecnej po nadbudowaniu ścian i rozebraniu istniejącej konstrukcji stropu (w celu uzyskania wymaganej przepisami wysokości) skład opału przeznaczono wraz pomieszczeniami gospodarczymi na stołówkę studencką. Pomieszczenie doświetlone zostało dwoma świetlikami w formie przeszklonych piramid. Nad pomieszczeniem stołówki wykonano płytę stropową żelbetową opartą na podmurowanej ścianie zewnętrznej i na podciągu żelbetowym. Do stołówki od strony ul. Moniuszki prowadzą schody zewnętrzne płytowo-żebrowe oparte na nowych ściankach i stalowym podciągu. Cały obiekt wyposażony jest w instalacje: wod.-kan, elektryczną, centralnego ogrzewania zasilaną z sieci ciepłowniczej, teletechniczną., odgromową, wentylację grawitacyjną wspomaganą wentylatorami wyciągowymi. W pomieszczeniach stołówki wykonano wentylację mechaniczną w układzie nawiewno-wywiewnym</t>
  </si>
  <si>
    <t>Stropy :budynek dydaktyczny jak i sala gimnastyczna posiadają stropy ceramiczne typu Akermana. Dach o konstrukcji drewnianej płatwiowo - krokwiowej oparty na ścianach murowanych, kryty dachówką ceramiczną. Rynny i rury spustowe z blachy stalowej ocynkowanej</t>
  </si>
  <si>
    <t>Aministracyjno - Dydaktyczny</t>
  </si>
  <si>
    <t>Monitoring zewnętrzny oraz wewnętrzny,
System alarmowy - pod alarmem są wszystkie
wejścia do budynku + czujki ruchu na holu, w piwnicach, na parterze oraz prawa strona I piętro obiektu.
Całodobowa usługa monitorowania
Od 6.00do 22.00 usługa ochrony przez pracowników z firmy ochroniarskiej</t>
  </si>
  <si>
    <t>167-018-100</t>
  </si>
  <si>
    <t>Budynek Dydaktyczny - Fizjoterapii</t>
  </si>
  <si>
    <t>Budynek wybudowany został na początku lat czterdziestych XX wieku jako budynek administracyjny. Główne parametry budynku: - ilość kondygnacji nadziemnych – 4 ( + strych nieużytkowy) -- ilość kondygnacji podziemnych – 1 - - dachy : o konstrukcji drewnianej, dwu i czterospadowe Konstrukcja budynku: fundamenty – ławy i stopy betonowe wylewane na mokro, pod szybem windowym wykonano płytę fundamentową żelbetową grubości 50cm, Pod nowoprojektowanymi słupami stalowymi wykonano stopy fundamentowe żelbetowe. Poszerzone zostały fundamenty pod ściany zewnętrzne, aby oprzeć na nim ściankę wraz z ociepleniem Ściany nośne- murowane z cegły ceramicznej o grubości 25-51 cm, po modernizacji wzmocniono ściany w poziomie piwnic, I i II piętra. Ściany szybu windowego grubości 24cm murowane z bloczków betonowych. Słupy murowane z cegły ceramicznej pełnej o przekroju 51x51cm, oraz żelbetowe wylewane z betonu B20 zbrojonego stalą A-0 i AIII. Ścianki działowe: w piwnicy – murowane z cegły kratówki grubości 12 cm oraz płyt gipsowo-kartonowych wodoodpornych na profilach z blachy stalowej ocynkowanej - wykonane podczas modernizacji budynku Ścianki działowe kondygnacji nadziemnych: gipsowo kartonowe na profilach z blachy stalowej ocynkowanej Stropy: nad piwnicą żelbetowe, gęstożebrowe z pustaków ceramicznych, nad partem, I piętrem, II piętrem gęstożebrowe z pustaków ceramicznych, oraz częściowo stropy WPS na belkach stalowych wykonane podczas modernizacji budynku. Klatki schodowe: o konstrukcji żelbetowej płytowej wylewane na mokro z betonu B25. Elementy portalu wejściowego: słupy, belki i płyty żelbetowe wylewane na mokro z betonu B25</t>
  </si>
  <si>
    <t>Dach : Konstrukcja płatwiowo-kleszczowa ze ścianką kolankową, z kleszczami wzmocnionymi belkami drewnianymi. Pokrycie dachu – z dachówki nowozelandzkiej ceramiczno-metalowej DECRABOND o wym. 37x132cm.</t>
  </si>
  <si>
    <t>Podręczny sprzęt gaśniczy, hydranty wewnętrze, dwa przyciski przecipożarowe prądu przy wejściach do budynku oraz wyłącnzików główny zlokalizowany w rodzielni głównej na patrze budynku ( na holu ). W budynku zamontowane zostało samoczynnie załączające się oświetlenie awaryjne ( oświetlenie bezpieczeństwa i ewakuacyjne ). Budynek zalicza się do do kategorii zagrożenia ludzi ZL III. W budynku są 3 klatki schodowe obudowane i zamykane drzwi EI30 oraz wyposażone w klapy (świetliki) oddymiające oraz okna oddymiające po obu stronach wejścia od strony dziedzińska. W budynku zainstalowano samoczynną centralkę oddymiania pozwalającą na aumatyczne otwieranie klap dymowych i okien w razie pojawie się dymu. Centralka będzie współpracować z optycznymi czujnikami dymu umieszczonymi na ostaniej kondygnacji i ręcznymi przyciskami alarmowymi umieszczonymi przy wejściach na każdy poziom kondygnacji.</t>
  </si>
  <si>
    <t>Monitoring</t>
  </si>
  <si>
    <t xml:space="preserve">107-018-104     </t>
  </si>
  <si>
    <t>Dom Studencki z częścią Hotelową</t>
  </si>
  <si>
    <t>Między 1935 - 1938 - przekazany po AWF po jednostce wojskowej</t>
  </si>
  <si>
    <t>Obiekt pokoszarowy – po modernizacji przeznaczony na Dom Studenta i zespół pomieszczeń trenerskich. Budynek wolnostojący, trzykondygnacyjny, w całości podpiwniczony z poddaszem użytkowym i strychem, Fundamenty: ławy fundamentowe betonowe i żelbetowe wylewane na mokro. Ściany konstrukcyjne nośne : z cegły ceramicznej pełnej , otynkowane. Słupy i podciągi:: żelbetowe, monolityczne. Stropy: żelbetowo-ceramiczno wylewane. Pustaki ceramiczne czterootworowe o wysokości 22cm Klatki schodowe: żelbetowe</t>
  </si>
  <si>
    <t>o konstrukcji drewnianej płatwiowo-krokwiowej oparty na ścianach murowanych, kryty dachówką karpiówką podwójnie w koronkę. Rynny i rury spustowe z blachy stalowej ocynkowanej Wentylacja grawitacyjna wspomagana wentylatorami kanałowymi wyciągowymi w pomieszczeniach WC i natrysków,</t>
  </si>
  <si>
    <t>Monitoring zewnętrzny i wewnętrzny oraz całodobowa usługa ochrony przez firmę - Domu Studenta, Monitoring zewnętrzny oraz wewnętrzny – część hotelowa</t>
  </si>
  <si>
    <t xml:space="preserve">T-168-0015  </t>
  </si>
  <si>
    <t>Stołówka i wiata,  wiata gospodarcza</t>
  </si>
  <si>
    <t>1986 1971 - stołówka</t>
  </si>
  <si>
    <t>Konstrukcja z rur stalowych - słupki, okładzina z płyt falistych z tworzywa sztucznego mocowanych do łat drewnianych ( możliwość demontażu ścian)</t>
  </si>
  <si>
    <t>dach dwuspadowy, konstrukacja stalowa rury oraz kształtowniki stalowe, pokrycie płyta falista z towrzywa sztucznego</t>
  </si>
  <si>
    <t>Podręczny sprzęt gaśniczy, hydranty wewnętrzne, hydrant zewnętrzny, samoczynne załączające się oprawy oświetlenia awaryjnego(oświetlenie bezpieczeństwa i ewakuacyjne)
Przeciwpożarowy wyłącznik prądu, wyznaczone miejsce zbiórki do ewakuacji</t>
  </si>
  <si>
    <t>Podręczny sprzęt gaśniczy, hydranty wewnętrzne, hydrant zewnętrzny, samoczynne załączające się oprawy oświetlenia awaryjnego(oświetlenie bezpieczeństwa i ewakuacyjne), wyznaczone miejsce zbiórki do ewakuacji</t>
  </si>
  <si>
    <t>Podręczny sprzęt gaśniczy, hydranty wewnętrzne, hydrant zewnętrzny, system sygnalizacji pożaru .Centralka zlokalizowana w recepcji na poziomie parteru budynku. samoczynne urządzenie oddymiające na klatkach schodowych, automatyczne optyczne czujki pożarowe dymu, samoczynne załączające się oprawy oświetlenia awaryjnego(oświetlenie bezpieczeństwa i ewakuacyjne), przeciwpożarowy wyłącznik prądu, na drogach pożarowych oraz przy wyjściach z budynku zamontowano ręczne ostrzegacze pożarowe bezpośredniego działania,wyznaczone miejsce zbiórki do ewakuacji</t>
  </si>
  <si>
    <t>Podręczny sprzęt gaśniczy, hydranty wewnętrzne, hydrant zewnętrzny, klapy przeciwdymowe,ręczny sygnalizator pożaru, megafon, wyznaczone miejsce zbiórki do ewakuacji</t>
  </si>
  <si>
    <t>Podręczny sprzęt gaśniczy, hydranty wewnętrzne, hydrant zewnętrzny, samoczynne załączające się oprawy oświetlenia awaryjnego(oświetlenie bezpieczeństwa i ewakuacyjne), Przeciwpożarowy wyłącznik prądu, system sygnalizacji pożaru, samoczynne urządzenie oddymiające na klatkach schodowych,wyznaczone miejsce zbiórki do ewakuacji</t>
  </si>
  <si>
    <r>
      <t xml:space="preserve">Podręczny sprzęt gaśniczy, hydranty wewnętrzne, hydrant zewnętrzny, system sygnalizacji pożaru połączony z Miejskim Stanowiskiem kierowania Państwowej Straży Pożarnej, samoczynne urządzenie oddymiające na klatkach schodowych, samoczynne załączające się oprawy oświetlenia awaryjnego(oświetlenie bezpieczeństwa i ewakuacyjne), przeciwpożarowy wyłącznik prądu, </t>
    </r>
    <r>
      <rPr>
        <sz val="10"/>
        <color indexed="17"/>
        <rFont val="Calibri"/>
        <family val="2"/>
      </rPr>
      <t>wyznaczone miejsce zbiórki do ewakuacji</t>
    </r>
  </si>
  <si>
    <r>
      <t>ściany zewnętrzne piwnic – żelbetowe, cegła kratówka</t>
    </r>
    <r>
      <rPr>
        <sz val="10"/>
        <color indexed="8"/>
        <rFont val="Calibri"/>
        <family val="2"/>
      </rPr>
      <t>- ściany wewnętrzne piwnic – nośne z cegły kratówki, działowe z cegły kratówki gr. 12 cm - obudowa szybu windowego oraz kanału czerpnego – żelbetowe, ścianki komór kurzowych i kanałów czerpnych przemurowane cegłą kratówką gr. 12 cm i izolowane od strony wnętrza budynku styropianem gr. 10 cm, - ściany zewnętrzne parteru – pustak Max gr. 19 cm, styropian gr. 10 cm, tynk akrylowy, częściowo płytki gresowe na konstrukcji systemowej, - ściany wewnętrzne parteru – nośne z cegły kratówki gr. 25 cm, działowe z cegły kratówki gr. 12 cm, działowe lekkie systemowe typu „Maars”, obudowa szybu windowego monolityczna żelbetowa, - ściany zewnętrzne piętra – pustak Max gr. 19 cm, styropian gr. 10 cm, tynk akrylowy, częściowo płytki na konstrukcji systemowej, ściany wewnętrzne piętra – nośne z cegły kratówki gr. 25 cm, działowe – z cegły kratówki gr. 12 cm – działowe lekkie</t>
    </r>
  </si>
  <si>
    <r>
      <t xml:space="preserve">stropodach wentylowany na bazie szalunku z blachy trapezowej T55: - płyta żelbetowa, - folia przeciwwilgociowa, - wełna mineralna gr. 20 cm, - folia budowlana, - przestrzeń wentylowana, membrana EPDM
</t>
    </r>
    <r>
      <rPr>
        <sz val="10"/>
        <color indexed="8"/>
        <rFont val="Calibri"/>
        <family val="2"/>
      </rPr>
      <t xml:space="preserve">16
- </t>
    </r>
    <r>
      <rPr>
        <sz val="10"/>
        <color indexed="8"/>
        <rFont val="Calibri"/>
        <family val="2"/>
      </rPr>
      <t xml:space="preserve">blacha trapezowa TR 60 na płatwiach, folia paroizolacyjna, wełana mineralna półtwarda, twarda, membrana EPDM  </t>
    </r>
  </si>
  <si>
    <t>Podręczny sprzęt gaśniczy, hydranty wewnętrzne, hydrant zewnętrzny, system sygnalizacji pożaru, system przeciwpożarowy klap odcinających, system grawitacyjnego usuwania gazów i dymów pożarowych. Samoczynne załączające się oprawy oświetlenia awaryjnego(oświetlenie bezpieczeństwa i ewakuacyjne), wyznaczone miejsce zbiórki do ewakuacji</t>
  </si>
  <si>
    <r>
      <t>ściany zewnętrzne piwnic – betonowe, zbrojone, monolityczneżelbetowe, zbrojone,  - ściany wewnętrzne piwnic – nośne z cegły kratówki gr 25 cm, działowe z cegły kratówki gr. 12 cm - obudowa szybu windowego oraz kanału czerpnego – monolityczna żelbetowa, ścianki komór kurzowych i kanałów czerpnych przemurowane cegłą kratówką gr. 12 cm i izolowane od strony wnętrza budynku styropianem gr. 10 cm</t>
    </r>
    <r>
      <rPr>
        <sz val="10"/>
        <color indexed="8"/>
        <rFont val="Calibri"/>
        <family val="2"/>
      </rPr>
      <t>,</t>
    </r>
    <r>
      <rPr>
        <sz val="10"/>
        <color indexed="8"/>
        <rFont val="Calibri"/>
        <family val="2"/>
      </rPr>
      <t xml:space="preserve"> - ściany zewnętrzne parteru – pustak Max gr. 19 cm, styropian gr. 10 cm, tynk akrylowy, częściowo płytki gresowe na konstrukcji systemowej,  ściany wewnętrzne parteru – nośne z cegły kratówki gr. 25 cm, działowe z cegły kratówki gr. 12 cm, działowe lekkie systemowe typu „Maars”, obudowa szybu windowego monolityczna żelbetowa, - ściany zewnętrzne piętra – pustak Max gr. 19 cm, styropian gr. 10 cm, tynk akrylowy, częściowo płytki na konstrukcji systemowej,  ściany wewnętrzne piętra – nośne z cegły kratówki gr. 25 cm, działowe – z cegły kratówki gr. 12 cm – działowe lekkie</t>
    </r>
  </si>
  <si>
    <t>Podręczny sprzęt gaśniczy, hydranty wewnętrzne, hydrant zewnętrzny, system sygnalizacji pożaru, Samoczynne załączające się oprawy oświetlenia awaryjnego, wyznaczone miejsce zbiórki do ewakuacji</t>
  </si>
  <si>
    <t>Obiekt otwarty. Nawierzchnia sportowa poliuretanowo-gumowa ukladana na warstwie elastycznej o gr. 35 mm wykonanej z mieszaniny kruszywa kwarcowego, granulatu gumowego i spoiwa poliuretanowego</t>
  </si>
  <si>
    <t>Domek Turystyczny (biuro)</t>
  </si>
  <si>
    <r>
      <t xml:space="preserve"> </t>
    </r>
    <r>
      <rPr>
        <sz val="10"/>
        <rFont val="Calibri"/>
        <family val="2"/>
      </rPr>
      <t xml:space="preserve">Budynek w konstrukcji drewnianej. Ściany zewnętrzne pokryte panelami z tworzywa sztucznego typu siding. Ścianki wewnętrzne drewniane. Obiekt posadowiony na bloczkach betonowych.  </t>
    </r>
  </si>
  <si>
    <r>
      <t>Dach dwuspadowy o kącie nachylenia 15</t>
    </r>
    <r>
      <rPr>
        <sz val="10"/>
        <color indexed="8"/>
        <rFont val="Czcionka tekstu podstawowego"/>
        <family val="0"/>
      </rPr>
      <t xml:space="preserve">°, </t>
    </r>
    <r>
      <rPr>
        <sz val="10"/>
        <color indexed="8"/>
        <rFont val="Calibri"/>
        <family val="2"/>
      </rPr>
      <t>pokrycie z dachówki bitumicznej w kolorze brązowym.</t>
    </r>
  </si>
  <si>
    <t>Podręczny sprzęt gaśniczy, hydrant wewnętrzny, wyznaczone miejsce zbiórki do ewakuacji</t>
  </si>
  <si>
    <t>Podręczny sprzęt gaśniczy, hydranty wewnętrzne, przeciwpożarowy wyłącznik prądu, instalacja awaryjnego oświetlenia ewakuacyjnego, samoczynne urządzenia oddymiające,  wyznaczone miejsce zbiórki do ewakuacji</t>
  </si>
  <si>
    <t>POZNAŃ+GORZÓW WLKP.</t>
  </si>
  <si>
    <t>UBEZPIECZENIE MIENIA W TRANSPORCIE KRAJOWYM I MIĘDZYNARODOWYM (CARGO)</t>
  </si>
  <si>
    <t>Dane z aktualnych polis</t>
  </si>
  <si>
    <t>Dane po korekcie</t>
  </si>
  <si>
    <t>Rodzaj przewożonego mienia</t>
  </si>
  <si>
    <t>Mienie własne czy obce</t>
  </si>
  <si>
    <t>Mienie nowe czy używane</t>
  </si>
  <si>
    <t>Podstawa szacowania wartości mienia (należy wybrać jedną podstawę - a, b lub c)</t>
  </si>
  <si>
    <t>x</t>
  </si>
  <si>
    <t>a</t>
  </si>
  <si>
    <t>wartość fakturowa netto</t>
  </si>
  <si>
    <t>b</t>
  </si>
  <si>
    <t>wartość nabycia/ wytworzenia</t>
  </si>
  <si>
    <t>c</t>
  </si>
  <si>
    <t>wartość rzeczywista (dla mienia używanego)</t>
  </si>
  <si>
    <t>Dodatkowe opcje zwiększenia sumy ubezpieczenia (możliwość ujęcia wszystkich pozycji jednocześnie                    a-e)</t>
  </si>
  <si>
    <t>cło</t>
  </si>
  <si>
    <t>akcyza</t>
  </si>
  <si>
    <t>VAT</t>
  </si>
  <si>
    <t>d</t>
  </si>
  <si>
    <t>Fracht</t>
  </si>
  <si>
    <t>e</t>
  </si>
  <si>
    <t>Spodziewany zysk - 10%</t>
  </si>
  <si>
    <t>Zakres ubezpieczenia</t>
  </si>
  <si>
    <t>Polska</t>
  </si>
  <si>
    <t>Europa (proszę wymienić kraje)</t>
  </si>
  <si>
    <t>Świat (proszę wymienić kraje)</t>
  </si>
  <si>
    <t>Planowany obrót towarowy w ciągu roku (należy uwzględnić wartość z pozycji 4 + wybrane wartości z pozycji 5)</t>
  </si>
  <si>
    <t>Podział obrotu towarowego na:</t>
  </si>
  <si>
    <t>Europa</t>
  </si>
  <si>
    <t>Świat</t>
  </si>
  <si>
    <t>drogowy</t>
  </si>
  <si>
    <t>kolejowy</t>
  </si>
  <si>
    <t>lotniczy</t>
  </si>
  <si>
    <t>morski</t>
  </si>
  <si>
    <t>Maksymalna wartość mienia na 1 środku transportu (należy uwzględnić wartość z pozycji 4 + wybrane wartości z pozycji 5)</t>
  </si>
  <si>
    <t>Transport własny czy zawodowy</t>
  </si>
  <si>
    <t>Wnioskowana umowa</t>
  </si>
  <si>
    <t xml:space="preserve">Otwartego pokrycia </t>
  </si>
  <si>
    <t>Umowa obrotowa</t>
  </si>
  <si>
    <t>aparatura badawcza</t>
  </si>
  <si>
    <t>używane</t>
  </si>
  <si>
    <t>tak</t>
  </si>
  <si>
    <t>Teren Europy z wyłączeniem Rosji, Białorusi, Ukrainy, Armenii, Gruzji, Kazachstanu, Mołdawii, Turcji</t>
  </si>
  <si>
    <t>Cały świat z wyłączeniem poniższych państw: Afganistan, Algieria, Angola, Arabia Saudyjska, Azerbejdżan, Armenia, Bangladesz, Białoruś, Boliwia, Burkina Faso, Burundi, Czad, Egipt, Ekwador, Erytrea, Etiopia, Filipiny, Gruzja (z włączeniem Abhazji i Południowej Osetii), Gwinea, Gwinea Równikowa, Haiti, Indonezja, Irak, Iran, Izrael i Autonomia Palestyńska, Jemen, Jordania, Kazachstan, Kamerun, Kenia, Kirgistan, Kolumbia, Kongo Kinshasa (Republika Demokratyczna Kongo), Kongo - Brazzaville (znane jako Republika Kongo), Korea Południowa, Korea Północna, Liban, Libia, Liberia, Madagaskar, Mali, Mauretania, Mołdawia, Nepal, Niger, Nigeria, Pakistan, Peru, Republika Środkowoafrykańska, Rosja (Czeczenia, Iguszetia, Północna Osetia), Sierra Leone, Somalia, Sudan, Sudan Południowy, Syria, Tadżykistan, Turkmenistan, Uzbekistan, Uganda, Ukraina, Wybrzeże Kości Słoniowej, Zimbabwe</t>
  </si>
  <si>
    <t>własny</t>
  </si>
  <si>
    <t>Numer inwentarzowy</t>
  </si>
  <si>
    <t>T-168-0030</t>
  </si>
  <si>
    <t>T-107-0946, T-107-1243</t>
  </si>
  <si>
    <t>T-172-0041, T-172-0693</t>
  </si>
  <si>
    <t>T-168-0672</t>
  </si>
  <si>
    <t>T-168-0673</t>
  </si>
  <si>
    <t>T-168-0031</t>
  </si>
  <si>
    <t>T-107-1102, T-107-1244</t>
  </si>
  <si>
    <t>T-109-0942</t>
  </si>
  <si>
    <t>T-168-0033</t>
  </si>
  <si>
    <t>T-107-1242</t>
  </si>
  <si>
    <t>T-104-0003</t>
  </si>
  <si>
    <t>T-104-0002</t>
  </si>
  <si>
    <t>T-168-0015</t>
  </si>
  <si>
    <t>T-168-0012</t>
  </si>
  <si>
    <t>T-168-0034</t>
  </si>
  <si>
    <t>T-168-0009, T-168-0035</t>
  </si>
  <si>
    <t>T-167-0008</t>
  </si>
  <si>
    <t>T-197-0867</t>
  </si>
  <si>
    <t>T-107-1247</t>
  </si>
  <si>
    <t>T-106-0003</t>
  </si>
  <si>
    <t>T-107-1246</t>
  </si>
  <si>
    <t>Urządzenie wielofunkcyjne laserowe Brother DCPL3550CDWY</t>
  </si>
  <si>
    <t>Monitor IIYAMA 27" IPS WQHD DVI HDMI</t>
  </si>
  <si>
    <t>Serwer - środowiska wirtualne</t>
  </si>
  <si>
    <t>Laptop Lenovo Ideapad 3-15 i5-11300H</t>
  </si>
  <si>
    <t>Monitor zakrzywiony IlYAMA 34"</t>
  </si>
  <si>
    <t>Urządzenie wielofunkcyjne HP Pro M28w</t>
  </si>
  <si>
    <t>Urządzenie wielofunkcyjne RICOH MP 2554</t>
  </si>
  <si>
    <t>Monitor Dell 27" S2722DC</t>
  </si>
  <si>
    <t>Komputer stacjonarny Lenovo V55t G2 TWR</t>
  </si>
  <si>
    <t>Urządzenie wielofunkcyjne BROTHER MFC-L3770CDW</t>
  </si>
  <si>
    <t>Laptop Dell Inspiron 5510 15,6"</t>
  </si>
  <si>
    <t>Urządzenie wielofunkcyjne EPSON L14150</t>
  </si>
  <si>
    <t>Ekran interaktywny wewnętrzny - Infokiosk</t>
  </si>
  <si>
    <t>Ekran interaktywny zewnętrzny - Infokiosk</t>
  </si>
  <si>
    <t>Monitor interaktywny Samsung QM55B</t>
  </si>
  <si>
    <t>Skaner biurowy CANON Lide 400</t>
  </si>
  <si>
    <t>Serwer Dell PowerEdge R350</t>
  </si>
  <si>
    <t>Serwer NAS Qnap TS-832PX - 4G</t>
  </si>
  <si>
    <t>Komputer stacjonarny Fujitsu Esprimo</t>
  </si>
  <si>
    <t>Drukarka HP DeskJet Advantage 5075</t>
  </si>
  <si>
    <t>Urządzenie wielofun. HP LaserJet Pro 200</t>
  </si>
  <si>
    <t>UPS Green Cell RTII</t>
  </si>
  <si>
    <t>Tablet Samsung Galaxy Tab A7 + etui</t>
  </si>
  <si>
    <t>Laptop Dell Inspiron 15 5510 15,6"</t>
  </si>
  <si>
    <t>Laptop Dell Vostro 7620 16"</t>
  </si>
  <si>
    <t>Komputer stacjonarny Dell Vostro 3710 i3-12100</t>
  </si>
  <si>
    <t>Monitor Philips 272B1G 27"</t>
  </si>
  <si>
    <t>Komputer stacjonarny Dell Inspiron 3910 i5-12400</t>
  </si>
  <si>
    <t>Laptop Asus ZenBook i5-1240P 14"</t>
  </si>
  <si>
    <t>Urządzenie wielofun. Brother DCP-L2552DN</t>
  </si>
  <si>
    <t>PWS-4-000064</t>
  </si>
  <si>
    <t>PWS-4-000426</t>
  </si>
  <si>
    <t>PWS-4-000427</t>
  </si>
  <si>
    <t>PWS-4-000428</t>
  </si>
  <si>
    <t>PWS-4-000429</t>
  </si>
  <si>
    <t>PWS-4-000430</t>
  </si>
  <si>
    <t>PWS-4-000431</t>
  </si>
  <si>
    <t>PWS-4-000432</t>
  </si>
  <si>
    <t>PWS-4-000433</t>
  </si>
  <si>
    <t>PWS-4-000434</t>
  </si>
  <si>
    <t>PWS-4-000435</t>
  </si>
  <si>
    <t>PWS-4-000436</t>
  </si>
  <si>
    <t>PWS-4-000437</t>
  </si>
  <si>
    <t>PWS-4-000438</t>
  </si>
  <si>
    <t>PWS-4-000439</t>
  </si>
  <si>
    <t>PWS-4-000440</t>
  </si>
  <si>
    <t>PWS-4-000441</t>
  </si>
  <si>
    <t>PWS-4-000443</t>
  </si>
  <si>
    <t>PWS-4-000444</t>
  </si>
  <si>
    <t>PWS-4-000445</t>
  </si>
  <si>
    <t>PWS-4-000446</t>
  </si>
  <si>
    <t>PWS-4-000447</t>
  </si>
  <si>
    <t>PWS-4-000448</t>
  </si>
  <si>
    <t>PWS-4-000449</t>
  </si>
  <si>
    <t>PWS-4-000450</t>
  </si>
  <si>
    <t>PWS-4-000451</t>
  </si>
  <si>
    <t>PWS-4-000452</t>
  </si>
  <si>
    <t>PWS-4-000453</t>
  </si>
  <si>
    <t>PWS-4-000454</t>
  </si>
  <si>
    <t>PWS-4-000455</t>
  </si>
  <si>
    <t>PWS-4-000456</t>
  </si>
  <si>
    <t>PWS-4-000457</t>
  </si>
  <si>
    <t>PWS-4-000458</t>
  </si>
  <si>
    <t>PWS-4-000459</t>
  </si>
  <si>
    <t>PWS-4-000460</t>
  </si>
  <si>
    <t>PWS-4-000461</t>
  </si>
  <si>
    <t>PWS-4-000462</t>
  </si>
  <si>
    <t>PWS-4-000463</t>
  </si>
  <si>
    <t>PWS-4-000464</t>
  </si>
  <si>
    <t>PWS-4-000465</t>
  </si>
  <si>
    <t>PWS-4-000466</t>
  </si>
  <si>
    <t>PWS-4-000467</t>
  </si>
  <si>
    <t>PWS-4-000468</t>
  </si>
  <si>
    <t>PWS-4-000469</t>
  </si>
  <si>
    <t>PWS-4-000470</t>
  </si>
  <si>
    <t>PWS-4-000471</t>
  </si>
  <si>
    <t>PWS-4-000472</t>
  </si>
  <si>
    <t>PWS-4-000473</t>
  </si>
  <si>
    <t>PWS-4-000474</t>
  </si>
  <si>
    <t>PWS-4-000475</t>
  </si>
  <si>
    <t>PWS-4-000476</t>
  </si>
  <si>
    <t>PWS-4-000477</t>
  </si>
  <si>
    <t>PWS-4-000478</t>
  </si>
  <si>
    <t>PWS-4-000479</t>
  </si>
  <si>
    <t>PWS-4-000480</t>
  </si>
  <si>
    <t>Urządzenie wielofu. Brother MFC-L2712DW A4</t>
  </si>
  <si>
    <t>Urządzenie wielofunk. HP Inc. LaserJet MFP</t>
  </si>
  <si>
    <t>Laptop Lenovo Legion 5 17,3"</t>
  </si>
  <si>
    <t>Komputer Stacjonarny Dell Vostro 3710 i3-12100</t>
  </si>
  <si>
    <t>Urządzenie wielofunk. Brother DCP-L2552DN</t>
  </si>
  <si>
    <t>GWS-4-000080</t>
  </si>
  <si>
    <t>GWS-4-000081</t>
  </si>
  <si>
    <t>GWS-4-000082</t>
  </si>
  <si>
    <t>GWS-4-000083</t>
  </si>
  <si>
    <t>GWS-4-000084</t>
  </si>
  <si>
    <t>GWS-4-000085</t>
  </si>
  <si>
    <t>UBEZPIECZENIE SPRZĘTU ELEKTRONICZNEGO OD WSZYSTKICH RYZYK - POZNAŃ</t>
  </si>
  <si>
    <t>Domek dla osób niepełnosprawnych, typ D</t>
  </si>
  <si>
    <t>Domek rekreacyjny, typ C</t>
  </si>
  <si>
    <t>PWS-1-000008</t>
  </si>
  <si>
    <t>PWS-1-000009</t>
  </si>
  <si>
    <t>PWS-1-000010</t>
  </si>
  <si>
    <t>PWS-1-000011</t>
  </si>
  <si>
    <t>PWS-1-000012</t>
  </si>
  <si>
    <t>PWS-1-000013</t>
  </si>
  <si>
    <t>PWS-1-000014</t>
  </si>
  <si>
    <t>PWS-1-000015</t>
  </si>
  <si>
    <t>PWS-1-000016</t>
  </si>
  <si>
    <t>PWS-1-000017</t>
  </si>
  <si>
    <t>Budynek recepcyjno-szkoleniowy</t>
  </si>
  <si>
    <t>PWS-1-000007</t>
  </si>
  <si>
    <t>Drogi i parkingi</t>
  </si>
  <si>
    <t>Ogrodzenie panelowe</t>
  </si>
  <si>
    <t>Przyłącze kanalizacji deszczowej</t>
  </si>
  <si>
    <t>Kanalizacja deszczowa, zewnętrzna</t>
  </si>
  <si>
    <t>Kanalizacja sanitarna, zewnętrzna</t>
  </si>
  <si>
    <t>Skaner Epson DS-790WN</t>
  </si>
  <si>
    <t>Monitor IIYAMA G2730HSU-B1 27"</t>
  </si>
  <si>
    <t>Monitor AOC 24P1 23,8"</t>
  </si>
  <si>
    <t>Komputer stacjonarny Dell Vostro 3710</t>
  </si>
  <si>
    <t>Komputer stacjonarny Dell Vostro 3910</t>
  </si>
  <si>
    <t>Urządzenie wielofun. Brother DCP-L2552</t>
  </si>
  <si>
    <t>Router FortiGate 100F + konfiguracja</t>
  </si>
  <si>
    <t>PWS-4-000481</t>
  </si>
  <si>
    <t>PWS-4-000482</t>
  </si>
  <si>
    <t>PWS-4-000483</t>
  </si>
  <si>
    <t>PWS-4-000484</t>
  </si>
  <si>
    <t>PWS-4-000485</t>
  </si>
  <si>
    <t>PWS-4-000486</t>
  </si>
  <si>
    <t>PWS-4-000487</t>
  </si>
  <si>
    <t>PWS-4-000488</t>
  </si>
  <si>
    <t>PWS-4-000489</t>
  </si>
  <si>
    <t>Zał 6 Rejestr majątku KOREKTA</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</si>
</sst>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dd\.mm\.yyyy"/>
    <numFmt numFmtId="167" formatCode="##,###,###,###.00"/>
    <numFmt numFmtId="168" formatCode="#,##0.00\ &quot;zł&quot;"/>
    <numFmt numFmtId="169" formatCode="[$-415]dddd\,\ d\ mmmm\ yyyy"/>
    <numFmt numFmtId="170" formatCode="yyyy\-mm\-dd"/>
  </numFmts>
  <fonts count="70">
    <font>
      <sz val="10"/>
      <name val="Arial CE"/>
      <family val="0"/>
    </font>
    <font>
      <sz val="11"/>
      <color indexed="8"/>
      <name val="Czcionka tekstu podstawowego"/>
      <family val="2"/>
    </font>
    <font>
      <sz val="11"/>
      <color indexed="56"/>
      <name val="Czcionka tekstu podstawowego"/>
      <family val="0"/>
    </font>
    <font>
      <i/>
      <sz val="11"/>
      <color indexed="56"/>
      <name val="Czcionka tekstu podstawowego"/>
      <family val="0"/>
    </font>
    <font>
      <b/>
      <sz val="11"/>
      <color indexed="56"/>
      <name val="Czcionka tekstu podstawowego"/>
      <family val="0"/>
    </font>
    <font>
      <sz val="12"/>
      <name val="Arial CE"/>
      <family val="0"/>
    </font>
    <font>
      <b/>
      <sz val="11"/>
      <color indexed="10"/>
      <name val="Czcionka tekstu podstawowego"/>
      <family val="0"/>
    </font>
    <font>
      <b/>
      <sz val="12"/>
      <color indexed="10"/>
      <name val="Czcionka tekstu podstawowego"/>
      <family val="0"/>
    </font>
    <font>
      <sz val="11"/>
      <color indexed="10"/>
      <name val="Calibri"/>
      <family val="2"/>
    </font>
    <font>
      <sz val="10"/>
      <name val="Arial"/>
      <family val="2"/>
    </font>
    <font>
      <b/>
      <sz val="10"/>
      <name val="Arial"/>
      <family val="2"/>
    </font>
    <font>
      <b/>
      <sz val="10"/>
      <name val="Times New Roman"/>
      <family val="1"/>
    </font>
    <font>
      <b/>
      <sz val="8"/>
      <name val="Arial"/>
      <family val="2"/>
    </font>
    <font>
      <sz val="10"/>
      <name val="Times New Roman"/>
      <family val="1"/>
    </font>
    <font>
      <sz val="8"/>
      <name val="Arial"/>
      <family val="2"/>
    </font>
    <font>
      <b/>
      <sz val="10"/>
      <color indexed="8"/>
      <name val="Calibri"/>
      <family val="2"/>
    </font>
    <font>
      <sz val="10"/>
      <color indexed="8"/>
      <name val="Calibri"/>
      <family val="2"/>
    </font>
    <font>
      <sz val="10"/>
      <color indexed="17"/>
      <name val="Calibri"/>
      <family val="2"/>
    </font>
    <font>
      <sz val="10"/>
      <name val="Calibri"/>
      <family val="2"/>
    </font>
    <font>
      <sz val="10"/>
      <color indexed="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9"/>
      <color indexed="56"/>
      <name val="Czcionka tekstu podstawowego"/>
      <family val="2"/>
    </font>
    <font>
      <b/>
      <sz val="10"/>
      <color indexed="56"/>
      <name val="Czcionka tekstu podstawowego"/>
      <family val="2"/>
    </font>
    <font>
      <sz val="10"/>
      <color indexed="56"/>
      <name val="Czcionka tekstu podstawowego"/>
      <family val="0"/>
    </font>
    <font>
      <sz val="11"/>
      <color indexed="18"/>
      <name val="Czcionka tekstu podstawowego"/>
      <family val="2"/>
    </font>
    <font>
      <sz val="11"/>
      <color indexed="56"/>
      <name val="Calibri"/>
      <family val="2"/>
    </font>
    <font>
      <sz val="9"/>
      <color indexed="56"/>
      <name val="Czcionka tekstu podstawowego"/>
      <family val="0"/>
    </font>
    <font>
      <b/>
      <sz val="9"/>
      <color indexed="56"/>
      <name val="Calibri"/>
      <family val="2"/>
    </font>
    <font>
      <b/>
      <sz val="12"/>
      <color indexed="56"/>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theme="3"/>
      <name val="Czcionka tekstu podstawowego"/>
      <family val="2"/>
    </font>
    <font>
      <b/>
      <sz val="10"/>
      <color theme="3"/>
      <name val="Czcionka tekstu podstawowego"/>
      <family val="2"/>
    </font>
    <font>
      <sz val="10"/>
      <color theme="3"/>
      <name val="Czcionka tekstu podstawowego"/>
      <family val="0"/>
    </font>
    <font>
      <sz val="11"/>
      <color theme="3"/>
      <name val="Czcionka tekstu podstawowego"/>
      <family val="0"/>
    </font>
    <font>
      <b/>
      <sz val="11"/>
      <color rgb="FFFF0000"/>
      <name val="Czcionka tekstu podstawowego"/>
      <family val="2"/>
    </font>
    <font>
      <sz val="11"/>
      <color theme="3" tint="-0.24997000396251678"/>
      <name val="Czcionka tekstu podstawowego"/>
      <family val="2"/>
    </font>
    <font>
      <sz val="11"/>
      <color theme="3"/>
      <name val="Calibri"/>
      <family val="2"/>
    </font>
    <font>
      <sz val="9"/>
      <color theme="3"/>
      <name val="Czcionka tekstu podstawowego"/>
      <family val="0"/>
    </font>
    <font>
      <b/>
      <sz val="9"/>
      <color theme="3"/>
      <name val="Calibri"/>
      <family val="2"/>
    </font>
    <font>
      <b/>
      <sz val="12"/>
      <color theme="3"/>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right style="thin"/>
      <top/>
      <bottom/>
    </border>
    <border>
      <left/>
      <right style="thin"/>
      <top>
        <color indexed="63"/>
      </top>
      <bottom style="thin"/>
    </border>
    <border>
      <left style="thin"/>
      <right style="thin"/>
      <top style="thin"/>
      <bottom/>
    </border>
    <border>
      <left/>
      <right style="thin"/>
      <top style="thin"/>
      <bottom/>
    </border>
    <border>
      <left style="thin"/>
      <right>
        <color indexed="63"/>
      </right>
      <top>
        <color indexed="63"/>
      </top>
      <bottom style="thin"/>
    </border>
    <border>
      <left style="thin"/>
      <right>
        <color indexed="63"/>
      </right>
      <top style="thin"/>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double">
        <color indexed="23"/>
      </left>
      <right style="double">
        <color indexed="23"/>
      </right>
      <top>
        <color indexed="63"/>
      </top>
      <bottom style="double">
        <color indexed="23"/>
      </bottom>
    </border>
    <border>
      <left style="double">
        <color indexed="23"/>
      </left>
      <right style="double">
        <color indexed="23"/>
      </right>
      <top style="double">
        <color indexed="23"/>
      </top>
      <bottom style="double">
        <color indexed="23"/>
      </bottom>
    </border>
    <border>
      <left style="double">
        <color indexed="23"/>
      </left>
      <right style="double">
        <color indexed="23"/>
      </right>
      <top style="double">
        <color indexed="23"/>
      </top>
      <bottom>
        <color indexed="63"/>
      </bottom>
    </border>
    <border>
      <left style="hair"/>
      <right style="hair"/>
      <top style="hair"/>
      <bottom style="hair"/>
    </border>
    <border>
      <left/>
      <right/>
      <top style="thin"/>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9" fillId="0" borderId="0">
      <alignment/>
      <protection/>
    </xf>
    <xf numFmtId="0" fontId="0" fillId="0" borderId="0">
      <alignment/>
      <protection/>
    </xf>
    <xf numFmtId="0" fontId="54" fillId="27" borderId="1" applyNumberFormat="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318">
    <xf numFmtId="0" fontId="0" fillId="0" borderId="0" xfId="0" applyAlignment="1">
      <alignment/>
    </xf>
    <xf numFmtId="0" fontId="52" fillId="33" borderId="0" xfId="49" applyFill="1" applyBorder="1" applyAlignment="1">
      <alignment vertical="center" wrapText="1"/>
    </xf>
    <xf numFmtId="0" fontId="52" fillId="33" borderId="0" xfId="49" applyFill="1" applyAlignment="1">
      <alignment vertical="center"/>
    </xf>
    <xf numFmtId="0" fontId="52" fillId="33" borderId="0" xfId="49" applyFill="1" applyBorder="1" applyAlignment="1">
      <alignment vertical="center"/>
    </xf>
    <xf numFmtId="4" fontId="52" fillId="33" borderId="0" xfId="49" applyNumberFormat="1" applyFill="1" applyBorder="1" applyAlignment="1" applyProtection="1">
      <alignment horizontal="right" vertical="center" wrapText="1"/>
      <protection locked="0"/>
    </xf>
    <xf numFmtId="0" fontId="52" fillId="0" borderId="0" xfId="49" applyAlignment="1">
      <alignment/>
    </xf>
    <xf numFmtId="0" fontId="60" fillId="34" borderId="10" xfId="49" applyFont="1" applyFill="1" applyBorder="1" applyAlignment="1">
      <alignment horizontal="center" vertical="center" wrapText="1"/>
    </xf>
    <xf numFmtId="0" fontId="61" fillId="0" borderId="0" xfId="49" applyFont="1" applyAlignment="1">
      <alignment/>
    </xf>
    <xf numFmtId="0" fontId="61" fillId="35" borderId="10" xfId="49" applyFont="1" applyFill="1" applyBorder="1" applyAlignment="1">
      <alignment vertical="center" wrapText="1"/>
    </xf>
    <xf numFmtId="2" fontId="61" fillId="35" borderId="10" xfId="49" applyNumberFormat="1" applyFont="1" applyFill="1" applyBorder="1" applyAlignment="1">
      <alignment horizontal="right" vertical="center" wrapText="1"/>
    </xf>
    <xf numFmtId="0" fontId="62" fillId="0" borderId="10" xfId="49" applyFont="1" applyFill="1" applyBorder="1" applyAlignment="1">
      <alignment horizontal="center" vertical="center" wrapText="1"/>
    </xf>
    <xf numFmtId="0" fontId="52" fillId="33" borderId="0" xfId="49" applyFill="1" applyAlignment="1" applyProtection="1">
      <alignment horizontal="center" vertical="center" wrapText="1"/>
      <protection/>
    </xf>
    <xf numFmtId="0" fontId="52" fillId="33" borderId="0" xfId="49" applyFill="1" applyAlignment="1" applyProtection="1">
      <alignment horizontal="center" vertical="center"/>
      <protection/>
    </xf>
    <xf numFmtId="49" fontId="52" fillId="33" borderId="0" xfId="49" applyNumberFormat="1" applyFill="1" applyAlignment="1" applyProtection="1">
      <alignment horizontal="center" vertical="center" wrapText="1"/>
      <protection/>
    </xf>
    <xf numFmtId="0" fontId="52" fillId="0" borderId="0" xfId="49" applyFill="1" applyBorder="1" applyAlignment="1">
      <alignment horizontal="left" vertical="center"/>
    </xf>
    <xf numFmtId="0" fontId="62" fillId="0" borderId="10" xfId="49" applyFont="1" applyFill="1" applyBorder="1" applyAlignment="1" applyProtection="1">
      <alignment horizontal="left" vertical="center" wrapText="1"/>
      <protection locked="0"/>
    </xf>
    <xf numFmtId="0" fontId="62" fillId="0" borderId="11" xfId="49" applyFont="1" applyFill="1" applyBorder="1" applyAlignment="1">
      <alignment horizontal="center" vertical="center" wrapText="1"/>
    </xf>
    <xf numFmtId="0" fontId="62" fillId="33" borderId="12" xfId="49" applyFont="1" applyFill="1" applyBorder="1" applyAlignment="1" applyProtection="1">
      <alignment horizontal="center" vertical="center" wrapText="1"/>
      <protection/>
    </xf>
    <xf numFmtId="0" fontId="62" fillId="0" borderId="10" xfId="49" applyFont="1" applyFill="1" applyBorder="1" applyAlignment="1" applyProtection="1">
      <alignment horizontal="center" vertical="center" wrapText="1"/>
      <protection/>
    </xf>
    <xf numFmtId="49" fontId="62" fillId="0" borderId="10" xfId="49" applyNumberFormat="1" applyFont="1" applyFill="1" applyBorder="1" applyAlignment="1" applyProtection="1">
      <alignment horizontal="center" vertical="center" wrapText="1"/>
      <protection/>
    </xf>
    <xf numFmtId="0" fontId="63" fillId="0" borderId="0" xfId="49" applyFont="1" applyFill="1" applyBorder="1" applyAlignment="1">
      <alignment horizontal="left" vertical="center"/>
    </xf>
    <xf numFmtId="0" fontId="52" fillId="0" borderId="13" xfId="49" applyFill="1" applyBorder="1" applyAlignment="1" applyProtection="1">
      <alignment horizontal="left" vertical="center" wrapText="1"/>
      <protection/>
    </xf>
    <xf numFmtId="0" fontId="52" fillId="33" borderId="0" xfId="49" applyFill="1" applyBorder="1" applyAlignment="1" applyProtection="1">
      <alignment vertical="center" wrapText="1"/>
      <protection locked="0"/>
    </xf>
    <xf numFmtId="0" fontId="52" fillId="33" borderId="0" xfId="49" applyFill="1" applyBorder="1" applyAlignment="1" applyProtection="1">
      <alignment horizontal="left" vertical="center"/>
      <protection locked="0"/>
    </xf>
    <xf numFmtId="0" fontId="64" fillId="33" borderId="0" xfId="49" applyFont="1" applyFill="1" applyBorder="1" applyAlignment="1" applyProtection="1">
      <alignment vertical="center"/>
      <protection locked="0"/>
    </xf>
    <xf numFmtId="0" fontId="52" fillId="33" borderId="0" xfId="49" applyFill="1" applyBorder="1" applyAlignment="1" applyProtection="1">
      <alignment vertical="center"/>
      <protection locked="0"/>
    </xf>
    <xf numFmtId="0" fontId="52" fillId="14" borderId="10" xfId="49" applyFill="1" applyBorder="1" applyAlignment="1" applyProtection="1">
      <alignment vertical="center" wrapText="1"/>
      <protection locked="0"/>
    </xf>
    <xf numFmtId="0" fontId="52" fillId="14" borderId="10" xfId="49" applyFill="1" applyBorder="1" applyAlignment="1" applyProtection="1">
      <alignment horizontal="center" vertical="center"/>
      <protection locked="0"/>
    </xf>
    <xf numFmtId="0" fontId="52" fillId="33" borderId="14" xfId="49" applyFill="1" applyBorder="1" applyAlignment="1" applyProtection="1">
      <alignment horizontal="left" vertical="center" wrapText="1"/>
      <protection locked="0"/>
    </xf>
    <xf numFmtId="0" fontId="52" fillId="33" borderId="15" xfId="49" applyFill="1" applyBorder="1" applyAlignment="1" applyProtection="1">
      <alignment horizontal="left" vertical="center" wrapText="1"/>
      <protection locked="0"/>
    </xf>
    <xf numFmtId="0" fontId="63" fillId="33" borderId="14" xfId="49" applyFont="1" applyFill="1" applyBorder="1" applyAlignment="1" applyProtection="1">
      <alignment vertical="center" wrapText="1"/>
      <protection locked="0"/>
    </xf>
    <xf numFmtId="0" fontId="52" fillId="33" borderId="13" xfId="49" applyFill="1" applyBorder="1" applyAlignment="1" applyProtection="1">
      <alignment horizontal="left" vertical="center" wrapText="1"/>
      <protection locked="0"/>
    </xf>
    <xf numFmtId="0" fontId="52" fillId="33" borderId="16" xfId="49" applyFill="1" applyBorder="1" applyAlignment="1" applyProtection="1">
      <alignment vertical="center" wrapText="1"/>
      <protection locked="0"/>
    </xf>
    <xf numFmtId="0" fontId="63" fillId="33" borderId="10" xfId="49" applyFont="1" applyFill="1" applyBorder="1" applyAlignment="1" applyProtection="1">
      <alignment vertical="center" wrapText="1"/>
      <protection locked="0"/>
    </xf>
    <xf numFmtId="0" fontId="52" fillId="33" borderId="10" xfId="49" applyFill="1" applyBorder="1" applyAlignment="1" applyProtection="1">
      <alignment horizontal="left" vertical="center" wrapText="1"/>
      <protection locked="0"/>
    </xf>
    <xf numFmtId="0" fontId="52" fillId="33" borderId="13" xfId="49" applyFill="1" applyBorder="1" applyAlignment="1" applyProtection="1">
      <alignment horizontal="left" vertical="center"/>
      <protection locked="0"/>
    </xf>
    <xf numFmtId="0" fontId="52" fillId="33" borderId="10" xfId="49" applyFill="1" applyBorder="1" applyAlignment="1" applyProtection="1">
      <alignment horizontal="left" vertical="center"/>
      <protection locked="0"/>
    </xf>
    <xf numFmtId="0" fontId="52" fillId="33" borderId="16" xfId="49" applyFill="1" applyBorder="1" applyAlignment="1" applyProtection="1">
      <alignment horizontal="left" vertical="center"/>
      <protection locked="0"/>
    </xf>
    <xf numFmtId="0" fontId="63" fillId="33" borderId="12" xfId="49" applyFont="1" applyFill="1" applyBorder="1" applyAlignment="1" applyProtection="1">
      <alignment vertical="center" wrapText="1"/>
      <protection locked="0"/>
    </xf>
    <xf numFmtId="0" fontId="63" fillId="0" borderId="10" xfId="49" applyFont="1" applyBorder="1" applyAlignment="1" applyProtection="1">
      <alignment vertical="center" wrapText="1"/>
      <protection locked="0"/>
    </xf>
    <xf numFmtId="0" fontId="63" fillId="33" borderId="0" xfId="49" applyFont="1" applyFill="1" applyBorder="1" applyAlignment="1" applyProtection="1">
      <alignment vertical="center"/>
      <protection locked="0"/>
    </xf>
    <xf numFmtId="0" fontId="52" fillId="33" borderId="0" xfId="49" applyFill="1" applyBorder="1" applyAlignment="1" applyProtection="1">
      <alignment horizontal="center" vertical="center"/>
      <protection locked="0"/>
    </xf>
    <xf numFmtId="0" fontId="52" fillId="34" borderId="12" xfId="49" applyFill="1" applyBorder="1" applyAlignment="1" applyProtection="1">
      <alignment horizontal="center" vertical="center" wrapText="1"/>
      <protection locked="0"/>
    </xf>
    <xf numFmtId="0" fontId="52" fillId="35" borderId="10" xfId="49" applyFill="1" applyBorder="1" applyAlignment="1" applyProtection="1">
      <alignment vertical="center" wrapText="1"/>
      <protection locked="0"/>
    </xf>
    <xf numFmtId="0" fontId="52" fillId="33" borderId="12" xfId="49" applyFill="1" applyBorder="1" applyAlignment="1" applyProtection="1">
      <alignment vertical="center" wrapText="1"/>
      <protection locked="0"/>
    </xf>
    <xf numFmtId="0" fontId="52" fillId="33" borderId="10" xfId="49" applyFill="1" applyBorder="1" applyAlignment="1" applyProtection="1">
      <alignment vertical="center" wrapText="1"/>
      <protection locked="0"/>
    </xf>
    <xf numFmtId="0" fontId="52" fillId="33" borderId="10" xfId="49" applyFont="1" applyFill="1" applyBorder="1" applyAlignment="1" applyProtection="1">
      <alignment vertical="center" wrapText="1"/>
      <protection locked="0"/>
    </xf>
    <xf numFmtId="0" fontId="52" fillId="33" borderId="0" xfId="49" applyFill="1" applyBorder="1" applyAlignment="1" applyProtection="1">
      <alignment horizontal="center" vertical="center" wrapText="1"/>
      <protection locked="0"/>
    </xf>
    <xf numFmtId="0" fontId="52" fillId="35" borderId="16" xfId="49" applyFill="1" applyBorder="1" applyAlignment="1" applyProtection="1">
      <alignment vertical="center" wrapText="1"/>
      <protection locked="0"/>
    </xf>
    <xf numFmtId="0" fontId="52" fillId="33" borderId="10" xfId="49" applyFont="1" applyFill="1" applyBorder="1" applyAlignment="1" applyProtection="1">
      <alignment vertical="center" wrapText="1"/>
      <protection locked="0"/>
    </xf>
    <xf numFmtId="0" fontId="52" fillId="33" borderId="0" xfId="49" applyFont="1" applyFill="1" applyBorder="1" applyAlignment="1" applyProtection="1">
      <alignment vertical="center" wrapText="1"/>
      <protection locked="0"/>
    </xf>
    <xf numFmtId="0" fontId="2" fillId="33" borderId="10" xfId="49" applyFont="1" applyFill="1" applyBorder="1" applyAlignment="1" applyProtection="1">
      <alignment vertical="center" wrapText="1"/>
      <protection locked="0"/>
    </xf>
    <xf numFmtId="0" fontId="61" fillId="35" borderId="10" xfId="49" applyFont="1" applyFill="1" applyBorder="1" applyAlignment="1">
      <alignment horizontal="center" vertical="center" wrapText="1"/>
    </xf>
    <xf numFmtId="0" fontId="63" fillId="33" borderId="0" xfId="49" applyFont="1" applyFill="1" applyBorder="1" applyAlignment="1" applyProtection="1">
      <alignment vertical="center" wrapText="1"/>
      <protection locked="0"/>
    </xf>
    <xf numFmtId="0" fontId="65" fillId="33" borderId="14" xfId="49" applyFont="1" applyFill="1" applyBorder="1" applyAlignment="1" applyProtection="1">
      <alignment vertical="center" wrapText="1"/>
      <protection locked="0"/>
    </xf>
    <xf numFmtId="0" fontId="65" fillId="33" borderId="10" xfId="49" applyFont="1" applyFill="1" applyBorder="1" applyAlignment="1" applyProtection="1">
      <alignment vertical="center" wrapText="1"/>
      <protection locked="0"/>
    </xf>
    <xf numFmtId="0" fontId="61" fillId="33" borderId="0" xfId="49" applyFont="1" applyFill="1" applyBorder="1" applyAlignment="1">
      <alignment horizontal="center" vertical="center" wrapText="1"/>
    </xf>
    <xf numFmtId="0" fontId="61" fillId="35" borderId="13" xfId="49" applyFont="1" applyFill="1" applyBorder="1" applyAlignment="1">
      <alignment horizontal="center" vertical="center" wrapText="1"/>
    </xf>
    <xf numFmtId="0" fontId="61" fillId="33" borderId="0" xfId="49" applyFont="1" applyFill="1" applyBorder="1" applyAlignment="1">
      <alignment vertical="center" wrapText="1"/>
    </xf>
    <xf numFmtId="0" fontId="61" fillId="0" borderId="0" xfId="49" applyFont="1" applyFill="1" applyBorder="1" applyAlignment="1">
      <alignment horizontal="left" vertical="center" wrapText="1"/>
    </xf>
    <xf numFmtId="0" fontId="62" fillId="36" borderId="13" xfId="49" applyFont="1" applyFill="1" applyBorder="1" applyAlignment="1" applyProtection="1">
      <alignment horizontal="center" vertical="center" wrapText="1"/>
      <protection locked="0"/>
    </xf>
    <xf numFmtId="4" fontId="52" fillId="33" borderId="0" xfId="49" applyNumberFormat="1" applyFill="1" applyBorder="1" applyAlignment="1" applyProtection="1">
      <alignment vertical="center" wrapText="1"/>
      <protection locked="0"/>
    </xf>
    <xf numFmtId="4" fontId="63" fillId="33" borderId="0" xfId="49" applyNumberFormat="1" applyFont="1" applyFill="1" applyBorder="1" applyAlignment="1" applyProtection="1">
      <alignment vertical="center" wrapText="1"/>
      <protection locked="0"/>
    </xf>
    <xf numFmtId="4" fontId="60" fillId="34" borderId="10" xfId="49" applyNumberFormat="1" applyFont="1" applyFill="1" applyBorder="1" applyAlignment="1">
      <alignment horizontal="center" vertical="center" wrapText="1"/>
    </xf>
    <xf numFmtId="4" fontId="61" fillId="35" borderId="17" xfId="49" applyNumberFormat="1" applyFont="1" applyFill="1" applyBorder="1" applyAlignment="1">
      <alignment horizontal="center" vertical="center" wrapText="1"/>
    </xf>
    <xf numFmtId="4" fontId="62" fillId="0" borderId="10" xfId="49" applyNumberFormat="1" applyFont="1" applyFill="1" applyBorder="1" applyAlignment="1" applyProtection="1">
      <alignment horizontal="center" vertical="center" wrapText="1"/>
      <protection locked="0"/>
    </xf>
    <xf numFmtId="4" fontId="62" fillId="0" borderId="13" xfId="49" applyNumberFormat="1" applyFont="1" applyFill="1" applyBorder="1" applyAlignment="1" applyProtection="1">
      <alignment horizontal="center" vertical="center" wrapText="1"/>
      <protection locked="0"/>
    </xf>
    <xf numFmtId="4" fontId="52" fillId="0" borderId="0" xfId="49" applyNumberFormat="1" applyAlignment="1">
      <alignment/>
    </xf>
    <xf numFmtId="4" fontId="52" fillId="33" borderId="0" xfId="49" applyNumberFormat="1" applyFill="1" applyBorder="1" applyAlignment="1" applyProtection="1">
      <alignment horizontal="center" vertical="center"/>
      <protection locked="0"/>
    </xf>
    <xf numFmtId="4" fontId="52" fillId="33" borderId="0" xfId="49" applyNumberFormat="1" applyFill="1" applyBorder="1" applyAlignment="1" applyProtection="1">
      <alignment horizontal="center" vertical="center" wrapText="1"/>
      <protection locked="0"/>
    </xf>
    <xf numFmtId="4" fontId="52" fillId="33" borderId="0" xfId="49" applyNumberFormat="1" applyFill="1" applyAlignment="1" applyProtection="1">
      <alignment horizontal="center" vertical="center" wrapText="1"/>
      <protection/>
    </xf>
    <xf numFmtId="4" fontId="52" fillId="33" borderId="0" xfId="49" applyNumberFormat="1" applyFill="1" applyBorder="1" applyAlignment="1" applyProtection="1">
      <alignment horizontal="right" vertical="center" wrapText="1"/>
      <protection/>
    </xf>
    <xf numFmtId="4" fontId="52" fillId="33" borderId="0" xfId="49" applyNumberFormat="1" applyFill="1" applyAlignment="1" applyProtection="1">
      <alignment horizontal="right" vertical="center" wrapText="1"/>
      <protection/>
    </xf>
    <xf numFmtId="0" fontId="62" fillId="36" borderId="10" xfId="49" applyFont="1" applyFill="1" applyBorder="1" applyAlignment="1" applyProtection="1">
      <alignment horizontal="center" vertical="center" wrapText="1"/>
      <protection locked="0"/>
    </xf>
    <xf numFmtId="0" fontId="61" fillId="36" borderId="10" xfId="49" applyFont="1" applyFill="1" applyBorder="1" applyAlignment="1" applyProtection="1">
      <alignment horizontal="center" vertical="center" wrapText="1"/>
      <protection locked="0"/>
    </xf>
    <xf numFmtId="2" fontId="62" fillId="36" borderId="10" xfId="49" applyNumberFormat="1" applyFont="1" applyFill="1" applyBorder="1" applyAlignment="1" applyProtection="1">
      <alignment horizontal="center" vertical="center" wrapText="1"/>
      <protection locked="0"/>
    </xf>
    <xf numFmtId="2" fontId="61" fillId="36" borderId="10" xfId="49" applyNumberFormat="1" applyFont="1" applyFill="1" applyBorder="1" applyAlignment="1" applyProtection="1">
      <alignment horizontal="center" vertical="center" wrapText="1"/>
      <protection locked="0"/>
    </xf>
    <xf numFmtId="0" fontId="61" fillId="35" borderId="13" xfId="49" applyFont="1" applyFill="1" applyBorder="1" applyAlignment="1">
      <alignment horizontal="center" vertical="center" wrapText="1"/>
    </xf>
    <xf numFmtId="0" fontId="62" fillId="36" borderId="10" xfId="49" applyFont="1" applyFill="1" applyBorder="1" applyAlignment="1" applyProtection="1">
      <alignment horizontal="left" vertical="center" wrapText="1"/>
      <protection locked="0"/>
    </xf>
    <xf numFmtId="0" fontId="52" fillId="34" borderId="18" xfId="49" applyFill="1" applyBorder="1" applyAlignment="1" applyProtection="1">
      <alignment horizontal="center" vertical="center" wrapText="1"/>
      <protection locked="0"/>
    </xf>
    <xf numFmtId="0" fontId="52" fillId="35" borderId="11" xfId="49" applyFill="1" applyBorder="1" applyAlignment="1" applyProtection="1">
      <alignment vertical="center" wrapText="1"/>
      <protection locked="0"/>
    </xf>
    <xf numFmtId="0" fontId="52" fillId="35" borderId="19" xfId="49" applyFill="1" applyBorder="1" applyAlignment="1" applyProtection="1">
      <alignment vertical="center" wrapText="1"/>
      <protection locked="0"/>
    </xf>
    <xf numFmtId="0" fontId="63" fillId="0" borderId="18" xfId="49" applyFont="1" applyFill="1" applyBorder="1" applyAlignment="1" applyProtection="1">
      <alignment horizontal="center" vertical="center" wrapText="1"/>
      <protection locked="0"/>
    </xf>
    <xf numFmtId="0" fontId="63" fillId="33" borderId="11" xfId="49" applyFont="1" applyFill="1" applyBorder="1" applyAlignment="1" applyProtection="1">
      <alignment horizontal="center" vertical="center" wrapText="1"/>
      <protection locked="0"/>
    </xf>
    <xf numFmtId="0" fontId="52" fillId="35" borderId="11" xfId="49" applyFont="1" applyFill="1" applyBorder="1" applyAlignment="1" applyProtection="1">
      <alignment horizontal="center" vertical="center" wrapText="1"/>
      <protection/>
    </xf>
    <xf numFmtId="0" fontId="52" fillId="35" borderId="11" xfId="49" applyFont="1" applyFill="1" applyBorder="1" applyAlignment="1" applyProtection="1">
      <alignment horizontal="center" vertical="center" wrapText="1"/>
      <protection locked="0"/>
    </xf>
    <xf numFmtId="4" fontId="52" fillId="34" borderId="20" xfId="49" applyNumberFormat="1" applyFill="1" applyBorder="1" applyAlignment="1" applyProtection="1">
      <alignment horizontal="center" vertical="center" wrapText="1"/>
      <protection locked="0"/>
    </xf>
    <xf numFmtId="4" fontId="52" fillId="34" borderId="21" xfId="49" applyNumberFormat="1" applyFill="1" applyBorder="1" applyAlignment="1" applyProtection="1">
      <alignment horizontal="center" vertical="center" wrapText="1"/>
      <protection locked="0"/>
    </xf>
    <xf numFmtId="4" fontId="52" fillId="35" borderId="22" xfId="49" applyNumberFormat="1" applyFill="1" applyBorder="1" applyAlignment="1" applyProtection="1">
      <alignment horizontal="right" vertical="center" wrapText="1"/>
      <protection locked="0"/>
    </xf>
    <xf numFmtId="4" fontId="52" fillId="35" borderId="23" xfId="49" applyNumberFormat="1" applyFill="1" applyBorder="1" applyAlignment="1" applyProtection="1">
      <alignment horizontal="right" vertical="center" wrapText="1"/>
      <protection locked="0"/>
    </xf>
    <xf numFmtId="4" fontId="52" fillId="35" borderId="24" xfId="49" applyNumberFormat="1" applyFill="1" applyBorder="1" applyAlignment="1" applyProtection="1">
      <alignment horizontal="right" vertical="center" wrapText="1"/>
      <protection locked="0"/>
    </xf>
    <xf numFmtId="4" fontId="52" fillId="35" borderId="25" xfId="49" applyNumberFormat="1" applyFill="1" applyBorder="1" applyAlignment="1" applyProtection="1">
      <alignment horizontal="right" vertical="center" wrapText="1"/>
      <protection locked="0"/>
    </xf>
    <xf numFmtId="4" fontId="63" fillId="0" borderId="20" xfId="49" applyNumberFormat="1" applyFont="1" applyFill="1" applyBorder="1" applyAlignment="1" applyProtection="1">
      <alignment horizontal="right" vertical="center" wrapText="1"/>
      <protection locked="0"/>
    </xf>
    <xf numFmtId="4" fontId="63" fillId="36" borderId="21" xfId="49" applyNumberFormat="1" applyFont="1" applyFill="1" applyBorder="1" applyAlignment="1" applyProtection="1">
      <alignment horizontal="right" vertical="center" wrapText="1"/>
      <protection locked="0"/>
    </xf>
    <xf numFmtId="4" fontId="63" fillId="0" borderId="22" xfId="49" applyNumberFormat="1" applyFont="1" applyFill="1" applyBorder="1" applyAlignment="1" applyProtection="1">
      <alignment horizontal="right" vertical="center" wrapText="1"/>
      <protection locked="0"/>
    </xf>
    <xf numFmtId="4" fontId="63" fillId="36" borderId="23" xfId="49" applyNumberFormat="1" applyFont="1" applyFill="1" applyBorder="1" applyAlignment="1" applyProtection="1">
      <alignment horizontal="right" vertical="center" wrapText="1"/>
      <protection locked="0"/>
    </xf>
    <xf numFmtId="4" fontId="63" fillId="0" borderId="24" xfId="49" applyNumberFormat="1" applyFont="1" applyFill="1" applyBorder="1" applyAlignment="1" applyProtection="1">
      <alignment horizontal="right" vertical="center" wrapText="1"/>
      <protection locked="0"/>
    </xf>
    <xf numFmtId="4" fontId="52" fillId="35" borderId="22" xfId="49" applyNumberFormat="1" applyFont="1" applyFill="1" applyBorder="1" applyAlignment="1" applyProtection="1">
      <alignment horizontal="right" vertical="center" wrapText="1"/>
      <protection locked="0"/>
    </xf>
    <xf numFmtId="4" fontId="52" fillId="35" borderId="23" xfId="49" applyNumberFormat="1" applyFont="1" applyFill="1" applyBorder="1" applyAlignment="1" applyProtection="1">
      <alignment horizontal="right" vertical="center" wrapText="1"/>
      <protection locked="0"/>
    </xf>
    <xf numFmtId="4" fontId="63" fillId="35" borderId="22" xfId="49" applyNumberFormat="1" applyFont="1" applyFill="1" applyBorder="1" applyAlignment="1" applyProtection="1">
      <alignment horizontal="right" vertical="center" wrapText="1"/>
      <protection locked="0"/>
    </xf>
    <xf numFmtId="4" fontId="63" fillId="35" borderId="23" xfId="49" applyNumberFormat="1" applyFont="1" applyFill="1" applyBorder="1" applyAlignment="1" applyProtection="1">
      <alignment horizontal="right" vertical="center" wrapText="1"/>
      <protection locked="0"/>
    </xf>
    <xf numFmtId="4" fontId="63" fillId="0" borderId="26" xfId="49" applyNumberFormat="1" applyFont="1" applyFill="1" applyBorder="1" applyAlignment="1" applyProtection="1">
      <alignment horizontal="right" vertical="center" wrapText="1"/>
      <protection locked="0"/>
    </xf>
    <xf numFmtId="4" fontId="63" fillId="36" borderId="27" xfId="49" applyNumberFormat="1" applyFont="1" applyFill="1" applyBorder="1" applyAlignment="1" applyProtection="1">
      <alignment horizontal="right" vertical="center" wrapText="1"/>
      <protection locked="0"/>
    </xf>
    <xf numFmtId="4" fontId="52" fillId="34" borderId="18" xfId="49" applyNumberFormat="1" applyFill="1" applyBorder="1" applyAlignment="1" applyProtection="1">
      <alignment horizontal="center" vertical="center" wrapText="1"/>
      <protection locked="0"/>
    </xf>
    <xf numFmtId="4" fontId="52" fillId="35" borderId="11" xfId="49" applyNumberFormat="1" applyFill="1" applyBorder="1" applyAlignment="1" applyProtection="1">
      <alignment horizontal="right" vertical="center" wrapText="1"/>
      <protection locked="0"/>
    </xf>
    <xf numFmtId="4" fontId="52" fillId="35" borderId="19" xfId="49" applyNumberFormat="1" applyFill="1" applyBorder="1" applyAlignment="1" applyProtection="1">
      <alignment horizontal="right" vertical="center" wrapText="1"/>
      <protection locked="0"/>
    </xf>
    <xf numFmtId="4" fontId="63" fillId="36" borderId="18" xfId="49" applyNumberFormat="1" applyFont="1" applyFill="1" applyBorder="1" applyAlignment="1" applyProtection="1">
      <alignment horizontal="right" vertical="center" wrapText="1"/>
      <protection locked="0"/>
    </xf>
    <xf numFmtId="4" fontId="63" fillId="36" borderId="11" xfId="49" applyNumberFormat="1" applyFont="1" applyFill="1" applyBorder="1" applyAlignment="1" applyProtection="1">
      <alignment horizontal="right" vertical="center" wrapText="1"/>
      <protection locked="0"/>
    </xf>
    <xf numFmtId="4" fontId="52" fillId="35" borderId="11" xfId="49" applyNumberFormat="1" applyFont="1" applyFill="1" applyBorder="1" applyAlignment="1" applyProtection="1">
      <alignment horizontal="right" vertical="center" wrapText="1"/>
      <protection locked="0"/>
    </xf>
    <xf numFmtId="4" fontId="63" fillId="35" borderId="11" xfId="49" applyNumberFormat="1" applyFont="1" applyFill="1" applyBorder="1" applyAlignment="1" applyProtection="1">
      <alignment horizontal="right" vertical="center" wrapText="1"/>
      <protection locked="0"/>
    </xf>
    <xf numFmtId="4" fontId="63" fillId="36" borderId="28" xfId="49" applyNumberFormat="1" applyFont="1" applyFill="1" applyBorder="1" applyAlignment="1" applyProtection="1">
      <alignment horizontal="right" vertical="center" wrapText="1"/>
      <protection locked="0"/>
    </xf>
    <xf numFmtId="4" fontId="52" fillId="34" borderId="22" xfId="49" applyNumberFormat="1" applyFill="1" applyBorder="1" applyAlignment="1" applyProtection="1">
      <alignment horizontal="center" vertical="center" wrapText="1"/>
      <protection locked="0"/>
    </xf>
    <xf numFmtId="4" fontId="52" fillId="34" borderId="23" xfId="49" applyNumberFormat="1" applyFill="1" applyBorder="1" applyAlignment="1" applyProtection="1">
      <alignment horizontal="center" vertical="center" wrapText="1"/>
      <protection locked="0"/>
    </xf>
    <xf numFmtId="0" fontId="66" fillId="0" borderId="10" xfId="0" applyFont="1" applyBorder="1" applyAlignment="1">
      <alignment horizontal="left" vertical="top" wrapText="1"/>
    </xf>
    <xf numFmtId="0" fontId="66" fillId="0" borderId="10" xfId="49" applyFont="1" applyFill="1" applyBorder="1" applyAlignment="1">
      <alignment horizontal="center" vertical="center" wrapText="1"/>
    </xf>
    <xf numFmtId="166" fontId="66" fillId="0" borderId="10" xfId="0" applyNumberFormat="1" applyFont="1" applyBorder="1" applyAlignment="1">
      <alignment horizontal="left" vertical="top"/>
    </xf>
    <xf numFmtId="0" fontId="66" fillId="0" borderId="10" xfId="49" applyFont="1" applyFill="1" applyBorder="1" applyAlignment="1" applyProtection="1">
      <alignment horizontal="center" vertical="center" wrapText="1"/>
      <protection/>
    </xf>
    <xf numFmtId="0" fontId="66" fillId="33" borderId="11" xfId="49" applyFont="1" applyFill="1" applyBorder="1" applyAlignment="1" applyProtection="1">
      <alignment horizontal="center" vertical="center" wrapText="1"/>
      <protection/>
    </xf>
    <xf numFmtId="0" fontId="9" fillId="0" borderId="0" xfId="51">
      <alignment/>
      <protection/>
    </xf>
    <xf numFmtId="0" fontId="11" fillId="0" borderId="29" xfId="51" applyFont="1" applyBorder="1" applyAlignment="1">
      <alignment horizontal="center" vertical="center"/>
      <protection/>
    </xf>
    <xf numFmtId="0" fontId="11" fillId="0" borderId="30" xfId="51" applyFont="1" applyBorder="1" applyAlignment="1">
      <alignment horizontal="center" vertical="center" wrapText="1"/>
      <protection/>
    </xf>
    <xf numFmtId="0" fontId="11" fillId="0" borderId="31" xfId="51" applyFont="1" applyBorder="1" applyAlignment="1">
      <alignment horizontal="center" vertical="center" wrapText="1"/>
      <protection/>
    </xf>
    <xf numFmtId="0" fontId="12" fillId="0" borderId="32" xfId="51" applyFont="1" applyBorder="1" applyAlignment="1">
      <alignment horizontal="center" wrapText="1"/>
      <protection/>
    </xf>
    <xf numFmtId="0" fontId="13" fillId="0" borderId="12" xfId="51" applyFont="1" applyBorder="1" applyAlignment="1">
      <alignment horizontal="center" vertical="center"/>
      <protection/>
    </xf>
    <xf numFmtId="168" fontId="13" fillId="0" borderId="10" xfId="51" applyNumberFormat="1" applyFont="1" applyBorder="1" applyAlignment="1">
      <alignment vertical="center"/>
      <protection/>
    </xf>
    <xf numFmtId="0" fontId="13" fillId="0" borderId="10" xfId="51" applyFont="1" applyBorder="1" applyAlignment="1">
      <alignment horizontal="center" vertical="center" wrapText="1"/>
      <protection/>
    </xf>
    <xf numFmtId="0" fontId="13" fillId="0" borderId="10" xfId="51" applyFont="1" applyBorder="1" applyAlignment="1">
      <alignment horizontal="center" vertical="center"/>
      <protection/>
    </xf>
    <xf numFmtId="0" fontId="14" fillId="0" borderId="10" xfId="51" applyFont="1" applyBorder="1" applyAlignment="1">
      <alignment horizontal="center" vertical="center" wrapText="1"/>
      <protection/>
    </xf>
    <xf numFmtId="168" fontId="13" fillId="33" borderId="10" xfId="51" applyNumberFormat="1" applyFont="1" applyFill="1" applyBorder="1" applyAlignment="1">
      <alignment vertical="center"/>
      <protection/>
    </xf>
    <xf numFmtId="0" fontId="13" fillId="33" borderId="10" xfId="51" applyFont="1" applyFill="1" applyBorder="1" applyAlignment="1">
      <alignment horizontal="center" vertical="center"/>
      <protection/>
    </xf>
    <xf numFmtId="0" fontId="14" fillId="33" borderId="10" xfId="51" applyFont="1" applyFill="1" applyBorder="1" applyAlignment="1">
      <alignment horizontal="center" vertical="center" wrapText="1"/>
      <protection/>
    </xf>
    <xf numFmtId="168" fontId="13" fillId="0" borderId="12" xfId="51" applyNumberFormat="1" applyFont="1" applyBorder="1" applyAlignment="1">
      <alignment vertical="center"/>
      <protection/>
    </xf>
    <xf numFmtId="17" fontId="13" fillId="0" borderId="12" xfId="51" applyNumberFormat="1" applyFont="1" applyBorder="1" applyAlignment="1">
      <alignment horizontal="center" vertical="center"/>
      <protection/>
    </xf>
    <xf numFmtId="0" fontId="14" fillId="0" borderId="12" xfId="51" applyFont="1" applyBorder="1" applyAlignment="1">
      <alignment horizontal="center" vertical="center" wrapText="1"/>
      <protection/>
    </xf>
    <xf numFmtId="168" fontId="13" fillId="33" borderId="12" xfId="51" applyNumberFormat="1" applyFont="1" applyFill="1" applyBorder="1" applyAlignment="1">
      <alignment vertical="center"/>
      <protection/>
    </xf>
    <xf numFmtId="0" fontId="13" fillId="33" borderId="12" xfId="51" applyFont="1" applyFill="1" applyBorder="1" applyAlignment="1">
      <alignment horizontal="center" vertical="center"/>
      <protection/>
    </xf>
    <xf numFmtId="0" fontId="14" fillId="33" borderId="12" xfId="51" applyFont="1" applyFill="1" applyBorder="1" applyAlignment="1">
      <alignment horizontal="center" vertical="center" wrapText="1"/>
      <protection/>
    </xf>
    <xf numFmtId="168" fontId="13" fillId="33" borderId="10" xfId="51" applyNumberFormat="1" applyFont="1" applyFill="1" applyBorder="1" applyAlignment="1">
      <alignment horizontal="right" vertical="center"/>
      <protection/>
    </xf>
    <xf numFmtId="168" fontId="9" fillId="36" borderId="0" xfId="51" applyNumberFormat="1" applyFill="1">
      <alignment/>
      <protection/>
    </xf>
    <xf numFmtId="0" fontId="13" fillId="0" borderId="0" xfId="51" applyFont="1">
      <alignment/>
      <protection/>
    </xf>
    <xf numFmtId="0" fontId="0" fillId="0" borderId="0" xfId="0" applyFont="1" applyAlignment="1">
      <alignment/>
    </xf>
    <xf numFmtId="0" fontId="15" fillId="0" borderId="33" xfId="52" applyFont="1" applyBorder="1" applyAlignment="1">
      <alignment horizontal="center" vertical="center" wrapText="1"/>
      <protection/>
    </xf>
    <xf numFmtId="0" fontId="16" fillId="0" borderId="34" xfId="52" applyFont="1" applyBorder="1" applyAlignment="1">
      <alignment horizontal="center" vertical="center"/>
      <protection/>
    </xf>
    <xf numFmtId="0" fontId="16" fillId="0" borderId="33" xfId="52" applyFont="1" applyBorder="1" applyAlignment="1">
      <alignment horizontal="center" vertical="center"/>
      <protection/>
    </xf>
    <xf numFmtId="0" fontId="16" fillId="0" borderId="33" xfId="52" applyFont="1" applyBorder="1" applyAlignment="1">
      <alignment vertical="center"/>
      <protection/>
    </xf>
    <xf numFmtId="0" fontId="16" fillId="0" borderId="33" xfId="52" applyFont="1" applyBorder="1" applyAlignment="1">
      <alignment vertical="center" wrapText="1"/>
      <protection/>
    </xf>
    <xf numFmtId="4" fontId="16" fillId="0" borderId="33" xfId="52" applyNumberFormat="1" applyFont="1" applyBorder="1" applyAlignment="1">
      <alignment vertical="center"/>
      <protection/>
    </xf>
    <xf numFmtId="1" fontId="16" fillId="0" borderId="33" xfId="52" applyNumberFormat="1" applyFont="1" applyBorder="1" applyAlignment="1">
      <alignment horizontal="center" vertical="center"/>
      <protection/>
    </xf>
    <xf numFmtId="0" fontId="16" fillId="0" borderId="33" xfId="52" applyFont="1" applyBorder="1" applyAlignment="1">
      <alignment horizontal="center" vertical="center" wrapText="1"/>
      <protection/>
    </xf>
    <xf numFmtId="0" fontId="16" fillId="0" borderId="33" xfId="52" applyFont="1" applyBorder="1" applyAlignment="1">
      <alignment horizontal="left" vertical="center" wrapText="1"/>
      <protection/>
    </xf>
    <xf numFmtId="0" fontId="16" fillId="0" borderId="34" xfId="52" applyFont="1" applyBorder="1" applyAlignment="1">
      <alignment vertical="center" wrapText="1"/>
      <protection/>
    </xf>
    <xf numFmtId="4" fontId="16" fillId="0" borderId="34" xfId="52" applyNumberFormat="1" applyFont="1" applyBorder="1" applyAlignment="1">
      <alignment vertical="center"/>
      <protection/>
    </xf>
    <xf numFmtId="1" fontId="16" fillId="0" borderId="34" xfId="52" applyNumberFormat="1" applyFont="1" applyBorder="1" applyAlignment="1">
      <alignment horizontal="center" vertical="center"/>
      <protection/>
    </xf>
    <xf numFmtId="0" fontId="16" fillId="0" borderId="34" xfId="52" applyFont="1" applyBorder="1" applyAlignment="1">
      <alignment horizontal="center" vertical="center" wrapText="1"/>
      <protection/>
    </xf>
    <xf numFmtId="0" fontId="16" fillId="0" borderId="34" xfId="52" applyFont="1" applyBorder="1" applyAlignment="1">
      <alignment horizontal="left" vertical="center" wrapText="1"/>
      <protection/>
    </xf>
    <xf numFmtId="0" fontId="16" fillId="0" borderId="34" xfId="52" applyFont="1" applyBorder="1" applyAlignment="1">
      <alignment vertical="center"/>
      <protection/>
    </xf>
    <xf numFmtId="49" fontId="16" fillId="0" borderId="34" xfId="52" applyNumberFormat="1" applyFont="1" applyBorder="1" applyAlignment="1">
      <alignment horizontal="center" vertical="center"/>
      <protection/>
    </xf>
    <xf numFmtId="0" fontId="16" fillId="33" borderId="34" xfId="52" applyFont="1" applyFill="1" applyBorder="1" applyAlignment="1">
      <alignment horizontal="center" vertical="center"/>
      <protection/>
    </xf>
    <xf numFmtId="0" fontId="16" fillId="33" borderId="34" xfId="52" applyFont="1" applyFill="1" applyBorder="1" applyAlignment="1">
      <alignment vertical="center"/>
      <protection/>
    </xf>
    <xf numFmtId="0" fontId="16" fillId="33" borderId="34" xfId="52" applyFont="1" applyFill="1" applyBorder="1" applyAlignment="1">
      <alignment vertical="center" wrapText="1"/>
      <protection/>
    </xf>
    <xf numFmtId="4" fontId="16" fillId="33" borderId="34" xfId="52" applyNumberFormat="1" applyFont="1" applyFill="1" applyBorder="1" applyAlignment="1">
      <alignment vertical="center"/>
      <protection/>
    </xf>
    <xf numFmtId="1" fontId="16" fillId="33" borderId="34" xfId="52" applyNumberFormat="1" applyFont="1" applyFill="1" applyBorder="1" applyAlignment="1">
      <alignment horizontal="center" vertical="center"/>
      <protection/>
    </xf>
    <xf numFmtId="0" fontId="16" fillId="33" borderId="34" xfId="52" applyFont="1" applyFill="1" applyBorder="1" applyAlignment="1">
      <alignment horizontal="center" vertical="center" wrapText="1"/>
      <protection/>
    </xf>
    <xf numFmtId="0" fontId="16" fillId="33" borderId="34" xfId="52" applyFont="1" applyFill="1" applyBorder="1" applyAlignment="1">
      <alignment horizontal="left" vertical="center" wrapText="1"/>
      <protection/>
    </xf>
    <xf numFmtId="4" fontId="16" fillId="33" borderId="34" xfId="52" applyNumberFormat="1" applyFont="1" applyFill="1" applyBorder="1" applyAlignment="1">
      <alignment vertical="center" wrapText="1"/>
      <protection/>
    </xf>
    <xf numFmtId="1" fontId="16" fillId="33" borderId="34" xfId="52" applyNumberFormat="1" applyFont="1" applyFill="1" applyBorder="1" applyAlignment="1">
      <alignment horizontal="center" vertical="center" wrapText="1"/>
      <protection/>
    </xf>
    <xf numFmtId="3" fontId="16" fillId="0" borderId="34" xfId="52" applyNumberFormat="1" applyFont="1" applyBorder="1">
      <alignment/>
      <protection/>
    </xf>
    <xf numFmtId="0" fontId="16" fillId="0" borderId="34" xfId="52" applyFont="1" applyBorder="1" applyAlignment="1">
      <alignment wrapText="1"/>
      <protection/>
    </xf>
    <xf numFmtId="3" fontId="16" fillId="0" borderId="34" xfId="52" applyNumberFormat="1" applyFont="1" applyBorder="1" applyAlignment="1">
      <alignment horizontal="center" vertical="center"/>
      <protection/>
    </xf>
    <xf numFmtId="0" fontId="16" fillId="0" borderId="35" xfId="52" applyFont="1" applyBorder="1" applyAlignment="1">
      <alignment horizontal="center" vertical="center" wrapText="1"/>
      <protection/>
    </xf>
    <xf numFmtId="0" fontId="16" fillId="0" borderId="35" xfId="52" applyFont="1" applyBorder="1" applyAlignment="1">
      <alignment horizontal="left" vertical="center" wrapText="1"/>
      <protection/>
    </xf>
    <xf numFmtId="0" fontId="16" fillId="0" borderId="35" xfId="52" applyFont="1" applyBorder="1" applyAlignment="1">
      <alignment vertical="center"/>
      <protection/>
    </xf>
    <xf numFmtId="0" fontId="16" fillId="0" borderId="35" xfId="52" applyFont="1" applyBorder="1" applyAlignment="1">
      <alignment horizontal="center" vertical="center"/>
      <protection/>
    </xf>
    <xf numFmtId="3" fontId="16" fillId="0" borderId="35" xfId="52" applyNumberFormat="1" applyFont="1" applyBorder="1" applyAlignment="1">
      <alignment horizontal="center" vertical="center"/>
      <protection/>
    </xf>
    <xf numFmtId="0" fontId="52" fillId="33" borderId="0" xfId="49" applyFill="1" applyBorder="1" applyAlignment="1" applyProtection="1">
      <alignment horizontal="right" vertical="center"/>
      <protection locked="0"/>
    </xf>
    <xf numFmtId="0" fontId="60" fillId="33" borderId="0" xfId="49" applyFont="1" applyFill="1" applyAlignment="1">
      <alignment vertical="center"/>
    </xf>
    <xf numFmtId="0" fontId="60" fillId="34" borderId="10" xfId="49" applyFont="1" applyFill="1" applyBorder="1" applyAlignment="1">
      <alignment horizontal="center" vertical="center" wrapText="1"/>
    </xf>
    <xf numFmtId="2" fontId="60" fillId="34" borderId="10" xfId="49" applyNumberFormat="1" applyFont="1" applyFill="1" applyBorder="1" applyAlignment="1">
      <alignment horizontal="center" vertical="center" wrapText="1"/>
    </xf>
    <xf numFmtId="0" fontId="67" fillId="33" borderId="10" xfId="49" applyFont="1" applyFill="1" applyBorder="1" applyAlignment="1">
      <alignment horizontal="center" vertical="center" wrapText="1"/>
    </xf>
    <xf numFmtId="0" fontId="67" fillId="0" borderId="10" xfId="49" applyFont="1" applyFill="1" applyBorder="1" applyAlignment="1">
      <alignment vertical="center" wrapText="1"/>
    </xf>
    <xf numFmtId="49" fontId="67" fillId="0" borderId="10" xfId="49" applyNumberFormat="1" applyFont="1" applyFill="1" applyBorder="1" applyAlignment="1">
      <alignment vertical="center"/>
    </xf>
    <xf numFmtId="49" fontId="67" fillId="36" borderId="10" xfId="49" applyNumberFormat="1" applyFont="1" applyFill="1" applyBorder="1" applyAlignment="1">
      <alignment vertical="center"/>
    </xf>
    <xf numFmtId="0" fontId="60" fillId="0" borderId="10" xfId="49" applyFont="1" applyFill="1" applyBorder="1" applyAlignment="1">
      <alignment vertical="center" wrapText="1"/>
    </xf>
    <xf numFmtId="0" fontId="67" fillId="0" borderId="10" xfId="49" applyFont="1" applyFill="1" applyBorder="1" applyAlignment="1">
      <alignment horizontal="center" vertical="center"/>
    </xf>
    <xf numFmtId="0" fontId="67" fillId="36" borderId="10" xfId="49" applyFont="1" applyFill="1" applyBorder="1" applyAlignment="1">
      <alignment horizontal="center" vertical="center"/>
    </xf>
    <xf numFmtId="0" fontId="60" fillId="0" borderId="10" xfId="49" applyFont="1" applyFill="1" applyBorder="1" applyAlignment="1">
      <alignment horizontal="center" vertical="center"/>
    </xf>
    <xf numFmtId="0" fontId="60" fillId="36" borderId="10" xfId="49" applyFont="1" applyFill="1" applyBorder="1" applyAlignment="1">
      <alignment horizontal="center" vertical="center"/>
    </xf>
    <xf numFmtId="49" fontId="67" fillId="0" borderId="10" xfId="49" applyNumberFormat="1" applyFont="1" applyFill="1" applyBorder="1" applyAlignment="1">
      <alignment horizontal="center" vertical="center"/>
    </xf>
    <xf numFmtId="49" fontId="67" fillId="36" borderId="10" xfId="49" applyNumberFormat="1" applyFont="1" applyFill="1" applyBorder="1" applyAlignment="1">
      <alignment horizontal="center" vertical="center"/>
    </xf>
    <xf numFmtId="4" fontId="67" fillId="0" borderId="10" xfId="49" applyNumberFormat="1" applyFont="1" applyFill="1" applyBorder="1" applyAlignment="1">
      <alignment horizontal="center" vertical="center"/>
    </xf>
    <xf numFmtId="4" fontId="67" fillId="36" borderId="10" xfId="49" applyNumberFormat="1" applyFont="1" applyFill="1" applyBorder="1" applyAlignment="1">
      <alignment horizontal="center" vertical="center"/>
    </xf>
    <xf numFmtId="0" fontId="67" fillId="33" borderId="10" xfId="49" applyFont="1" applyFill="1" applyBorder="1" applyAlignment="1">
      <alignment vertical="center" wrapText="1"/>
    </xf>
    <xf numFmtId="0" fontId="60" fillId="33" borderId="10" xfId="49" applyFont="1" applyFill="1" applyBorder="1" applyAlignment="1">
      <alignment vertical="center" wrapText="1"/>
    </xf>
    <xf numFmtId="0" fontId="67" fillId="33" borderId="10" xfId="49" applyFont="1" applyFill="1" applyBorder="1" applyAlignment="1">
      <alignment horizontal="left" vertical="center" wrapText="1"/>
    </xf>
    <xf numFmtId="0" fontId="60" fillId="33" borderId="0" xfId="49" applyFont="1" applyFill="1" applyAlignment="1">
      <alignment horizontal="center" vertical="center" wrapText="1"/>
    </xf>
    <xf numFmtId="0" fontId="60" fillId="33" borderId="0" xfId="49" applyFont="1" applyFill="1" applyAlignment="1">
      <alignment vertical="center" wrapText="1"/>
    </xf>
    <xf numFmtId="0" fontId="52" fillId="33" borderId="0" xfId="49" applyFill="1" applyAlignment="1">
      <alignment horizontal="center" vertical="center" wrapText="1"/>
    </xf>
    <xf numFmtId="0" fontId="52" fillId="33" borderId="0" xfId="49" applyFill="1" applyAlignment="1">
      <alignment vertical="center" wrapText="1"/>
    </xf>
    <xf numFmtId="49" fontId="67" fillId="0" borderId="10" xfId="49" applyNumberFormat="1" applyFont="1" applyFill="1" applyBorder="1" applyAlignment="1">
      <alignment horizontal="center" vertical="center" wrapText="1"/>
    </xf>
    <xf numFmtId="0" fontId="63" fillId="33" borderId="0" xfId="49" applyFont="1" applyFill="1" applyBorder="1" applyAlignment="1" applyProtection="1">
      <alignment vertical="center" wrapText="1"/>
      <protection locked="0"/>
    </xf>
    <xf numFmtId="0" fontId="61" fillId="35" borderId="13" xfId="49" applyFont="1" applyFill="1" applyBorder="1" applyAlignment="1">
      <alignment horizontal="center" vertical="center" wrapText="1"/>
    </xf>
    <xf numFmtId="2" fontId="67" fillId="0" borderId="10" xfId="49" applyNumberFormat="1" applyFont="1" applyFill="1" applyBorder="1" applyAlignment="1">
      <alignment horizontal="center" vertical="center" wrapText="1"/>
    </xf>
    <xf numFmtId="167" fontId="62" fillId="0" borderId="10" xfId="0" applyNumberFormat="1" applyFont="1" applyBorder="1" applyAlignment="1">
      <alignment horizontal="center" vertical="top"/>
    </xf>
    <xf numFmtId="0" fontId="68" fillId="34" borderId="10" xfId="49" applyFont="1" applyFill="1" applyBorder="1" applyAlignment="1">
      <alignment horizontal="center" vertical="center" wrapText="1"/>
    </xf>
    <xf numFmtId="0" fontId="62" fillId="0" borderId="36" xfId="0" applyFont="1" applyBorder="1" applyAlignment="1">
      <alignment horizontal="left" vertical="top" wrapText="1"/>
    </xf>
    <xf numFmtId="0" fontId="61" fillId="35" borderId="17" xfId="49" applyFont="1" applyFill="1" applyBorder="1" applyAlignment="1">
      <alignment horizontal="center" vertical="center" wrapText="1"/>
    </xf>
    <xf numFmtId="14" fontId="62" fillId="0" borderId="10" xfId="49" applyNumberFormat="1" applyFont="1" applyFill="1" applyBorder="1" applyAlignment="1" applyProtection="1">
      <alignment horizontal="center" vertical="center" wrapText="1"/>
      <protection/>
    </xf>
    <xf numFmtId="0" fontId="62" fillId="0" borderId="16" xfId="49" applyFont="1" applyFill="1" applyBorder="1" applyAlignment="1" applyProtection="1">
      <alignment horizontal="center" vertical="center" wrapText="1"/>
      <protection/>
    </xf>
    <xf numFmtId="0" fontId="62" fillId="0" borderId="19" xfId="49" applyFont="1" applyFill="1" applyBorder="1" applyAlignment="1">
      <alignment horizontal="center" vertical="center" wrapText="1"/>
    </xf>
    <xf numFmtId="14" fontId="62" fillId="0" borderId="16" xfId="49" applyNumberFormat="1" applyFont="1" applyFill="1" applyBorder="1" applyAlignment="1" applyProtection="1">
      <alignment horizontal="center" vertical="center" wrapText="1"/>
      <protection/>
    </xf>
    <xf numFmtId="49" fontId="62" fillId="0" borderId="16" xfId="49" applyNumberFormat="1" applyFont="1" applyFill="1" applyBorder="1" applyAlignment="1" applyProtection="1">
      <alignment horizontal="center" vertical="center" wrapText="1"/>
      <protection/>
    </xf>
    <xf numFmtId="0" fontId="62" fillId="0" borderId="10" xfId="0" applyFont="1" applyBorder="1" applyAlignment="1">
      <alignment horizontal="center" vertical="top" wrapText="1"/>
    </xf>
    <xf numFmtId="0" fontId="52" fillId="33" borderId="0" xfId="49" applyFont="1" applyFill="1" applyAlignment="1" applyProtection="1">
      <alignment horizontal="center" vertical="center" wrapText="1"/>
      <protection/>
    </xf>
    <xf numFmtId="0" fontId="52" fillId="0" borderId="0" xfId="49" applyFont="1" applyAlignment="1">
      <alignment/>
    </xf>
    <xf numFmtId="0" fontId="52" fillId="35" borderId="16" xfId="49" applyFont="1" applyFill="1" applyBorder="1" applyAlignment="1" applyProtection="1">
      <alignment horizontal="center" vertical="center" wrapText="1"/>
      <protection/>
    </xf>
    <xf numFmtId="0" fontId="52" fillId="35" borderId="13" xfId="49" applyFont="1" applyFill="1" applyBorder="1" applyAlignment="1" applyProtection="1">
      <alignment horizontal="left" vertical="center" wrapText="1"/>
      <protection/>
    </xf>
    <xf numFmtId="0" fontId="52" fillId="35" borderId="10" xfId="49" applyFont="1" applyFill="1" applyBorder="1" applyAlignment="1" applyProtection="1">
      <alignment horizontal="center" vertical="center" wrapText="1"/>
      <protection/>
    </xf>
    <xf numFmtId="49" fontId="52" fillId="35" borderId="10" xfId="49" applyNumberFormat="1" applyFont="1" applyFill="1" applyBorder="1" applyAlignment="1" applyProtection="1">
      <alignment horizontal="center" vertical="center" wrapText="1"/>
      <protection/>
    </xf>
    <xf numFmtId="4" fontId="52" fillId="35" borderId="10" xfId="49" applyNumberFormat="1" applyFont="1" applyFill="1" applyBorder="1" applyAlignment="1" applyProtection="1">
      <alignment horizontal="right" vertical="center" wrapText="1"/>
      <protection/>
    </xf>
    <xf numFmtId="0" fontId="52" fillId="35" borderId="14" xfId="49" applyFont="1" applyFill="1" applyBorder="1" applyAlignment="1" applyProtection="1">
      <alignment horizontal="center" vertical="center" wrapText="1"/>
      <protection/>
    </xf>
    <xf numFmtId="0" fontId="52" fillId="35" borderId="37" xfId="49" applyFont="1" applyFill="1" applyBorder="1" applyAlignment="1" applyProtection="1">
      <alignment horizontal="left" vertical="center" wrapText="1"/>
      <protection/>
    </xf>
    <xf numFmtId="0" fontId="52" fillId="33" borderId="0" xfId="49" applyFont="1" applyFill="1" applyBorder="1" applyAlignment="1" applyProtection="1">
      <alignment horizontal="center" vertical="center" wrapText="1"/>
      <protection/>
    </xf>
    <xf numFmtId="0" fontId="52" fillId="34" borderId="12" xfId="49" applyFont="1" applyFill="1" applyBorder="1" applyAlignment="1" applyProtection="1">
      <alignment horizontal="center" vertical="center" wrapText="1"/>
      <protection/>
    </xf>
    <xf numFmtId="49" fontId="52" fillId="34" borderId="12" xfId="49" applyNumberFormat="1" applyFont="1" applyFill="1" applyBorder="1" applyAlignment="1" applyProtection="1">
      <alignment horizontal="center" vertical="center" wrapText="1"/>
      <protection/>
    </xf>
    <xf numFmtId="4" fontId="52" fillId="34" borderId="12" xfId="49" applyNumberFormat="1" applyFont="1" applyFill="1" applyBorder="1" applyAlignment="1">
      <alignment horizontal="center" vertical="center" wrapText="1"/>
    </xf>
    <xf numFmtId="4" fontId="52" fillId="34" borderId="10" xfId="49" applyNumberFormat="1" applyFont="1" applyFill="1" applyBorder="1" applyAlignment="1">
      <alignment horizontal="center" vertical="center" wrapText="1"/>
    </xf>
    <xf numFmtId="4" fontId="62" fillId="0" borderId="10" xfId="49" applyNumberFormat="1" applyFont="1" applyFill="1" applyBorder="1" applyAlignment="1" applyProtection="1">
      <alignment horizontal="right" vertical="center" wrapText="1"/>
      <protection/>
    </xf>
    <xf numFmtId="4" fontId="52" fillId="0" borderId="0" xfId="49" applyNumberFormat="1" applyFont="1" applyAlignment="1">
      <alignment/>
    </xf>
    <xf numFmtId="0" fontId="52" fillId="35" borderId="17" xfId="49" applyFont="1" applyFill="1" applyBorder="1" applyAlignment="1" applyProtection="1">
      <alignment horizontal="left" vertical="center" wrapText="1"/>
      <protection/>
    </xf>
    <xf numFmtId="49" fontId="52" fillId="35" borderId="16" xfId="49" applyNumberFormat="1" applyFont="1" applyFill="1" applyBorder="1" applyAlignment="1" applyProtection="1">
      <alignment horizontal="center" vertical="center" wrapText="1"/>
      <protection/>
    </xf>
    <xf numFmtId="4" fontId="52" fillId="35" borderId="16" xfId="49" applyNumberFormat="1" applyFont="1" applyFill="1" applyBorder="1" applyAlignment="1" applyProtection="1">
      <alignment horizontal="right" vertical="center" wrapText="1"/>
      <protection/>
    </xf>
    <xf numFmtId="0" fontId="62" fillId="33" borderId="10" xfId="49" applyFont="1" applyFill="1" applyBorder="1" applyAlignment="1" applyProtection="1">
      <alignment horizontal="center" vertical="center" wrapText="1"/>
      <protection/>
    </xf>
    <xf numFmtId="0" fontId="62" fillId="0" borderId="10" xfId="49" applyFont="1" applyBorder="1" applyAlignment="1">
      <alignment horizontal="center"/>
    </xf>
    <xf numFmtId="0" fontId="62" fillId="0" borderId="10" xfId="49" applyFont="1" applyFill="1" applyBorder="1" applyAlignment="1">
      <alignment horizontal="center"/>
    </xf>
    <xf numFmtId="0" fontId="52" fillId="34" borderId="12" xfId="49" applyFont="1" applyFill="1" applyBorder="1" applyAlignment="1">
      <alignment horizontal="center" vertical="center" wrapText="1"/>
    </xf>
    <xf numFmtId="14" fontId="62" fillId="0" borderId="10" xfId="0" applyNumberFormat="1" applyFont="1" applyBorder="1" applyAlignment="1">
      <alignment horizontal="center" vertical="top"/>
    </xf>
    <xf numFmtId="167" fontId="62" fillId="36" borderId="10" xfId="0" applyNumberFormat="1" applyFont="1" applyFill="1" applyBorder="1" applyAlignment="1">
      <alignment horizontal="center" vertical="top"/>
    </xf>
    <xf numFmtId="4" fontId="62" fillId="36" borderId="10" xfId="49" applyNumberFormat="1" applyFont="1" applyFill="1" applyBorder="1" applyAlignment="1" applyProtection="1">
      <alignment horizontal="center" vertical="center" wrapText="1"/>
      <protection locked="0"/>
    </xf>
    <xf numFmtId="167" fontId="62" fillId="36" borderId="10" xfId="0" applyNumberFormat="1" applyFont="1" applyFill="1" applyBorder="1" applyAlignment="1">
      <alignment horizontal="center" vertical="center"/>
    </xf>
    <xf numFmtId="4" fontId="63" fillId="36" borderId="0" xfId="0" applyNumberFormat="1" applyFont="1" applyFill="1" applyAlignment="1">
      <alignment horizontal="right" vertical="center"/>
    </xf>
    <xf numFmtId="4" fontId="62" fillId="0" borderId="10" xfId="49" applyNumberFormat="1" applyFont="1" applyFill="1" applyBorder="1" applyAlignment="1" applyProtection="1">
      <alignment horizontal="center" vertical="center" wrapText="1"/>
      <protection/>
    </xf>
    <xf numFmtId="4" fontId="62" fillId="37" borderId="10" xfId="49" applyNumberFormat="1" applyFont="1" applyFill="1" applyBorder="1" applyAlignment="1" applyProtection="1">
      <alignment horizontal="center" vertical="center" wrapText="1"/>
      <protection/>
    </xf>
    <xf numFmtId="4" fontId="62" fillId="0" borderId="16" xfId="49" applyNumberFormat="1" applyFont="1" applyFill="1" applyBorder="1" applyAlignment="1" applyProtection="1">
      <alignment horizontal="center" vertical="center" wrapText="1"/>
      <protection/>
    </xf>
    <xf numFmtId="4" fontId="62" fillId="37" borderId="16" xfId="49" applyNumberFormat="1" applyFont="1" applyFill="1" applyBorder="1" applyAlignment="1" applyProtection="1">
      <alignment horizontal="center" vertical="center" wrapText="1"/>
      <protection/>
    </xf>
    <xf numFmtId="4" fontId="62" fillId="0" borderId="10" xfId="49" applyNumberFormat="1" applyFont="1" applyBorder="1" applyAlignment="1">
      <alignment horizontal="center"/>
    </xf>
    <xf numFmtId="167" fontId="66" fillId="0" borderId="10" xfId="0" applyNumberFormat="1" applyFont="1" applyBorder="1" applyAlignment="1">
      <alignment horizontal="center" vertical="top"/>
    </xf>
    <xf numFmtId="4" fontId="62" fillId="36" borderId="10" xfId="49" applyNumberFormat="1" applyFont="1" applyFill="1" applyBorder="1" applyAlignment="1" applyProtection="1">
      <alignment horizontal="center" vertical="center" wrapText="1"/>
      <protection/>
    </xf>
    <xf numFmtId="0" fontId="62" fillId="0" borderId="0" xfId="49" applyFont="1" applyFill="1" applyBorder="1" applyAlignment="1">
      <alignment horizontal="center" vertical="center" wrapText="1"/>
    </xf>
    <xf numFmtId="0" fontId="62" fillId="0" borderId="0" xfId="49" applyFont="1" applyFill="1" applyBorder="1" applyAlignment="1" applyProtection="1">
      <alignment horizontal="left" vertical="center" wrapText="1"/>
      <protection locked="0"/>
    </xf>
    <xf numFmtId="4" fontId="62" fillId="0" borderId="0" xfId="49" applyNumberFormat="1" applyFont="1" applyFill="1" applyBorder="1" applyAlignment="1" applyProtection="1">
      <alignment horizontal="center" vertical="center" wrapText="1"/>
      <protection locked="0"/>
    </xf>
    <xf numFmtId="167" fontId="62" fillId="0" borderId="10" xfId="49" applyNumberFormat="1" applyFont="1" applyFill="1" applyBorder="1" applyAlignment="1" applyProtection="1">
      <alignment horizontal="center" vertical="center" wrapText="1"/>
      <protection locked="0"/>
    </xf>
    <xf numFmtId="0" fontId="52" fillId="0" borderId="0" xfId="49" applyFill="1" applyAlignment="1">
      <alignment/>
    </xf>
    <xf numFmtId="167" fontId="62" fillId="0" borderId="0" xfId="0" applyNumberFormat="1" applyFont="1" applyFill="1" applyBorder="1" applyAlignment="1">
      <alignment horizontal="center" vertical="top"/>
    </xf>
    <xf numFmtId="0" fontId="62" fillId="0" borderId="0" xfId="49" applyFont="1" applyFill="1" applyBorder="1" applyAlignment="1" applyProtection="1">
      <alignment horizontal="center" vertical="center" wrapText="1"/>
      <protection locked="0"/>
    </xf>
    <xf numFmtId="2" fontId="62" fillId="0" borderId="0" xfId="49" applyNumberFormat="1" applyFont="1" applyFill="1" applyBorder="1" applyAlignment="1" applyProtection="1">
      <alignment horizontal="center" vertical="center" wrapText="1"/>
      <protection locked="0"/>
    </xf>
    <xf numFmtId="2" fontId="61" fillId="0" borderId="0" xfId="49" applyNumberFormat="1" applyFont="1" applyFill="1" applyBorder="1" applyAlignment="1" applyProtection="1">
      <alignment horizontal="center" vertical="center" wrapText="1"/>
      <protection locked="0"/>
    </xf>
    <xf numFmtId="170" fontId="62" fillId="0" borderId="10" xfId="49" applyNumberFormat="1" applyFont="1" applyFill="1" applyBorder="1" applyAlignment="1" applyProtection="1">
      <alignment horizontal="center" vertical="center" wrapText="1"/>
      <protection/>
    </xf>
    <xf numFmtId="0" fontId="65" fillId="33" borderId="16" xfId="49" applyFont="1" applyFill="1" applyBorder="1" applyAlignment="1" applyProtection="1">
      <alignment horizontal="left" vertical="center" wrapText="1"/>
      <protection locked="0"/>
    </xf>
    <xf numFmtId="0" fontId="65" fillId="33" borderId="14" xfId="49" applyFont="1" applyFill="1" applyBorder="1" applyAlignment="1" applyProtection="1">
      <alignment horizontal="left" vertical="center" wrapText="1"/>
      <protection locked="0"/>
    </xf>
    <xf numFmtId="0" fontId="65" fillId="0" borderId="14" xfId="49" applyFont="1" applyBorder="1" applyAlignment="1" applyProtection="1">
      <alignment vertical="center" wrapText="1"/>
      <protection locked="0"/>
    </xf>
    <xf numFmtId="0" fontId="69" fillId="38" borderId="11" xfId="49" applyFont="1" applyFill="1" applyBorder="1" applyAlignment="1">
      <alignment horizontal="left" vertical="center" wrapText="1"/>
    </xf>
    <xf numFmtId="0" fontId="5" fillId="38" borderId="37" xfId="0" applyFont="1" applyFill="1" applyBorder="1" applyAlignment="1">
      <alignment horizontal="left" vertical="center"/>
    </xf>
    <xf numFmtId="0" fontId="0" fillId="0" borderId="13" xfId="0" applyBorder="1" applyAlignment="1">
      <alignment horizontal="left" vertical="center"/>
    </xf>
    <xf numFmtId="0" fontId="61" fillId="35" borderId="11" xfId="49" applyFont="1" applyFill="1" applyBorder="1" applyAlignment="1">
      <alignment horizontal="center" vertical="center" wrapText="1"/>
    </xf>
    <xf numFmtId="0" fontId="61" fillId="35" borderId="13" xfId="49" applyFont="1" applyFill="1" applyBorder="1" applyAlignment="1">
      <alignment horizontal="center" vertical="center" wrapText="1"/>
    </xf>
    <xf numFmtId="0" fontId="61" fillId="35" borderId="19" xfId="49" applyFont="1" applyFill="1" applyBorder="1" applyAlignment="1">
      <alignment horizontal="center" vertical="center" wrapText="1"/>
    </xf>
    <xf numFmtId="0" fontId="61" fillId="35" borderId="17" xfId="49" applyFont="1" applyFill="1" applyBorder="1" applyAlignment="1">
      <alignment horizontal="center" vertical="center" wrapText="1"/>
    </xf>
    <xf numFmtId="0" fontId="52" fillId="38" borderId="11" xfId="49" applyFill="1" applyBorder="1" applyAlignment="1" applyProtection="1">
      <alignment horizontal="center" vertical="center"/>
      <protection locked="0"/>
    </xf>
    <xf numFmtId="0" fontId="52" fillId="38" borderId="37" xfId="49" applyFill="1" applyBorder="1" applyAlignment="1" applyProtection="1">
      <alignment horizontal="center" vertical="center"/>
      <protection locked="0"/>
    </xf>
    <xf numFmtId="0" fontId="64" fillId="38" borderId="38" xfId="49" applyFont="1" applyFill="1" applyBorder="1" applyAlignment="1" applyProtection="1">
      <alignment horizontal="center" vertical="center"/>
      <protection locked="0"/>
    </xf>
    <xf numFmtId="0" fontId="64" fillId="38" borderId="39" xfId="49" applyFont="1" applyFill="1" applyBorder="1" applyAlignment="1" applyProtection="1">
      <alignment horizontal="center" vertical="center"/>
      <protection locked="0"/>
    </xf>
    <xf numFmtId="0" fontId="64" fillId="38" borderId="40" xfId="49" applyFont="1" applyFill="1" applyBorder="1" applyAlignment="1" applyProtection="1">
      <alignment horizontal="center" vertical="center"/>
      <protection locked="0"/>
    </xf>
    <xf numFmtId="0" fontId="52" fillId="38" borderId="41" xfId="49" applyFill="1" applyBorder="1" applyAlignment="1" applyProtection="1">
      <alignment horizontal="center" vertical="center"/>
      <protection locked="0"/>
    </xf>
    <xf numFmtId="0" fontId="52" fillId="38" borderId="0" xfId="49" applyFill="1" applyBorder="1" applyAlignment="1" applyProtection="1">
      <alignment horizontal="center" vertical="center"/>
      <protection locked="0"/>
    </xf>
    <xf numFmtId="0" fontId="52" fillId="38" borderId="11" xfId="49" applyFont="1" applyFill="1" applyBorder="1" applyAlignment="1" applyProtection="1">
      <alignment horizontal="left" vertical="center" wrapText="1"/>
      <protection/>
    </xf>
    <xf numFmtId="0" fontId="63" fillId="38" borderId="37" xfId="0" applyFont="1" applyFill="1" applyBorder="1" applyAlignment="1">
      <alignment horizontal="left" vertical="center" wrapText="1"/>
    </xf>
    <xf numFmtId="0" fontId="63" fillId="38" borderId="13" xfId="0" applyFont="1" applyFill="1" applyBorder="1" applyAlignment="1">
      <alignment horizontal="left" vertical="center" wrapText="1"/>
    </xf>
    <xf numFmtId="0" fontId="52" fillId="38" borderId="41" xfId="49" applyFont="1" applyFill="1" applyBorder="1" applyAlignment="1" applyProtection="1">
      <alignment horizontal="left" vertical="center" wrapText="1"/>
      <protection/>
    </xf>
    <xf numFmtId="0" fontId="52" fillId="38" borderId="0" xfId="49" applyFont="1" applyFill="1" applyBorder="1" applyAlignment="1" applyProtection="1">
      <alignment horizontal="left" vertical="center" wrapText="1"/>
      <protection/>
    </xf>
    <xf numFmtId="0" fontId="10" fillId="0" borderId="0" xfId="51" applyFont="1" applyAlignment="1">
      <alignment horizontal="center"/>
      <protection/>
    </xf>
    <xf numFmtId="0" fontId="11" fillId="0" borderId="30" xfId="51" applyFont="1" applyBorder="1" applyAlignment="1">
      <alignment horizontal="center" vertical="center"/>
      <protection/>
    </xf>
    <xf numFmtId="0" fontId="11" fillId="0" borderId="31" xfId="51" applyFont="1" applyBorder="1" applyAlignment="1">
      <alignment horizontal="center" vertical="center"/>
      <protection/>
    </xf>
    <xf numFmtId="0" fontId="11" fillId="0" borderId="42" xfId="51" applyFont="1" applyBorder="1" applyAlignment="1">
      <alignment horizontal="center" vertical="center"/>
      <protection/>
    </xf>
    <xf numFmtId="0" fontId="13" fillId="0" borderId="10" xfId="51" applyFont="1" applyBorder="1" applyAlignment="1">
      <alignment horizontal="left" vertical="center" wrapText="1"/>
      <protection/>
    </xf>
    <xf numFmtId="0" fontId="13" fillId="0" borderId="10" xfId="51" applyFont="1" applyBorder="1" applyAlignment="1">
      <alignment horizontal="center" vertical="center" wrapText="1"/>
      <protection/>
    </xf>
    <xf numFmtId="0" fontId="13" fillId="0" borderId="11" xfId="51" applyFont="1" applyBorder="1" applyAlignment="1">
      <alignment horizontal="left" vertical="center"/>
      <protection/>
    </xf>
    <xf numFmtId="0" fontId="13" fillId="0" borderId="37" xfId="51" applyFont="1" applyBorder="1" applyAlignment="1">
      <alignment horizontal="left" vertical="center"/>
      <protection/>
    </xf>
    <xf numFmtId="0" fontId="13" fillId="0" borderId="13" xfId="51" applyFont="1" applyBorder="1" applyAlignment="1">
      <alignment horizontal="left" vertical="center"/>
      <protection/>
    </xf>
    <xf numFmtId="0" fontId="13" fillId="0" borderId="10" xfId="51" applyFont="1" applyBorder="1" applyAlignment="1">
      <alignment horizontal="left" vertical="center"/>
      <protection/>
    </xf>
    <xf numFmtId="0" fontId="13" fillId="0" borderId="10" xfId="51" applyFont="1" applyBorder="1" applyAlignment="1">
      <alignment horizontal="center" vertical="center"/>
      <protection/>
    </xf>
    <xf numFmtId="0" fontId="13" fillId="33" borderId="10" xfId="51" applyFont="1" applyFill="1" applyBorder="1" applyAlignment="1">
      <alignment horizontal="left" vertical="center"/>
      <protection/>
    </xf>
    <xf numFmtId="0" fontId="13" fillId="33" borderId="10" xfId="51" applyFont="1" applyFill="1" applyBorder="1" applyAlignment="1">
      <alignment horizontal="center" vertical="center"/>
      <protection/>
    </xf>
    <xf numFmtId="0" fontId="13" fillId="33" borderId="11" xfId="51" applyFont="1" applyFill="1" applyBorder="1" applyAlignment="1">
      <alignment horizontal="left" vertical="center"/>
      <protection/>
    </xf>
    <xf numFmtId="0" fontId="13" fillId="33" borderId="37" xfId="51" applyFont="1" applyFill="1" applyBorder="1" applyAlignment="1">
      <alignment horizontal="left" vertical="center"/>
      <protection/>
    </xf>
    <xf numFmtId="0" fontId="13" fillId="33" borderId="13" xfId="51" applyFont="1" applyFill="1" applyBorder="1" applyAlignment="1">
      <alignment horizontal="left" vertical="center"/>
      <protection/>
    </xf>
    <xf numFmtId="0" fontId="13" fillId="0" borderId="11" xfId="51" applyFont="1" applyBorder="1" applyAlignment="1">
      <alignment horizontal="center" vertical="center"/>
      <protection/>
    </xf>
    <xf numFmtId="0" fontId="13" fillId="0" borderId="13" xfId="51" applyFont="1" applyBorder="1" applyAlignment="1">
      <alignment horizontal="center" vertical="center"/>
      <protection/>
    </xf>
    <xf numFmtId="0" fontId="13" fillId="0" borderId="11" xfId="51" applyFont="1" applyBorder="1" applyAlignment="1">
      <alignment horizontal="left" vertical="center" wrapText="1"/>
      <protection/>
    </xf>
    <xf numFmtId="0" fontId="13" fillId="0" borderId="37" xfId="51" applyFont="1" applyBorder="1" applyAlignment="1">
      <alignment horizontal="left" vertical="center" wrapText="1"/>
      <protection/>
    </xf>
    <xf numFmtId="0" fontId="13" fillId="0" borderId="13" xfId="51" applyFont="1" applyBorder="1" applyAlignment="1">
      <alignment horizontal="left" vertical="center" wrapText="1"/>
      <protection/>
    </xf>
    <xf numFmtId="0" fontId="13" fillId="0" borderId="11" xfId="51" applyFont="1" applyBorder="1" applyAlignment="1">
      <alignment horizontal="center" vertical="center" wrapText="1"/>
      <protection/>
    </xf>
    <xf numFmtId="0" fontId="13" fillId="0" borderId="13" xfId="51" applyFont="1" applyBorder="1" applyAlignment="1">
      <alignment horizontal="center" vertical="center" wrapText="1"/>
      <protection/>
    </xf>
    <xf numFmtId="0" fontId="13" fillId="33" borderId="12" xfId="51" applyFont="1" applyFill="1" applyBorder="1" applyAlignment="1">
      <alignment horizontal="left" vertical="center"/>
      <protection/>
    </xf>
    <xf numFmtId="0" fontId="13" fillId="33" borderId="12" xfId="51" applyFont="1" applyFill="1" applyBorder="1" applyAlignment="1">
      <alignment horizontal="center" vertical="center"/>
      <protection/>
    </xf>
    <xf numFmtId="0" fontId="13" fillId="33" borderId="10" xfId="51" applyFont="1" applyFill="1" applyBorder="1" applyAlignment="1">
      <alignment horizontal="left" vertical="center" wrapText="1"/>
      <protection/>
    </xf>
    <xf numFmtId="0" fontId="13" fillId="33" borderId="11" xfId="51" applyFont="1" applyFill="1" applyBorder="1" applyAlignment="1">
      <alignment horizontal="left" vertical="center" wrapText="1"/>
      <protection/>
    </xf>
    <xf numFmtId="0" fontId="13" fillId="33" borderId="37" xfId="51" applyFont="1" applyFill="1" applyBorder="1" applyAlignment="1">
      <alignment horizontal="left" vertical="center" wrapText="1"/>
      <protection/>
    </xf>
    <xf numFmtId="0" fontId="13" fillId="33" borderId="13" xfId="51" applyFont="1" applyFill="1" applyBorder="1" applyAlignment="1">
      <alignment horizontal="left" vertical="center" wrapText="1"/>
      <protection/>
    </xf>
    <xf numFmtId="0" fontId="13" fillId="33" borderId="11" xfId="51" applyFont="1" applyFill="1" applyBorder="1" applyAlignment="1">
      <alignment horizontal="center" vertical="center" wrapText="1"/>
      <protection/>
    </xf>
    <xf numFmtId="0" fontId="13" fillId="33" borderId="13" xfId="51" applyFont="1" applyFill="1" applyBorder="1" applyAlignment="1">
      <alignment horizontal="center" vertical="center" wrapText="1"/>
      <protection/>
    </xf>
    <xf numFmtId="0" fontId="13" fillId="33" borderId="10" xfId="51" applyFont="1" applyFill="1" applyBorder="1" applyAlignment="1">
      <alignment horizontal="center" vertical="center" wrapText="1"/>
      <protection/>
    </xf>
    <xf numFmtId="0" fontId="15" fillId="0" borderId="34" xfId="52" applyFont="1" applyBorder="1" applyAlignment="1">
      <alignment horizontal="center" vertical="center" wrapText="1"/>
      <protection/>
    </xf>
    <xf numFmtId="3" fontId="15" fillId="0" borderId="34" xfId="52" applyNumberFormat="1" applyFont="1" applyBorder="1" applyAlignment="1">
      <alignment horizontal="center" vertical="center" wrapText="1"/>
      <protection/>
    </xf>
    <xf numFmtId="0" fontId="52" fillId="0" borderId="0" xfId="49" applyFill="1" applyBorder="1" applyAlignment="1">
      <alignment horizontal="left" vertical="center" wrapText="1"/>
    </xf>
    <xf numFmtId="0" fontId="52" fillId="0" borderId="0" xfId="49" applyBorder="1" applyAlignment="1">
      <alignment horizontal="left" vertical="center"/>
    </xf>
    <xf numFmtId="0" fontId="61" fillId="38" borderId="11" xfId="49" applyFont="1" applyFill="1" applyBorder="1" applyAlignment="1">
      <alignment horizontal="center" vertical="center" wrapText="1"/>
    </xf>
    <xf numFmtId="0" fontId="61" fillId="38" borderId="37" xfId="49" applyFont="1" applyFill="1" applyBorder="1" applyAlignment="1">
      <alignment horizontal="center" vertical="center"/>
    </xf>
    <xf numFmtId="0" fontId="61" fillId="38" borderId="13" xfId="49"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Ubezpieczenie%202023\Grupa%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D3" t="str">
            <v>Numer inwentarzowy</v>
          </cell>
          <cell r="E3" t="str">
            <v>Wartość aktualna</v>
          </cell>
          <cell r="F3" t="str">
            <v>Data przyjęcia</v>
          </cell>
        </row>
        <row r="4">
          <cell r="D4" t="str">
            <v>486-010-001</v>
          </cell>
          <cell r="E4">
            <v>6765</v>
          </cell>
          <cell r="F4">
            <v>42334</v>
          </cell>
        </row>
        <row r="5">
          <cell r="D5" t="str">
            <v>486-064-001</v>
          </cell>
          <cell r="E5">
            <v>37996.28</v>
          </cell>
          <cell r="F5">
            <v>41640</v>
          </cell>
        </row>
        <row r="6">
          <cell r="D6" t="str">
            <v>486-066-001</v>
          </cell>
          <cell r="E6">
            <v>0</v>
          </cell>
          <cell r="F6">
            <v>41640</v>
          </cell>
        </row>
        <row r="7">
          <cell r="D7" t="str">
            <v>491-003-405</v>
          </cell>
          <cell r="E7">
            <v>0</v>
          </cell>
          <cell r="F7">
            <v>41640</v>
          </cell>
        </row>
        <row r="8">
          <cell r="D8" t="str">
            <v>491-003-407</v>
          </cell>
          <cell r="E8">
            <v>1822.86</v>
          </cell>
          <cell r="F8">
            <v>42608</v>
          </cell>
        </row>
        <row r="9">
          <cell r="D9" t="str">
            <v>491-005-404</v>
          </cell>
          <cell r="E9">
            <v>0</v>
          </cell>
          <cell r="F9">
            <v>41640</v>
          </cell>
        </row>
        <row r="10">
          <cell r="D10" t="str">
            <v>491-008-401</v>
          </cell>
          <cell r="E10">
            <v>0</v>
          </cell>
          <cell r="F10">
            <v>41640</v>
          </cell>
        </row>
        <row r="11">
          <cell r="D11" t="str">
            <v>491-008-402</v>
          </cell>
          <cell r="E11">
            <v>393.6</v>
          </cell>
          <cell r="F11">
            <v>42510</v>
          </cell>
        </row>
        <row r="12">
          <cell r="D12" t="str">
            <v>491-009-400</v>
          </cell>
          <cell r="E12">
            <v>0</v>
          </cell>
          <cell r="F12">
            <v>41640</v>
          </cell>
        </row>
        <row r="13">
          <cell r="D13" t="str">
            <v>491-009-401</v>
          </cell>
          <cell r="E13">
            <v>0</v>
          </cell>
          <cell r="F13">
            <v>41640</v>
          </cell>
        </row>
        <row r="14">
          <cell r="D14" t="str">
            <v>491-009-402</v>
          </cell>
          <cell r="E14">
            <v>0</v>
          </cell>
          <cell r="F14">
            <v>41640</v>
          </cell>
        </row>
        <row r="15">
          <cell r="D15" t="str">
            <v>491-009-404</v>
          </cell>
          <cell r="E15">
            <v>0</v>
          </cell>
          <cell r="F15">
            <v>41640</v>
          </cell>
        </row>
        <row r="16">
          <cell r="D16" t="str">
            <v>491-009-405</v>
          </cell>
          <cell r="E16">
            <v>0</v>
          </cell>
          <cell r="F16">
            <v>41640</v>
          </cell>
        </row>
        <row r="17">
          <cell r="D17" t="str">
            <v>491-009-406</v>
          </cell>
          <cell r="E17">
            <v>0</v>
          </cell>
          <cell r="F17">
            <v>41640</v>
          </cell>
        </row>
        <row r="18">
          <cell r="D18" t="str">
            <v>491-009-409</v>
          </cell>
          <cell r="E18">
            <v>5314.32</v>
          </cell>
          <cell r="F18">
            <v>41640</v>
          </cell>
        </row>
        <row r="19">
          <cell r="D19" t="str">
            <v>491-009-410</v>
          </cell>
          <cell r="E19">
            <v>1799</v>
          </cell>
          <cell r="F19">
            <v>41640</v>
          </cell>
        </row>
        <row r="20">
          <cell r="D20" t="str">
            <v>491-010-001</v>
          </cell>
          <cell r="E20">
            <v>1551</v>
          </cell>
          <cell r="F20">
            <v>42521</v>
          </cell>
        </row>
        <row r="21">
          <cell r="D21" t="str">
            <v>491-015-425</v>
          </cell>
          <cell r="E21">
            <v>0</v>
          </cell>
          <cell r="F21">
            <v>41640</v>
          </cell>
        </row>
        <row r="22">
          <cell r="D22" t="str">
            <v>491-015-426</v>
          </cell>
          <cell r="E22">
            <v>0</v>
          </cell>
          <cell r="F22">
            <v>41640</v>
          </cell>
        </row>
        <row r="23">
          <cell r="D23" t="str">
            <v>491-017-001</v>
          </cell>
          <cell r="E23">
            <v>0</v>
          </cell>
          <cell r="F23">
            <v>41640</v>
          </cell>
        </row>
        <row r="24">
          <cell r="D24" t="str">
            <v>491-017-002</v>
          </cell>
          <cell r="E24">
            <v>2024.58</v>
          </cell>
          <cell r="F24">
            <v>42369</v>
          </cell>
        </row>
        <row r="25">
          <cell r="D25" t="str">
            <v>491-017-003</v>
          </cell>
          <cell r="E25">
            <v>2024.58</v>
          </cell>
          <cell r="F25">
            <v>42366</v>
          </cell>
        </row>
        <row r="26">
          <cell r="D26" t="str">
            <v>491-017-004</v>
          </cell>
          <cell r="E26">
            <v>2024.58</v>
          </cell>
          <cell r="F26">
            <v>42366</v>
          </cell>
        </row>
        <row r="27">
          <cell r="D27" t="str">
            <v>491-017-005</v>
          </cell>
          <cell r="E27">
            <v>2024.58</v>
          </cell>
          <cell r="F27">
            <v>42366</v>
          </cell>
        </row>
        <row r="28">
          <cell r="D28" t="str">
            <v>491-018-001</v>
          </cell>
          <cell r="E28">
            <v>0</v>
          </cell>
          <cell r="F28">
            <v>41640</v>
          </cell>
        </row>
        <row r="29">
          <cell r="D29" t="str">
            <v>491-021-401</v>
          </cell>
          <cell r="E29">
            <v>0</v>
          </cell>
          <cell r="F29">
            <v>41640</v>
          </cell>
        </row>
        <row r="30">
          <cell r="D30" t="str">
            <v>491-021-402</v>
          </cell>
          <cell r="E30">
            <v>0</v>
          </cell>
          <cell r="F30">
            <v>41640</v>
          </cell>
        </row>
        <row r="31">
          <cell r="D31" t="str">
            <v>491-021-403</v>
          </cell>
          <cell r="E31">
            <v>899</v>
          </cell>
          <cell r="F31">
            <v>41640</v>
          </cell>
        </row>
        <row r="32">
          <cell r="D32" t="str">
            <v>491-022-401</v>
          </cell>
          <cell r="E32">
            <v>0</v>
          </cell>
          <cell r="F32">
            <v>41640</v>
          </cell>
        </row>
        <row r="33">
          <cell r="D33" t="str">
            <v>491-022-402</v>
          </cell>
          <cell r="E33">
            <v>1905.27</v>
          </cell>
          <cell r="F33">
            <v>41640</v>
          </cell>
        </row>
        <row r="34">
          <cell r="D34" t="str">
            <v>491-022-403</v>
          </cell>
          <cell r="E34">
            <v>291.51</v>
          </cell>
          <cell r="F34">
            <v>41640</v>
          </cell>
        </row>
        <row r="35">
          <cell r="D35" t="str">
            <v>491-025-400</v>
          </cell>
          <cell r="E35">
            <v>0</v>
          </cell>
          <cell r="F35">
            <v>41640</v>
          </cell>
        </row>
        <row r="36">
          <cell r="D36" t="str">
            <v>491-028-430</v>
          </cell>
          <cell r="E36">
            <v>0</v>
          </cell>
          <cell r="F36">
            <v>41640</v>
          </cell>
        </row>
        <row r="37">
          <cell r="D37" t="str">
            <v>491-028-431</v>
          </cell>
          <cell r="E37">
            <v>0</v>
          </cell>
          <cell r="F37">
            <v>41640</v>
          </cell>
        </row>
        <row r="38">
          <cell r="D38" t="str">
            <v>491-029-401</v>
          </cell>
          <cell r="E38">
            <v>0</v>
          </cell>
          <cell r="F38">
            <v>41640</v>
          </cell>
        </row>
        <row r="39">
          <cell r="D39" t="str">
            <v>491-029-403</v>
          </cell>
          <cell r="E39">
            <v>0</v>
          </cell>
          <cell r="F39">
            <v>41640</v>
          </cell>
        </row>
        <row r="40">
          <cell r="D40" t="str">
            <v>491-029-404</v>
          </cell>
          <cell r="E40">
            <v>0</v>
          </cell>
          <cell r="F40">
            <v>41640</v>
          </cell>
        </row>
        <row r="41">
          <cell r="D41" t="str">
            <v>491-029-405</v>
          </cell>
          <cell r="E41">
            <v>0</v>
          </cell>
          <cell r="F41">
            <v>41640</v>
          </cell>
        </row>
        <row r="42">
          <cell r="D42" t="str">
            <v>491-029-406</v>
          </cell>
          <cell r="E42">
            <v>723.24</v>
          </cell>
          <cell r="F42">
            <v>42269</v>
          </cell>
        </row>
        <row r="43">
          <cell r="D43" t="str">
            <v>491-029-407</v>
          </cell>
          <cell r="E43">
            <v>723.24</v>
          </cell>
          <cell r="F43">
            <v>42269</v>
          </cell>
        </row>
        <row r="44">
          <cell r="D44" t="str">
            <v>491-029-408</v>
          </cell>
          <cell r="E44">
            <v>0</v>
          </cell>
          <cell r="F44">
            <v>42369</v>
          </cell>
        </row>
        <row r="45">
          <cell r="D45" t="str">
            <v>491-029-409</v>
          </cell>
          <cell r="E45">
            <v>0</v>
          </cell>
          <cell r="F45">
            <v>42369</v>
          </cell>
        </row>
        <row r="46">
          <cell r="D46" t="str">
            <v>491-029-410</v>
          </cell>
          <cell r="E46">
            <v>3559.62</v>
          </cell>
          <cell r="F46">
            <v>42366</v>
          </cell>
        </row>
        <row r="47">
          <cell r="D47" t="str">
            <v>491-029-432</v>
          </cell>
          <cell r="E47">
            <v>0</v>
          </cell>
          <cell r="F47">
            <v>42608</v>
          </cell>
        </row>
        <row r="48">
          <cell r="D48" t="str">
            <v>491-029-433</v>
          </cell>
          <cell r="E48">
            <v>0</v>
          </cell>
          <cell r="F48">
            <v>42608</v>
          </cell>
        </row>
        <row r="49">
          <cell r="D49" t="str">
            <v>491-030-400</v>
          </cell>
          <cell r="E49">
            <v>0</v>
          </cell>
          <cell r="F49">
            <v>41640</v>
          </cell>
        </row>
        <row r="50">
          <cell r="D50" t="str">
            <v>491-030-401</v>
          </cell>
          <cell r="E50">
            <v>0</v>
          </cell>
          <cell r="F50">
            <v>41640</v>
          </cell>
        </row>
        <row r="51">
          <cell r="D51" t="str">
            <v>491-030-402</v>
          </cell>
          <cell r="E51">
            <v>0</v>
          </cell>
          <cell r="F51">
            <v>41640</v>
          </cell>
        </row>
        <row r="52">
          <cell r="D52" t="str">
            <v>491-030-403</v>
          </cell>
          <cell r="E52">
            <v>0</v>
          </cell>
          <cell r="F52">
            <v>42269</v>
          </cell>
        </row>
        <row r="53">
          <cell r="D53" t="str">
            <v>491-0308-405</v>
          </cell>
          <cell r="E53">
            <v>724.47</v>
          </cell>
          <cell r="F53">
            <v>42004</v>
          </cell>
        </row>
        <row r="54">
          <cell r="D54" t="str">
            <v>491-034-400</v>
          </cell>
          <cell r="E54">
            <v>0</v>
          </cell>
          <cell r="F54">
            <v>41640</v>
          </cell>
        </row>
        <row r="55">
          <cell r="D55" t="str">
            <v>491-038-400</v>
          </cell>
          <cell r="E55">
            <v>0</v>
          </cell>
          <cell r="F55">
            <v>41640</v>
          </cell>
        </row>
        <row r="56">
          <cell r="D56" t="str">
            <v>491-038-401</v>
          </cell>
          <cell r="E56">
            <v>2477.22</v>
          </cell>
          <cell r="F56">
            <v>42004</v>
          </cell>
        </row>
        <row r="57">
          <cell r="D57" t="str">
            <v>491-038-403</v>
          </cell>
          <cell r="E57">
            <v>1879</v>
          </cell>
          <cell r="F57">
            <v>42004</v>
          </cell>
        </row>
        <row r="58">
          <cell r="D58" t="str">
            <v>491-038-406</v>
          </cell>
          <cell r="E58">
            <v>460</v>
          </cell>
          <cell r="F58">
            <v>42004</v>
          </cell>
        </row>
        <row r="59">
          <cell r="D59" t="str">
            <v>491-040-001</v>
          </cell>
          <cell r="E59">
            <v>487</v>
          </cell>
          <cell r="F59">
            <v>42719</v>
          </cell>
        </row>
        <row r="60">
          <cell r="D60" t="str">
            <v>491-042-400</v>
          </cell>
          <cell r="E60">
            <v>0</v>
          </cell>
          <cell r="F60">
            <v>41640</v>
          </cell>
        </row>
        <row r="61">
          <cell r="D61" t="str">
            <v>491-044-001</v>
          </cell>
          <cell r="E61">
            <v>517</v>
          </cell>
          <cell r="F61">
            <v>42521</v>
          </cell>
        </row>
        <row r="62">
          <cell r="D62" t="str">
            <v>491-049-423</v>
          </cell>
          <cell r="E62">
            <v>310</v>
          </cell>
          <cell r="F62">
            <v>41640</v>
          </cell>
        </row>
        <row r="63">
          <cell r="D63" t="str">
            <v>491-049-428</v>
          </cell>
          <cell r="E63">
            <v>0</v>
          </cell>
          <cell r="F63">
            <v>41640</v>
          </cell>
        </row>
        <row r="64">
          <cell r="D64" t="str">
            <v>491-050-001</v>
          </cell>
          <cell r="E64">
            <v>310</v>
          </cell>
          <cell r="F64">
            <v>41640</v>
          </cell>
        </row>
        <row r="65">
          <cell r="D65" t="str">
            <v>491-059-400</v>
          </cell>
          <cell r="E65">
            <v>0</v>
          </cell>
          <cell r="F65">
            <v>41640</v>
          </cell>
        </row>
        <row r="66">
          <cell r="D66" t="str">
            <v>491-059-401</v>
          </cell>
          <cell r="E66">
            <v>258.3</v>
          </cell>
          <cell r="F66">
            <v>41640</v>
          </cell>
        </row>
        <row r="67">
          <cell r="D67" t="str">
            <v>491-059-402</v>
          </cell>
          <cell r="E67">
            <v>0</v>
          </cell>
          <cell r="F67">
            <v>41878</v>
          </cell>
        </row>
        <row r="68">
          <cell r="D68" t="str">
            <v>491-059-403</v>
          </cell>
          <cell r="E68">
            <v>687.57</v>
          </cell>
          <cell r="F68">
            <v>41878</v>
          </cell>
        </row>
        <row r="69">
          <cell r="D69" t="str">
            <v>491-059-404</v>
          </cell>
          <cell r="E69">
            <v>687.57</v>
          </cell>
          <cell r="F69">
            <v>41878</v>
          </cell>
        </row>
        <row r="70">
          <cell r="D70" t="str">
            <v>491-059-405</v>
          </cell>
          <cell r="E70">
            <v>336</v>
          </cell>
          <cell r="F70">
            <v>41878</v>
          </cell>
        </row>
        <row r="71">
          <cell r="D71" t="str">
            <v>491-059-406</v>
          </cell>
          <cell r="E71">
            <v>3322.23</v>
          </cell>
          <cell r="F71">
            <v>41878</v>
          </cell>
        </row>
        <row r="72">
          <cell r="D72" t="str">
            <v>491-059-407</v>
          </cell>
          <cell r="E72">
            <v>2092</v>
          </cell>
          <cell r="F72">
            <v>41878</v>
          </cell>
        </row>
        <row r="73">
          <cell r="D73" t="str">
            <v>491-059-409</v>
          </cell>
          <cell r="E73">
            <v>0</v>
          </cell>
          <cell r="F73">
            <v>41996</v>
          </cell>
        </row>
        <row r="74">
          <cell r="D74" t="str">
            <v>491-059-410</v>
          </cell>
          <cell r="E74">
            <v>827</v>
          </cell>
          <cell r="F74">
            <v>42004</v>
          </cell>
        </row>
        <row r="75">
          <cell r="D75" t="str">
            <v>491-059-411</v>
          </cell>
          <cell r="E75">
            <v>0</v>
          </cell>
          <cell r="F75">
            <v>42004</v>
          </cell>
        </row>
        <row r="76">
          <cell r="D76" t="str">
            <v>491-059-412</v>
          </cell>
          <cell r="E76">
            <v>0</v>
          </cell>
          <cell r="F76">
            <v>42004</v>
          </cell>
        </row>
        <row r="77">
          <cell r="D77" t="str">
            <v>491-059-414</v>
          </cell>
          <cell r="E77">
            <v>2735.52</v>
          </cell>
          <cell r="F77">
            <v>42155</v>
          </cell>
        </row>
        <row r="78">
          <cell r="D78" t="str">
            <v>491-064-001</v>
          </cell>
          <cell r="E78">
            <v>15005.38</v>
          </cell>
          <cell r="F78">
            <v>42332</v>
          </cell>
        </row>
        <row r="79">
          <cell r="D79" t="str">
            <v>491-064-002</v>
          </cell>
          <cell r="E79">
            <v>15005.39</v>
          </cell>
          <cell r="F79">
            <v>42332</v>
          </cell>
        </row>
        <row r="80">
          <cell r="D80" t="str">
            <v>491-067-001</v>
          </cell>
          <cell r="E80">
            <v>0</v>
          </cell>
          <cell r="F80">
            <v>41640</v>
          </cell>
        </row>
        <row r="81">
          <cell r="D81" t="str">
            <v>491-068-001</v>
          </cell>
          <cell r="E81">
            <v>5821.33</v>
          </cell>
          <cell r="F81">
            <v>42304</v>
          </cell>
        </row>
        <row r="82">
          <cell r="D82" t="str">
            <v>491-068-002</v>
          </cell>
          <cell r="E82">
            <v>1663.24</v>
          </cell>
          <cell r="F82">
            <v>42304</v>
          </cell>
        </row>
        <row r="83">
          <cell r="D83" t="str">
            <v>491-068-003</v>
          </cell>
          <cell r="E83">
            <v>1116.64</v>
          </cell>
          <cell r="F83">
            <v>42304</v>
          </cell>
        </row>
        <row r="84">
          <cell r="D84" t="str">
            <v>491-068-004</v>
          </cell>
          <cell r="E84">
            <v>1116.64</v>
          </cell>
          <cell r="F84">
            <v>42304</v>
          </cell>
        </row>
        <row r="85">
          <cell r="D85" t="str">
            <v>491-068-005</v>
          </cell>
          <cell r="E85">
            <v>3323.99</v>
          </cell>
          <cell r="F85">
            <v>42304</v>
          </cell>
        </row>
        <row r="86">
          <cell r="D86" t="str">
            <v>491-2037</v>
          </cell>
          <cell r="E86">
            <v>2158.65</v>
          </cell>
          <cell r="F86">
            <v>42004</v>
          </cell>
        </row>
        <row r="87">
          <cell r="D87" t="str">
            <v>GMS-4-000001</v>
          </cell>
          <cell r="E87">
            <v>773.67</v>
          </cell>
          <cell r="F87">
            <v>43012</v>
          </cell>
        </row>
        <row r="88">
          <cell r="D88" t="str">
            <v>GMS-4-000002</v>
          </cell>
          <cell r="E88">
            <v>2713.38</v>
          </cell>
          <cell r="F88">
            <v>43012</v>
          </cell>
        </row>
        <row r="89">
          <cell r="D89" t="str">
            <v>GMS-4-000003</v>
          </cell>
          <cell r="E89">
            <v>4227.51</v>
          </cell>
          <cell r="F89">
            <v>43012</v>
          </cell>
        </row>
        <row r="90">
          <cell r="D90" t="str">
            <v>GMS-4-000004</v>
          </cell>
          <cell r="E90">
            <v>1243.53</v>
          </cell>
          <cell r="F90">
            <v>43012</v>
          </cell>
        </row>
        <row r="91">
          <cell r="D91" t="str">
            <v>GMS-4-000007</v>
          </cell>
          <cell r="E91">
            <v>2041</v>
          </cell>
          <cell r="F91">
            <v>43098</v>
          </cell>
        </row>
        <row r="92">
          <cell r="D92" t="str">
            <v>GMS-4-000008</v>
          </cell>
          <cell r="E92">
            <v>1387.44</v>
          </cell>
          <cell r="F92">
            <v>43098</v>
          </cell>
        </row>
        <row r="93">
          <cell r="D93" t="str">
            <v>GMS-4-000009</v>
          </cell>
          <cell r="E93">
            <v>618.69</v>
          </cell>
          <cell r="F93">
            <v>43098</v>
          </cell>
        </row>
        <row r="94">
          <cell r="D94" t="str">
            <v>GMS-4-000010</v>
          </cell>
          <cell r="E94">
            <v>5907.69</v>
          </cell>
          <cell r="F94">
            <v>43098</v>
          </cell>
        </row>
        <row r="95">
          <cell r="D95" t="str">
            <v>GMS-4-000011</v>
          </cell>
          <cell r="E95">
            <v>6065.04</v>
          </cell>
          <cell r="F95">
            <v>43087</v>
          </cell>
        </row>
        <row r="96">
          <cell r="D96" t="str">
            <v>GMS-4-000012</v>
          </cell>
          <cell r="E96">
            <v>3571.92</v>
          </cell>
          <cell r="F96">
            <v>43098</v>
          </cell>
        </row>
        <row r="97">
          <cell r="D97" t="str">
            <v>GMS-4-000013</v>
          </cell>
          <cell r="E97">
            <v>3461.22</v>
          </cell>
          <cell r="F97">
            <v>43432</v>
          </cell>
        </row>
        <row r="98">
          <cell r="D98" t="str">
            <v>GMS-4-000014</v>
          </cell>
          <cell r="E98">
            <v>3461.22</v>
          </cell>
          <cell r="F98">
            <v>43432</v>
          </cell>
        </row>
        <row r="99">
          <cell r="D99" t="str">
            <v>GMS-4-000015</v>
          </cell>
          <cell r="E99">
            <v>0</v>
          </cell>
          <cell r="F99">
            <v>43432</v>
          </cell>
        </row>
        <row r="100">
          <cell r="D100" t="str">
            <v>GMS-4-000016</v>
          </cell>
          <cell r="E100">
            <v>2921.25</v>
          </cell>
          <cell r="F100">
            <v>43432</v>
          </cell>
        </row>
        <row r="101">
          <cell r="D101" t="str">
            <v>GMS-4-000017</v>
          </cell>
          <cell r="E101">
            <v>2288</v>
          </cell>
          <cell r="F101">
            <v>43465</v>
          </cell>
        </row>
        <row r="102">
          <cell r="D102" t="str">
            <v>GMS-4-000018</v>
          </cell>
          <cell r="E102">
            <v>824.1</v>
          </cell>
          <cell r="F102">
            <v>43465</v>
          </cell>
        </row>
        <row r="103">
          <cell r="D103" t="str">
            <v>GMS-4-000019</v>
          </cell>
          <cell r="E103">
            <v>6983.94</v>
          </cell>
          <cell r="F103">
            <v>43465</v>
          </cell>
        </row>
        <row r="104">
          <cell r="D104" t="str">
            <v>GMS-4-000020</v>
          </cell>
          <cell r="E104">
            <v>6260.7</v>
          </cell>
          <cell r="F104">
            <v>43465</v>
          </cell>
        </row>
        <row r="105">
          <cell r="D105" t="str">
            <v>GMS-4-000021</v>
          </cell>
          <cell r="E105">
            <v>8708.4</v>
          </cell>
          <cell r="F105">
            <v>43465</v>
          </cell>
        </row>
        <row r="106">
          <cell r="D106" t="str">
            <v>GWS-4-000001</v>
          </cell>
          <cell r="E106">
            <v>926.19</v>
          </cell>
          <cell r="F106">
            <v>42884</v>
          </cell>
        </row>
        <row r="107">
          <cell r="D107" t="str">
            <v>GWS-4-000002</v>
          </cell>
          <cell r="E107">
            <v>800.73</v>
          </cell>
          <cell r="F107">
            <v>42872</v>
          </cell>
        </row>
        <row r="108">
          <cell r="D108" t="str">
            <v>GWS-4-000003</v>
          </cell>
          <cell r="E108">
            <v>546</v>
          </cell>
          <cell r="F108">
            <v>42872</v>
          </cell>
        </row>
        <row r="109">
          <cell r="D109" t="str">
            <v>GWS-4-000004</v>
          </cell>
          <cell r="E109">
            <v>1563</v>
          </cell>
          <cell r="F109">
            <v>42872</v>
          </cell>
        </row>
        <row r="110">
          <cell r="D110" t="str">
            <v>GWS-4-000005</v>
          </cell>
          <cell r="E110">
            <v>0</v>
          </cell>
          <cell r="F110">
            <v>42955</v>
          </cell>
        </row>
        <row r="111">
          <cell r="D111" t="str">
            <v>GWS-4-000006</v>
          </cell>
          <cell r="E111">
            <v>593</v>
          </cell>
          <cell r="F111">
            <v>42955</v>
          </cell>
        </row>
        <row r="112">
          <cell r="D112" t="str">
            <v>GWS-4-000007</v>
          </cell>
          <cell r="E112">
            <v>1716</v>
          </cell>
          <cell r="F112">
            <v>42955</v>
          </cell>
        </row>
        <row r="113">
          <cell r="D113" t="str">
            <v>GWS-4-000008</v>
          </cell>
          <cell r="E113">
            <v>2528.88</v>
          </cell>
          <cell r="F113">
            <v>42955</v>
          </cell>
        </row>
        <row r="114">
          <cell r="D114" t="str">
            <v>GWS-4-000009</v>
          </cell>
          <cell r="E114">
            <v>2955.69</v>
          </cell>
          <cell r="F114">
            <v>42955</v>
          </cell>
        </row>
        <row r="115">
          <cell r="D115" t="str">
            <v>GWS-4-000010</v>
          </cell>
          <cell r="E115">
            <v>730.62</v>
          </cell>
          <cell r="F115">
            <v>42955</v>
          </cell>
        </row>
        <row r="116">
          <cell r="D116" t="str">
            <v>GWS-4-000011</v>
          </cell>
          <cell r="E116">
            <v>2528.88</v>
          </cell>
          <cell r="F116">
            <v>42955</v>
          </cell>
        </row>
        <row r="117">
          <cell r="D117" t="str">
            <v>GWS-4-000012</v>
          </cell>
          <cell r="E117">
            <v>773.67</v>
          </cell>
          <cell r="F117">
            <v>43012</v>
          </cell>
        </row>
        <row r="118">
          <cell r="D118" t="str">
            <v>GWS-4-000013</v>
          </cell>
          <cell r="E118">
            <v>902.82</v>
          </cell>
          <cell r="F118">
            <v>43012</v>
          </cell>
        </row>
        <row r="119">
          <cell r="D119" t="str">
            <v>GWS-4-000014</v>
          </cell>
          <cell r="E119">
            <v>902.82</v>
          </cell>
          <cell r="F119">
            <v>43012</v>
          </cell>
        </row>
        <row r="120">
          <cell r="D120" t="str">
            <v>GWS-4-000015</v>
          </cell>
          <cell r="E120">
            <v>450</v>
          </cell>
          <cell r="F120">
            <v>43180</v>
          </cell>
        </row>
        <row r="121">
          <cell r="D121" t="str">
            <v>GWS-4-000016</v>
          </cell>
          <cell r="E121">
            <v>0</v>
          </cell>
          <cell r="F121">
            <v>43220</v>
          </cell>
        </row>
        <row r="122">
          <cell r="D122" t="str">
            <v>GWS-4-000017</v>
          </cell>
          <cell r="E122">
            <v>3127</v>
          </cell>
          <cell r="F122">
            <v>43098</v>
          </cell>
        </row>
        <row r="123">
          <cell r="D123" t="str">
            <v>GWS-4-000018</v>
          </cell>
          <cell r="E123">
            <v>2543</v>
          </cell>
          <cell r="F123">
            <v>43098</v>
          </cell>
        </row>
        <row r="124">
          <cell r="D124" t="str">
            <v>GWS-4-000019</v>
          </cell>
          <cell r="E124">
            <v>767</v>
          </cell>
          <cell r="F124">
            <v>43216</v>
          </cell>
        </row>
        <row r="125">
          <cell r="D125" t="str">
            <v>GWS-4-000020</v>
          </cell>
          <cell r="E125">
            <v>2324</v>
          </cell>
          <cell r="F125">
            <v>43343</v>
          </cell>
        </row>
        <row r="126">
          <cell r="D126" t="str">
            <v>GWS-4-000021</v>
          </cell>
          <cell r="E126">
            <v>613</v>
          </cell>
          <cell r="F126">
            <v>43343</v>
          </cell>
        </row>
        <row r="127">
          <cell r="D127" t="str">
            <v>GWS-4-000022</v>
          </cell>
          <cell r="E127">
            <v>1070.1</v>
          </cell>
          <cell r="F127">
            <v>43465</v>
          </cell>
        </row>
        <row r="128">
          <cell r="D128" t="str">
            <v>GWS-4-000023</v>
          </cell>
          <cell r="E128">
            <v>0</v>
          </cell>
          <cell r="F128">
            <v>43435</v>
          </cell>
        </row>
        <row r="129">
          <cell r="D129" t="str">
            <v>GWS-4-000024</v>
          </cell>
          <cell r="E129">
            <v>1129.14</v>
          </cell>
          <cell r="F129">
            <v>43584</v>
          </cell>
        </row>
        <row r="130">
          <cell r="D130" t="str">
            <v>GWS-4-000025</v>
          </cell>
          <cell r="E130">
            <v>2291.49</v>
          </cell>
          <cell r="F130">
            <v>43584</v>
          </cell>
        </row>
        <row r="131">
          <cell r="D131" t="str">
            <v>GWS-4-000026</v>
          </cell>
          <cell r="E131">
            <v>6027</v>
          </cell>
          <cell r="F131">
            <v>43431</v>
          </cell>
        </row>
        <row r="132">
          <cell r="D132" t="str">
            <v>GWS-4-000027</v>
          </cell>
          <cell r="E132">
            <v>955.71</v>
          </cell>
          <cell r="F132">
            <v>43432</v>
          </cell>
        </row>
        <row r="133">
          <cell r="D133" t="str">
            <v>GWS-4-000028</v>
          </cell>
          <cell r="E133">
            <v>1919</v>
          </cell>
          <cell r="F133">
            <v>43662</v>
          </cell>
        </row>
        <row r="134">
          <cell r="D134" t="str">
            <v>GWS-4-000029</v>
          </cell>
          <cell r="E134">
            <v>417</v>
          </cell>
          <cell r="F134">
            <v>43662</v>
          </cell>
        </row>
        <row r="135">
          <cell r="D135" t="str">
            <v>GWS-4-000030</v>
          </cell>
          <cell r="E135">
            <v>455</v>
          </cell>
          <cell r="F135">
            <v>43662</v>
          </cell>
        </row>
        <row r="136">
          <cell r="D136" t="str">
            <v>GWS-4-000031</v>
          </cell>
          <cell r="E136">
            <v>476.01</v>
          </cell>
          <cell r="F136">
            <v>43662</v>
          </cell>
        </row>
        <row r="137">
          <cell r="D137" t="str">
            <v>GWS-4-000032</v>
          </cell>
          <cell r="E137">
            <v>476.01</v>
          </cell>
          <cell r="F137">
            <v>43662</v>
          </cell>
        </row>
        <row r="138">
          <cell r="D138" t="str">
            <v>GWS-4-000033</v>
          </cell>
          <cell r="E138">
            <v>503</v>
          </cell>
          <cell r="F138">
            <v>43790</v>
          </cell>
        </row>
        <row r="139">
          <cell r="D139" t="str">
            <v>GWS-4-000034</v>
          </cell>
          <cell r="E139">
            <v>436</v>
          </cell>
          <cell r="F139">
            <v>43790</v>
          </cell>
        </row>
        <row r="140">
          <cell r="D140" t="str">
            <v>GWS-4-000035</v>
          </cell>
          <cell r="E140">
            <v>241</v>
          </cell>
          <cell r="F140">
            <v>43830</v>
          </cell>
        </row>
        <row r="141">
          <cell r="D141" t="str">
            <v>GWS-4-000036</v>
          </cell>
          <cell r="E141">
            <v>591</v>
          </cell>
          <cell r="F141">
            <v>43830</v>
          </cell>
        </row>
        <row r="142">
          <cell r="D142" t="str">
            <v>GWS-4-000037</v>
          </cell>
          <cell r="E142">
            <v>599</v>
          </cell>
          <cell r="F142">
            <v>43860</v>
          </cell>
        </row>
        <row r="143">
          <cell r="D143" t="str">
            <v>GWS-4-000038</v>
          </cell>
          <cell r="E143">
            <v>3149</v>
          </cell>
          <cell r="F143">
            <v>43860</v>
          </cell>
        </row>
        <row r="144">
          <cell r="D144" t="str">
            <v>GWS-4-000039</v>
          </cell>
          <cell r="E144">
            <v>3568.23</v>
          </cell>
          <cell r="F144">
            <v>44064</v>
          </cell>
        </row>
        <row r="145">
          <cell r="D145" t="str">
            <v>GWS-4-000040</v>
          </cell>
          <cell r="E145">
            <v>726</v>
          </cell>
          <cell r="F145">
            <v>44180</v>
          </cell>
        </row>
        <row r="146">
          <cell r="D146" t="str">
            <v>GWS-4-000041</v>
          </cell>
          <cell r="E146">
            <v>975</v>
          </cell>
          <cell r="F146">
            <v>44180</v>
          </cell>
        </row>
        <row r="147">
          <cell r="D147" t="str">
            <v>GWS-4-000042</v>
          </cell>
          <cell r="E147">
            <v>1265</v>
          </cell>
          <cell r="F147">
            <v>44180</v>
          </cell>
        </row>
        <row r="148">
          <cell r="D148" t="str">
            <v>GWS-4-000043</v>
          </cell>
          <cell r="E148">
            <v>944</v>
          </cell>
          <cell r="F148">
            <v>44180</v>
          </cell>
        </row>
        <row r="149">
          <cell r="D149" t="str">
            <v>GWS-4-000044</v>
          </cell>
          <cell r="E149">
            <v>4312.38</v>
          </cell>
          <cell r="F149">
            <v>44196</v>
          </cell>
        </row>
        <row r="150">
          <cell r="D150" t="str">
            <v>GWS-4-000045</v>
          </cell>
          <cell r="E150">
            <v>4312.38</v>
          </cell>
          <cell r="F150">
            <v>44196</v>
          </cell>
        </row>
        <row r="151">
          <cell r="D151" t="str">
            <v>GWS-4-000046</v>
          </cell>
          <cell r="E151">
            <v>4312.38</v>
          </cell>
          <cell r="F151">
            <v>44196</v>
          </cell>
        </row>
        <row r="152">
          <cell r="D152" t="str">
            <v>GWS-4-000047</v>
          </cell>
          <cell r="E152">
            <v>4070.07</v>
          </cell>
          <cell r="F152">
            <v>44196</v>
          </cell>
        </row>
        <row r="153">
          <cell r="D153" t="str">
            <v>GWS-4-000048</v>
          </cell>
          <cell r="E153">
            <v>821.64</v>
          </cell>
          <cell r="F153">
            <v>44196</v>
          </cell>
        </row>
        <row r="154">
          <cell r="D154" t="str">
            <v>GWS-4-000049</v>
          </cell>
          <cell r="E154">
            <v>4312.38</v>
          </cell>
          <cell r="F154">
            <v>44196</v>
          </cell>
        </row>
        <row r="155">
          <cell r="D155" t="str">
            <v>GWS-4-000050</v>
          </cell>
          <cell r="E155">
            <v>4312.38</v>
          </cell>
          <cell r="F155">
            <v>44196</v>
          </cell>
        </row>
        <row r="156">
          <cell r="D156" t="str">
            <v>GWS-4-000051</v>
          </cell>
          <cell r="E156">
            <v>821.64</v>
          </cell>
          <cell r="F156">
            <v>44196</v>
          </cell>
        </row>
        <row r="157">
          <cell r="D157" t="str">
            <v>GWS-4-000052</v>
          </cell>
          <cell r="E157">
            <v>821.64</v>
          </cell>
          <cell r="F157">
            <v>44196</v>
          </cell>
        </row>
        <row r="158">
          <cell r="D158" t="str">
            <v>GWS-4-000053</v>
          </cell>
          <cell r="E158">
            <v>1726.92</v>
          </cell>
          <cell r="F158">
            <v>44196</v>
          </cell>
        </row>
        <row r="159">
          <cell r="D159" t="str">
            <v>GWS-4-000054</v>
          </cell>
          <cell r="E159">
            <v>526</v>
          </cell>
          <cell r="F159">
            <v>44196</v>
          </cell>
        </row>
        <row r="160">
          <cell r="D160" t="str">
            <v>GWS-4-000055</v>
          </cell>
          <cell r="E160">
            <v>2346</v>
          </cell>
          <cell r="F160">
            <v>44196</v>
          </cell>
        </row>
        <row r="161">
          <cell r="D161" t="str">
            <v>GWS-4-000056</v>
          </cell>
          <cell r="E161">
            <v>2333.31</v>
          </cell>
          <cell r="F161">
            <v>44196</v>
          </cell>
        </row>
        <row r="162">
          <cell r="D162" t="str">
            <v>GWS-4-000057</v>
          </cell>
          <cell r="E162">
            <v>5110.65</v>
          </cell>
          <cell r="F162">
            <v>44196</v>
          </cell>
        </row>
        <row r="163">
          <cell r="D163" t="str">
            <v>GWS-4-000058</v>
          </cell>
          <cell r="E163">
            <v>1122.99</v>
          </cell>
          <cell r="F163">
            <v>44196</v>
          </cell>
        </row>
        <row r="164">
          <cell r="D164" t="str">
            <v>GWS-4-000059</v>
          </cell>
          <cell r="E164">
            <v>498</v>
          </cell>
          <cell r="F164">
            <v>44196</v>
          </cell>
        </row>
        <row r="165">
          <cell r="D165" t="str">
            <v>GWS-4-000060</v>
          </cell>
          <cell r="E165">
            <v>4312.38</v>
          </cell>
          <cell r="F165">
            <v>44196</v>
          </cell>
        </row>
        <row r="166">
          <cell r="D166" t="str">
            <v>GWS-4-000061</v>
          </cell>
          <cell r="E166">
            <v>4312.38</v>
          </cell>
          <cell r="F166">
            <v>44196</v>
          </cell>
        </row>
        <row r="167">
          <cell r="D167" t="str">
            <v>GWS-4-000062</v>
          </cell>
          <cell r="E167">
            <v>1003.68</v>
          </cell>
          <cell r="F167">
            <v>44196</v>
          </cell>
        </row>
        <row r="168">
          <cell r="D168" t="str">
            <v>GWS-4-000064</v>
          </cell>
        </row>
        <row r="169">
          <cell r="D169" t="str">
            <v>GWS-4-000065</v>
          </cell>
          <cell r="E169">
            <v>1486</v>
          </cell>
          <cell r="F169">
            <v>44537</v>
          </cell>
        </row>
        <row r="170">
          <cell r="D170" t="str">
            <v>GWS-4-000067</v>
          </cell>
          <cell r="E170">
            <v>7322.19</v>
          </cell>
          <cell r="F170">
            <v>44561</v>
          </cell>
        </row>
        <row r="171">
          <cell r="D171" t="str">
            <v>GWS-4-000068</v>
          </cell>
          <cell r="E171">
            <v>3463.68</v>
          </cell>
          <cell r="F171">
            <v>44537</v>
          </cell>
        </row>
        <row r="172">
          <cell r="D172" t="str">
            <v>GWS-4-000069</v>
          </cell>
          <cell r="E172">
            <v>7398.45</v>
          </cell>
          <cell r="F172">
            <v>44561</v>
          </cell>
        </row>
        <row r="173">
          <cell r="D173" t="str">
            <v>GWS-4-000070</v>
          </cell>
          <cell r="E173">
            <v>1391.13</v>
          </cell>
          <cell r="F173">
            <v>44561</v>
          </cell>
        </row>
        <row r="174">
          <cell r="D174" t="str">
            <v>GWS-4-000071</v>
          </cell>
          <cell r="E174">
            <v>5247.18</v>
          </cell>
          <cell r="F174">
            <v>44561</v>
          </cell>
        </row>
        <row r="175">
          <cell r="D175" t="str">
            <v>GWS-4-000072</v>
          </cell>
          <cell r="E175">
            <v>594</v>
          </cell>
          <cell r="F175">
            <v>44561</v>
          </cell>
        </row>
        <row r="176">
          <cell r="D176" t="str">
            <v>GWS-4-000073</v>
          </cell>
          <cell r="E176">
            <v>3628.5</v>
          </cell>
          <cell r="F176">
            <v>44560</v>
          </cell>
        </row>
        <row r="177">
          <cell r="D177" t="str">
            <v>GWS-4-000074</v>
          </cell>
          <cell r="E177">
            <v>3523.95</v>
          </cell>
          <cell r="F177">
            <v>44735</v>
          </cell>
        </row>
        <row r="178">
          <cell r="D178" t="str">
            <v>GWS-4-000075</v>
          </cell>
          <cell r="E178">
            <v>1094.7</v>
          </cell>
          <cell r="F178">
            <v>44733</v>
          </cell>
        </row>
        <row r="179">
          <cell r="D179" t="str">
            <v>GWS-4-000076</v>
          </cell>
          <cell r="E179">
            <v>4311.15</v>
          </cell>
          <cell r="F179">
            <v>44735</v>
          </cell>
        </row>
        <row r="180">
          <cell r="D180" t="str">
            <v>GWS-4-000077</v>
          </cell>
          <cell r="E180">
            <v>2453</v>
          </cell>
          <cell r="F180">
            <v>44733</v>
          </cell>
        </row>
        <row r="181">
          <cell r="D181" t="str">
            <v>GWS-4-000078</v>
          </cell>
          <cell r="E181">
            <v>704</v>
          </cell>
          <cell r="F181">
            <v>44733</v>
          </cell>
        </row>
        <row r="182">
          <cell r="D182" t="str">
            <v>GWS-4-000079</v>
          </cell>
          <cell r="E182">
            <v>704</v>
          </cell>
          <cell r="F182">
            <v>44733</v>
          </cell>
        </row>
        <row r="183">
          <cell r="D183" t="str">
            <v>GWS-4-000080</v>
          </cell>
          <cell r="E183">
            <v>1164.81</v>
          </cell>
          <cell r="F183">
            <v>44879</v>
          </cell>
        </row>
        <row r="184">
          <cell r="D184" t="str">
            <v>GWS-4-000081</v>
          </cell>
          <cell r="E184">
            <v>1164.81</v>
          </cell>
          <cell r="F184">
            <v>44879</v>
          </cell>
        </row>
        <row r="185">
          <cell r="D185" t="str">
            <v>GWS-4-000082</v>
          </cell>
          <cell r="E185">
            <v>2731.83</v>
          </cell>
          <cell r="F185">
            <v>44914</v>
          </cell>
        </row>
        <row r="186">
          <cell r="D186" t="str">
            <v>GWS-4-000083</v>
          </cell>
          <cell r="E186">
            <v>5397.24</v>
          </cell>
          <cell r="F186">
            <v>44914</v>
          </cell>
        </row>
        <row r="187">
          <cell r="D187" t="str">
            <v>GWS-4-000084</v>
          </cell>
          <cell r="E187">
            <v>2377</v>
          </cell>
          <cell r="F187">
            <v>45100</v>
          </cell>
        </row>
        <row r="188">
          <cell r="D188" t="str">
            <v>GWS-4-000085</v>
          </cell>
          <cell r="E188">
            <v>947.1</v>
          </cell>
          <cell r="F188">
            <v>45100</v>
          </cell>
        </row>
        <row r="189">
          <cell r="D189" t="str">
            <v>GWW-4-000003</v>
          </cell>
          <cell r="E189">
            <v>2098.6</v>
          </cell>
          <cell r="F189">
            <v>44855</v>
          </cell>
        </row>
        <row r="190">
          <cell r="D190" t="str">
            <v>KOMMO-000203</v>
          </cell>
          <cell r="E190">
            <v>0</v>
          </cell>
          <cell r="F190">
            <v>41640</v>
          </cell>
        </row>
        <row r="191">
          <cell r="D191" t="str">
            <v>M-499-0001</v>
          </cell>
          <cell r="E191">
            <v>2577</v>
          </cell>
          <cell r="F191">
            <v>41991</v>
          </cell>
        </row>
        <row r="192">
          <cell r="D192" t="str">
            <v>M-499-0002</v>
          </cell>
          <cell r="E192">
            <v>398</v>
          </cell>
          <cell r="F192">
            <v>41996</v>
          </cell>
        </row>
        <row r="193">
          <cell r="D193" t="str">
            <v>M-499-0003</v>
          </cell>
          <cell r="E193">
            <v>0</v>
          </cell>
          <cell r="F193">
            <v>42004</v>
          </cell>
        </row>
        <row r="194">
          <cell r="D194" t="str">
            <v>M-499-0004</v>
          </cell>
          <cell r="E194">
            <v>4459</v>
          </cell>
          <cell r="F194">
            <v>42004</v>
          </cell>
        </row>
        <row r="195">
          <cell r="D195" t="str">
            <v>M-499-0005</v>
          </cell>
          <cell r="E195">
            <v>5675.9</v>
          </cell>
          <cell r="F195">
            <v>42004</v>
          </cell>
        </row>
        <row r="196">
          <cell r="D196" t="str">
            <v>M-499-0006</v>
          </cell>
          <cell r="E196">
            <v>1879</v>
          </cell>
          <cell r="F196">
            <v>42004</v>
          </cell>
        </row>
        <row r="197">
          <cell r="D197" t="str">
            <v>M-499-0007</v>
          </cell>
          <cell r="E197">
            <v>386</v>
          </cell>
          <cell r="F197">
            <v>42004</v>
          </cell>
        </row>
        <row r="198">
          <cell r="D198" t="str">
            <v>M-499-0008</v>
          </cell>
          <cell r="E198">
            <v>2228.76</v>
          </cell>
          <cell r="F198">
            <v>42004</v>
          </cell>
        </row>
        <row r="199">
          <cell r="D199" t="str">
            <v>M-499-0009</v>
          </cell>
          <cell r="E199">
            <v>3425.55</v>
          </cell>
          <cell r="F199">
            <v>42004</v>
          </cell>
        </row>
        <row r="200">
          <cell r="D200" t="str">
            <v>M-499-0010</v>
          </cell>
          <cell r="E200">
            <v>2836.38</v>
          </cell>
          <cell r="F200">
            <v>42004</v>
          </cell>
        </row>
        <row r="201">
          <cell r="D201" t="str">
            <v>M-499-0011</v>
          </cell>
          <cell r="E201">
            <v>4871.67</v>
          </cell>
          <cell r="F201">
            <v>42004</v>
          </cell>
        </row>
        <row r="202">
          <cell r="D202" t="str">
            <v>M-499-0012</v>
          </cell>
          <cell r="E202">
            <v>1210.32</v>
          </cell>
          <cell r="F202">
            <v>42004</v>
          </cell>
        </row>
        <row r="203">
          <cell r="D203" t="str">
            <v>M-499-0013</v>
          </cell>
          <cell r="E203">
            <v>4799</v>
          </cell>
          <cell r="F203">
            <v>41698</v>
          </cell>
        </row>
        <row r="204">
          <cell r="D204" t="str">
            <v>M-499-0014</v>
          </cell>
          <cell r="E204">
            <v>5144.99</v>
          </cell>
          <cell r="F204">
            <v>41698</v>
          </cell>
        </row>
        <row r="205">
          <cell r="D205" t="str">
            <v>M-499-0015</v>
          </cell>
          <cell r="E205">
            <v>181</v>
          </cell>
          <cell r="F205">
            <v>42153</v>
          </cell>
        </row>
        <row r="206">
          <cell r="D206" t="str">
            <v>M-499-0016</v>
          </cell>
          <cell r="E206">
            <v>413.28</v>
          </cell>
          <cell r="F206">
            <v>42268</v>
          </cell>
        </row>
        <row r="207">
          <cell r="D207" t="str">
            <v>M-499-0017</v>
          </cell>
          <cell r="E207">
            <v>1800</v>
          </cell>
          <cell r="F207">
            <v>42275</v>
          </cell>
        </row>
        <row r="208">
          <cell r="D208" t="str">
            <v>M-499-0018</v>
          </cell>
          <cell r="E208">
            <v>567</v>
          </cell>
          <cell r="F208">
            <v>42275</v>
          </cell>
        </row>
        <row r="209">
          <cell r="D209" t="str">
            <v>M-499-0019</v>
          </cell>
          <cell r="E209">
            <v>2303.79</v>
          </cell>
          <cell r="F209">
            <v>42369</v>
          </cell>
        </row>
        <row r="210">
          <cell r="D210" t="str">
            <v>M-499-0020</v>
          </cell>
          <cell r="E210">
            <v>1611.3</v>
          </cell>
          <cell r="F210">
            <v>42369</v>
          </cell>
        </row>
        <row r="211">
          <cell r="D211" t="str">
            <v>M-499-0021</v>
          </cell>
          <cell r="E211">
            <v>539</v>
          </cell>
          <cell r="F211">
            <v>42369</v>
          </cell>
        </row>
        <row r="212">
          <cell r="D212" t="str">
            <v>M-499-0023</v>
          </cell>
          <cell r="E212">
            <v>3559.62</v>
          </cell>
          <cell r="F212">
            <v>42369</v>
          </cell>
        </row>
        <row r="213">
          <cell r="D213" t="str">
            <v>M-499-0024</v>
          </cell>
          <cell r="E213">
            <v>2024.58</v>
          </cell>
          <cell r="F213">
            <v>42369</v>
          </cell>
        </row>
        <row r="214">
          <cell r="D214" t="str">
            <v>M-499-0025</v>
          </cell>
          <cell r="E214">
            <v>446</v>
          </cell>
          <cell r="F214">
            <v>42369</v>
          </cell>
        </row>
        <row r="215">
          <cell r="D215" t="str">
            <v>M-499-0026</v>
          </cell>
          <cell r="E215">
            <v>1681</v>
          </cell>
          <cell r="F215">
            <v>42369</v>
          </cell>
        </row>
        <row r="216">
          <cell r="D216" t="str">
            <v>M-499-0027</v>
          </cell>
          <cell r="E216">
            <v>446</v>
          </cell>
          <cell r="F216">
            <v>42369</v>
          </cell>
        </row>
        <row r="217">
          <cell r="D217" t="str">
            <v>M-499-0028</v>
          </cell>
          <cell r="E217">
            <v>446</v>
          </cell>
          <cell r="F217">
            <v>42369</v>
          </cell>
        </row>
        <row r="218">
          <cell r="D218" t="str">
            <v>M-499-0029</v>
          </cell>
          <cell r="E218">
            <v>1681</v>
          </cell>
          <cell r="F218">
            <v>42369</v>
          </cell>
        </row>
        <row r="219">
          <cell r="D219" t="str">
            <v>M-499-0030</v>
          </cell>
          <cell r="E219">
            <v>1681</v>
          </cell>
          <cell r="F219">
            <v>42369</v>
          </cell>
        </row>
        <row r="220">
          <cell r="D220" t="str">
            <v>M-499-0031</v>
          </cell>
          <cell r="E220">
            <v>3104.52</v>
          </cell>
          <cell r="F220">
            <v>42369</v>
          </cell>
        </row>
        <row r="221">
          <cell r="D221" t="str">
            <v>M-499-0032</v>
          </cell>
          <cell r="E221">
            <v>2024.58</v>
          </cell>
          <cell r="F221">
            <v>42369</v>
          </cell>
        </row>
        <row r="222">
          <cell r="D222" t="str">
            <v>M-499-0033</v>
          </cell>
          <cell r="E222">
            <v>2024.58</v>
          </cell>
          <cell r="F222">
            <v>42369</v>
          </cell>
        </row>
        <row r="223">
          <cell r="D223" t="str">
            <v>M-499-0034</v>
          </cell>
          <cell r="E223">
            <v>3559.62</v>
          </cell>
          <cell r="F223">
            <v>42369</v>
          </cell>
        </row>
        <row r="224">
          <cell r="D224" t="str">
            <v>M-499-0035</v>
          </cell>
          <cell r="E224">
            <v>2024.58</v>
          </cell>
          <cell r="F224">
            <v>42369</v>
          </cell>
        </row>
        <row r="225">
          <cell r="D225" t="str">
            <v>M-499-0036</v>
          </cell>
          <cell r="E225">
            <v>2024.58</v>
          </cell>
          <cell r="F225">
            <v>42369</v>
          </cell>
        </row>
        <row r="226">
          <cell r="D226" t="str">
            <v>M-499-0037</v>
          </cell>
          <cell r="E226">
            <v>1087</v>
          </cell>
          <cell r="F226">
            <v>42490</v>
          </cell>
        </row>
        <row r="227">
          <cell r="D227" t="str">
            <v>M-499-0038</v>
          </cell>
          <cell r="E227">
            <v>5445.21</v>
          </cell>
          <cell r="F227">
            <v>42490</v>
          </cell>
        </row>
        <row r="228">
          <cell r="D228" t="str">
            <v>M-499-0039</v>
          </cell>
          <cell r="E228">
            <v>1257.06</v>
          </cell>
          <cell r="F228">
            <v>42613</v>
          </cell>
        </row>
        <row r="229">
          <cell r="D229" t="str">
            <v>M-499-0040</v>
          </cell>
          <cell r="E229">
            <v>513</v>
          </cell>
          <cell r="F229">
            <v>42613</v>
          </cell>
        </row>
        <row r="230">
          <cell r="D230" t="str">
            <v>M-499-0041</v>
          </cell>
          <cell r="E230">
            <v>1822.86</v>
          </cell>
          <cell r="F230">
            <v>42608</v>
          </cell>
        </row>
        <row r="231">
          <cell r="D231" t="str">
            <v>M-499-0042</v>
          </cell>
          <cell r="E231">
            <v>1822.86</v>
          </cell>
          <cell r="F231">
            <v>42608</v>
          </cell>
        </row>
        <row r="232">
          <cell r="D232" t="str">
            <v>M-499-0043</v>
          </cell>
          <cell r="E232">
            <v>447</v>
          </cell>
          <cell r="F232">
            <v>42608</v>
          </cell>
        </row>
        <row r="233">
          <cell r="D233" t="str">
            <v>M-499-0044</v>
          </cell>
          <cell r="E233">
            <v>1822.86</v>
          </cell>
          <cell r="F233">
            <v>42608</v>
          </cell>
        </row>
        <row r="234">
          <cell r="D234" t="str">
            <v>M-499-0045</v>
          </cell>
          <cell r="E234">
            <v>4175</v>
          </cell>
          <cell r="F234">
            <v>42697</v>
          </cell>
        </row>
        <row r="235">
          <cell r="D235" t="str">
            <v>M-499-0046</v>
          </cell>
          <cell r="E235">
            <v>4175</v>
          </cell>
          <cell r="F235">
            <v>42697</v>
          </cell>
        </row>
        <row r="236">
          <cell r="D236" t="str">
            <v>M-499-0047</v>
          </cell>
          <cell r="E236">
            <v>4456.29</v>
          </cell>
          <cell r="F236">
            <v>42719</v>
          </cell>
        </row>
        <row r="237">
          <cell r="D237" t="str">
            <v>M-499-0048</v>
          </cell>
          <cell r="E237">
            <v>4486.99</v>
          </cell>
          <cell r="F237">
            <v>42690</v>
          </cell>
        </row>
        <row r="238">
          <cell r="D238" t="str">
            <v>M-499-0049</v>
          </cell>
          <cell r="E238">
            <v>1218.7</v>
          </cell>
          <cell r="F238">
            <v>42690</v>
          </cell>
        </row>
        <row r="239">
          <cell r="D239" t="str">
            <v>M-499-0050</v>
          </cell>
          <cell r="E239">
            <v>5299</v>
          </cell>
          <cell r="F239">
            <v>42690</v>
          </cell>
        </row>
        <row r="240">
          <cell r="D240" t="str">
            <v>M-499-0051</v>
          </cell>
          <cell r="E240">
            <v>487</v>
          </cell>
          <cell r="F240">
            <v>42719</v>
          </cell>
        </row>
        <row r="241">
          <cell r="D241" t="str">
            <v>M-499-0052</v>
          </cell>
          <cell r="E241">
            <v>412.05</v>
          </cell>
          <cell r="F241">
            <v>42719</v>
          </cell>
        </row>
        <row r="242">
          <cell r="D242" t="str">
            <v>M-499-0053</v>
          </cell>
          <cell r="E242">
            <v>487</v>
          </cell>
          <cell r="F242">
            <v>42719</v>
          </cell>
        </row>
        <row r="243">
          <cell r="D243" t="str">
            <v>M-499-0054</v>
          </cell>
          <cell r="E243">
            <v>1421</v>
          </cell>
          <cell r="F243">
            <v>42719</v>
          </cell>
        </row>
        <row r="244">
          <cell r="D244" t="str">
            <v>M-499-0055</v>
          </cell>
          <cell r="E244">
            <v>487</v>
          </cell>
          <cell r="F244">
            <v>42719</v>
          </cell>
        </row>
        <row r="245">
          <cell r="D245" t="str">
            <v>M-499-0056</v>
          </cell>
          <cell r="E245">
            <v>1421</v>
          </cell>
          <cell r="F245">
            <v>42719</v>
          </cell>
        </row>
        <row r="246">
          <cell r="D246" t="str">
            <v>M-499-0057</v>
          </cell>
          <cell r="E246">
            <v>1421</v>
          </cell>
          <cell r="F246">
            <v>42719</v>
          </cell>
        </row>
        <row r="247">
          <cell r="D247" t="str">
            <v>M-499-0058</v>
          </cell>
          <cell r="E247">
            <v>1240</v>
          </cell>
          <cell r="F247">
            <v>42734</v>
          </cell>
        </row>
        <row r="248">
          <cell r="D248" t="str">
            <v>M-499-0059</v>
          </cell>
          <cell r="E248">
            <v>1080</v>
          </cell>
          <cell r="F248">
            <v>42734</v>
          </cell>
        </row>
        <row r="249">
          <cell r="D249" t="str">
            <v>M-499-022</v>
          </cell>
          <cell r="E249">
            <v>420</v>
          </cell>
          <cell r="F249">
            <v>42369</v>
          </cell>
        </row>
        <row r="250">
          <cell r="D250" t="str">
            <v>M-G-491-413</v>
          </cell>
          <cell r="E250">
            <v>774.9</v>
          </cell>
          <cell r="F250">
            <v>42735</v>
          </cell>
        </row>
        <row r="251">
          <cell r="D251" t="str">
            <v>M-G-491-414</v>
          </cell>
          <cell r="E251">
            <v>774.9</v>
          </cell>
          <cell r="F251">
            <v>42735</v>
          </cell>
        </row>
        <row r="252">
          <cell r="D252" t="str">
            <v>M-G-499-0001</v>
          </cell>
          <cell r="E252">
            <v>2950.77</v>
          </cell>
          <cell r="F252">
            <v>42366</v>
          </cell>
        </row>
        <row r="253">
          <cell r="D253" t="str">
            <v>M-G-499-0002</v>
          </cell>
          <cell r="E253">
            <v>4269.33</v>
          </cell>
          <cell r="F253">
            <v>42366</v>
          </cell>
        </row>
        <row r="254">
          <cell r="D254" t="str">
            <v>M-G-499-0003</v>
          </cell>
          <cell r="E254">
            <v>5346.81</v>
          </cell>
          <cell r="F254">
            <v>42366</v>
          </cell>
        </row>
        <row r="255">
          <cell r="D255" t="str">
            <v>M-G-499-0004</v>
          </cell>
          <cell r="E255">
            <v>6009.78</v>
          </cell>
          <cell r="F255">
            <v>42366</v>
          </cell>
        </row>
        <row r="256">
          <cell r="D256" t="str">
            <v>M-G-499-0045</v>
          </cell>
          <cell r="E256">
            <v>1791</v>
          </cell>
          <cell r="F256">
            <v>42608</v>
          </cell>
        </row>
        <row r="257">
          <cell r="D257" t="str">
            <v>M-G-499-0046</v>
          </cell>
          <cell r="E257">
            <v>2811.78</v>
          </cell>
          <cell r="F257">
            <v>42608</v>
          </cell>
        </row>
        <row r="258">
          <cell r="D258" t="str">
            <v>M-G-499-0047</v>
          </cell>
          <cell r="E258">
            <v>3874.5</v>
          </cell>
          <cell r="F258">
            <v>42608</v>
          </cell>
        </row>
        <row r="259">
          <cell r="D259" t="str">
            <v>M-G-499-0048</v>
          </cell>
          <cell r="E259">
            <v>2975.37</v>
          </cell>
          <cell r="F259">
            <v>42711</v>
          </cell>
        </row>
        <row r="260">
          <cell r="D260" t="str">
            <v>M-G-499-0049</v>
          </cell>
          <cell r="E260">
            <v>2795.79</v>
          </cell>
          <cell r="F260">
            <v>42719</v>
          </cell>
        </row>
        <row r="261">
          <cell r="D261" t="str">
            <v>M-G-499-0050</v>
          </cell>
          <cell r="E261">
            <v>2795.79</v>
          </cell>
          <cell r="F261">
            <v>42719</v>
          </cell>
        </row>
        <row r="262">
          <cell r="D262" t="str">
            <v>M-G-499-0051</v>
          </cell>
          <cell r="E262">
            <v>2976.6</v>
          </cell>
          <cell r="F262">
            <v>42734</v>
          </cell>
        </row>
        <row r="263">
          <cell r="D263" t="str">
            <v>M-G-499-0052</v>
          </cell>
          <cell r="E263">
            <v>412.05</v>
          </cell>
          <cell r="F263">
            <v>42719</v>
          </cell>
        </row>
        <row r="264">
          <cell r="D264" t="str">
            <v>M-G-499-0053</v>
          </cell>
          <cell r="E264">
            <v>769.98</v>
          </cell>
          <cell r="F264">
            <v>42719</v>
          </cell>
        </row>
        <row r="265">
          <cell r="D265" t="str">
            <v>M-G-499-0054</v>
          </cell>
          <cell r="E265">
            <v>769.98</v>
          </cell>
          <cell r="F265">
            <v>42719</v>
          </cell>
        </row>
        <row r="266">
          <cell r="D266" t="str">
            <v>PMS-4-000001</v>
          </cell>
          <cell r="E266">
            <v>4655.55</v>
          </cell>
          <cell r="F266">
            <v>42852</v>
          </cell>
        </row>
        <row r="267">
          <cell r="D267" t="str">
            <v>PMS-4-000002</v>
          </cell>
          <cell r="E267">
            <v>1284.12</v>
          </cell>
          <cell r="F267">
            <v>42872</v>
          </cell>
        </row>
        <row r="268">
          <cell r="D268" t="str">
            <v>PMS-4-000003</v>
          </cell>
          <cell r="E268">
            <v>2474.76</v>
          </cell>
          <cell r="F268">
            <v>42947</v>
          </cell>
        </row>
        <row r="269">
          <cell r="D269" t="str">
            <v>PMS-4-000004</v>
          </cell>
          <cell r="E269">
            <v>2474.76</v>
          </cell>
          <cell r="F269">
            <v>42947</v>
          </cell>
        </row>
        <row r="270">
          <cell r="D270" t="str">
            <v>PMS-4-000005</v>
          </cell>
          <cell r="E270">
            <v>730.62</v>
          </cell>
          <cell r="F270">
            <v>42955</v>
          </cell>
        </row>
        <row r="271">
          <cell r="D271" t="str">
            <v>PMS-4-000006</v>
          </cell>
          <cell r="E271">
            <v>0</v>
          </cell>
          <cell r="F271">
            <v>43012</v>
          </cell>
        </row>
        <row r="272">
          <cell r="D272" t="str">
            <v>PMS-4-000007</v>
          </cell>
          <cell r="E272">
            <v>3404.64</v>
          </cell>
          <cell r="F272">
            <v>43012</v>
          </cell>
        </row>
        <row r="273">
          <cell r="D273" t="str">
            <v>PMS-4-000008</v>
          </cell>
          <cell r="E273">
            <v>2330</v>
          </cell>
          <cell r="F273">
            <v>43089</v>
          </cell>
        </row>
        <row r="274">
          <cell r="D274" t="str">
            <v>PMS-4-000009</v>
          </cell>
          <cell r="E274">
            <v>2988.9</v>
          </cell>
          <cell r="F274">
            <v>43098</v>
          </cell>
        </row>
        <row r="275">
          <cell r="D275" t="str">
            <v>PMS-4-000010</v>
          </cell>
          <cell r="E275">
            <v>5811.75</v>
          </cell>
          <cell r="F275">
            <v>43098</v>
          </cell>
        </row>
        <row r="276">
          <cell r="D276" t="str">
            <v>PMS-4-000011</v>
          </cell>
          <cell r="E276">
            <v>3715.83</v>
          </cell>
          <cell r="F276">
            <v>43098</v>
          </cell>
        </row>
        <row r="277">
          <cell r="D277" t="str">
            <v>PMS-4-000012</v>
          </cell>
          <cell r="E277">
            <v>3715.83</v>
          </cell>
          <cell r="F277">
            <v>43098</v>
          </cell>
        </row>
        <row r="278">
          <cell r="D278" t="str">
            <v>PMS-4-000013</v>
          </cell>
          <cell r="E278">
            <v>1387.44</v>
          </cell>
          <cell r="F278">
            <v>43098</v>
          </cell>
        </row>
        <row r="279">
          <cell r="D279" t="str">
            <v>PMS-4-000014</v>
          </cell>
          <cell r="E279">
            <v>1881.9</v>
          </cell>
          <cell r="F279">
            <v>43048</v>
          </cell>
        </row>
        <row r="280">
          <cell r="D280" t="str">
            <v>PMS-4-000015</v>
          </cell>
          <cell r="E280">
            <v>1387.44</v>
          </cell>
          <cell r="F280">
            <v>43098</v>
          </cell>
        </row>
        <row r="281">
          <cell r="D281" t="str">
            <v>PMS-4-000016</v>
          </cell>
          <cell r="E281">
            <v>388</v>
          </cell>
          <cell r="F281">
            <v>43098</v>
          </cell>
        </row>
        <row r="282">
          <cell r="D282" t="str">
            <v>PMS-4-000017</v>
          </cell>
          <cell r="E282">
            <v>2619.9</v>
          </cell>
          <cell r="F282">
            <v>43097</v>
          </cell>
        </row>
        <row r="283">
          <cell r="D283" t="str">
            <v>PMS-4-000018</v>
          </cell>
          <cell r="E283">
            <v>560</v>
          </cell>
          <cell r="F283">
            <v>43089</v>
          </cell>
        </row>
        <row r="284">
          <cell r="D284" t="str">
            <v>PMS-4-000019</v>
          </cell>
          <cell r="E284">
            <v>998</v>
          </cell>
          <cell r="F284">
            <v>43216</v>
          </cell>
        </row>
        <row r="285">
          <cell r="D285" t="str">
            <v>PMS-4-000020</v>
          </cell>
          <cell r="E285">
            <v>998</v>
          </cell>
          <cell r="F285">
            <v>43216</v>
          </cell>
        </row>
        <row r="286">
          <cell r="D286" t="str">
            <v>PMS-4-000021</v>
          </cell>
          <cell r="E286">
            <v>595</v>
          </cell>
          <cell r="F286">
            <v>43432</v>
          </cell>
        </row>
        <row r="287">
          <cell r="D287" t="str">
            <v>PMS-4-000022</v>
          </cell>
          <cell r="E287">
            <v>2160</v>
          </cell>
          <cell r="F287">
            <v>43465</v>
          </cell>
        </row>
        <row r="288">
          <cell r="D288" t="str">
            <v>PMS-4-000023</v>
          </cell>
          <cell r="E288">
            <v>26425.31</v>
          </cell>
          <cell r="F288">
            <v>43515</v>
          </cell>
        </row>
        <row r="289">
          <cell r="D289" t="str">
            <v>PMS-4-000024</v>
          </cell>
          <cell r="E289">
            <v>3485</v>
          </cell>
          <cell r="F289">
            <v>43594</v>
          </cell>
        </row>
        <row r="290">
          <cell r="D290" t="str">
            <v>PMS-4-000025</v>
          </cell>
          <cell r="E290">
            <v>4373.88</v>
          </cell>
          <cell r="F290">
            <v>43662</v>
          </cell>
        </row>
        <row r="291">
          <cell r="D291" t="str">
            <v>PMS-4-000026</v>
          </cell>
          <cell r="E291">
            <v>2280</v>
          </cell>
          <cell r="F291">
            <v>43798</v>
          </cell>
        </row>
        <row r="292">
          <cell r="D292" t="str">
            <v>PMS-4-000027</v>
          </cell>
          <cell r="E292">
            <v>3720.75</v>
          </cell>
          <cell r="F292">
            <v>43808</v>
          </cell>
        </row>
        <row r="293">
          <cell r="D293" t="str">
            <v>PMS-4-000028</v>
          </cell>
          <cell r="E293">
            <v>13394.7</v>
          </cell>
          <cell r="F293">
            <v>44561</v>
          </cell>
        </row>
        <row r="294">
          <cell r="D294" t="str">
            <v>PMS-4-000029</v>
          </cell>
          <cell r="E294">
            <v>1040.65</v>
          </cell>
          <cell r="F294">
            <v>44557</v>
          </cell>
        </row>
        <row r="295">
          <cell r="D295" t="str">
            <v>PMS-4-000030</v>
          </cell>
          <cell r="E295">
            <v>1040.65</v>
          </cell>
          <cell r="F295">
            <v>44557</v>
          </cell>
        </row>
        <row r="296">
          <cell r="D296" t="str">
            <v>PWS-4-000001</v>
          </cell>
          <cell r="E296">
            <v>1476</v>
          </cell>
          <cell r="F296">
            <v>42818</v>
          </cell>
        </row>
        <row r="297">
          <cell r="D297" t="str">
            <v>PWS-4-000002</v>
          </cell>
          <cell r="E297">
            <v>1563</v>
          </cell>
          <cell r="F297">
            <v>42872</v>
          </cell>
        </row>
        <row r="298">
          <cell r="D298" t="str">
            <v>PWS-4-000003</v>
          </cell>
          <cell r="E298">
            <v>403.44</v>
          </cell>
          <cell r="F298">
            <v>42872</v>
          </cell>
        </row>
        <row r="299">
          <cell r="D299" t="str">
            <v>PWS-4-000004</v>
          </cell>
          <cell r="E299">
            <v>403.44</v>
          </cell>
          <cell r="F299">
            <v>42878</v>
          </cell>
        </row>
        <row r="300">
          <cell r="D300" t="str">
            <v>PWS-4-000005</v>
          </cell>
          <cell r="E300">
            <v>403.44</v>
          </cell>
          <cell r="F300">
            <v>42872</v>
          </cell>
        </row>
        <row r="301">
          <cell r="D301" t="str">
            <v>PWS-4-000006</v>
          </cell>
          <cell r="E301">
            <v>546</v>
          </cell>
          <cell r="F301">
            <v>42872</v>
          </cell>
        </row>
        <row r="302">
          <cell r="D302" t="str">
            <v>PWS-4-000007</v>
          </cell>
          <cell r="E302">
            <v>800.73</v>
          </cell>
          <cell r="F302">
            <v>42872</v>
          </cell>
        </row>
        <row r="303">
          <cell r="D303" t="str">
            <v>PWS-4-000008</v>
          </cell>
          <cell r="E303">
            <v>1563</v>
          </cell>
          <cell r="F303">
            <v>42872</v>
          </cell>
        </row>
        <row r="304">
          <cell r="D304" t="str">
            <v>PWS-4-000009</v>
          </cell>
          <cell r="E304">
            <v>1563</v>
          </cell>
          <cell r="F304">
            <v>42872</v>
          </cell>
        </row>
        <row r="305">
          <cell r="D305" t="str">
            <v>PWS-4-000010</v>
          </cell>
          <cell r="E305">
            <v>1563</v>
          </cell>
          <cell r="F305">
            <v>42872</v>
          </cell>
        </row>
        <row r="306">
          <cell r="D306" t="str">
            <v>PWS-4-000011</v>
          </cell>
          <cell r="E306">
            <v>546</v>
          </cell>
          <cell r="F306">
            <v>42872</v>
          </cell>
        </row>
        <row r="307">
          <cell r="D307" t="str">
            <v>PWS-4-000012</v>
          </cell>
          <cell r="E307">
            <v>546</v>
          </cell>
          <cell r="F307">
            <v>42872</v>
          </cell>
        </row>
        <row r="308">
          <cell r="D308" t="str">
            <v>PWS-4-000013</v>
          </cell>
          <cell r="E308">
            <v>546</v>
          </cell>
          <cell r="F308">
            <v>42872</v>
          </cell>
        </row>
        <row r="309">
          <cell r="D309" t="str">
            <v>PWS-4-000014</v>
          </cell>
          <cell r="E309">
            <v>1284.12</v>
          </cell>
          <cell r="F309">
            <v>42872</v>
          </cell>
        </row>
        <row r="310">
          <cell r="D310" t="str">
            <v>PWS-4-000015</v>
          </cell>
          <cell r="E310">
            <v>546</v>
          </cell>
          <cell r="F310">
            <v>42872</v>
          </cell>
        </row>
        <row r="311">
          <cell r="D311" t="str">
            <v>PWS-4-000016</v>
          </cell>
          <cell r="E311">
            <v>1563</v>
          </cell>
          <cell r="F311">
            <v>42872</v>
          </cell>
        </row>
        <row r="312">
          <cell r="D312" t="str">
            <v>PWS-4-000017</v>
          </cell>
          <cell r="E312">
            <v>546</v>
          </cell>
          <cell r="F312">
            <v>42872</v>
          </cell>
        </row>
        <row r="313">
          <cell r="D313" t="str">
            <v>PWS-4-000018</v>
          </cell>
          <cell r="E313">
            <v>1563</v>
          </cell>
          <cell r="F313">
            <v>42872</v>
          </cell>
        </row>
        <row r="314">
          <cell r="D314" t="str">
            <v>PWS-4-000019</v>
          </cell>
          <cell r="E314">
            <v>546</v>
          </cell>
          <cell r="F314">
            <v>42872</v>
          </cell>
        </row>
        <row r="315">
          <cell r="D315" t="str">
            <v>PWS-4-000020</v>
          </cell>
          <cell r="E315">
            <v>546</v>
          </cell>
          <cell r="F315">
            <v>42872</v>
          </cell>
        </row>
        <row r="316">
          <cell r="D316" t="str">
            <v>PWS-4-000021</v>
          </cell>
          <cell r="E316">
            <v>1563</v>
          </cell>
          <cell r="F316">
            <v>42872</v>
          </cell>
        </row>
        <row r="317">
          <cell r="D317" t="str">
            <v>PWS-4-000022</v>
          </cell>
          <cell r="E317">
            <v>0</v>
          </cell>
          <cell r="F317">
            <v>42886</v>
          </cell>
        </row>
        <row r="318">
          <cell r="D318" t="str">
            <v>PWS-4-000023</v>
          </cell>
          <cell r="E318">
            <v>380.07</v>
          </cell>
          <cell r="F318">
            <v>42955</v>
          </cell>
        </row>
        <row r="319">
          <cell r="D319" t="str">
            <v>PWS-4-000024</v>
          </cell>
          <cell r="E319">
            <v>1716</v>
          </cell>
          <cell r="F319">
            <v>42955</v>
          </cell>
        </row>
        <row r="320">
          <cell r="D320" t="str">
            <v>PWS-4-000025</v>
          </cell>
          <cell r="E320">
            <v>2528.88</v>
          </cell>
          <cell r="F320">
            <v>42955</v>
          </cell>
        </row>
        <row r="321">
          <cell r="D321" t="str">
            <v>PWS-4-000026</v>
          </cell>
          <cell r="E321">
            <v>730.62</v>
          </cell>
          <cell r="F321">
            <v>42955</v>
          </cell>
        </row>
        <row r="322">
          <cell r="D322" t="str">
            <v>PWS-4-000027</v>
          </cell>
          <cell r="E322">
            <v>1716</v>
          </cell>
          <cell r="F322">
            <v>42955</v>
          </cell>
        </row>
        <row r="323">
          <cell r="D323" t="str">
            <v>PWS-4-000028</v>
          </cell>
          <cell r="E323">
            <v>1716</v>
          </cell>
          <cell r="F323">
            <v>42955</v>
          </cell>
        </row>
        <row r="324">
          <cell r="D324" t="str">
            <v>PWS-4-000029</v>
          </cell>
          <cell r="E324">
            <v>1346.85</v>
          </cell>
          <cell r="F324">
            <v>42993</v>
          </cell>
        </row>
        <row r="325">
          <cell r="D325" t="str">
            <v>PWS-4-000030</v>
          </cell>
          <cell r="E325">
            <v>1736</v>
          </cell>
          <cell r="F325">
            <v>43012</v>
          </cell>
        </row>
        <row r="326">
          <cell r="D326" t="str">
            <v>PWS-4-000031</v>
          </cell>
          <cell r="E326">
            <v>1736</v>
          </cell>
          <cell r="F326">
            <v>43012</v>
          </cell>
        </row>
        <row r="327">
          <cell r="D327" t="str">
            <v>PWS-4-000032</v>
          </cell>
          <cell r="E327">
            <v>0</v>
          </cell>
          <cell r="F327">
            <v>43012</v>
          </cell>
        </row>
        <row r="328">
          <cell r="D328" t="str">
            <v>PWS-4-000033</v>
          </cell>
          <cell r="E328">
            <v>365</v>
          </cell>
          <cell r="F328">
            <v>43012</v>
          </cell>
        </row>
        <row r="329">
          <cell r="D329" t="str">
            <v>PWS-4-000034</v>
          </cell>
          <cell r="E329">
            <v>365</v>
          </cell>
          <cell r="F329">
            <v>43012</v>
          </cell>
        </row>
        <row r="330">
          <cell r="D330" t="str">
            <v>PWS-4-000035</v>
          </cell>
          <cell r="E330">
            <v>1736</v>
          </cell>
          <cell r="F330">
            <v>43012</v>
          </cell>
        </row>
        <row r="331">
          <cell r="D331" t="str">
            <v>PWS-4-000036</v>
          </cell>
          <cell r="E331">
            <v>1736</v>
          </cell>
          <cell r="F331">
            <v>43039</v>
          </cell>
        </row>
        <row r="332">
          <cell r="D332" t="str">
            <v>PWS-4-000038</v>
          </cell>
          <cell r="E332">
            <v>0</v>
          </cell>
          <cell r="F332">
            <v>43132</v>
          </cell>
        </row>
        <row r="333">
          <cell r="D333" t="str">
            <v>PWS-4-000039</v>
          </cell>
          <cell r="E333">
            <v>2988.9</v>
          </cell>
          <cell r="F333">
            <v>43098</v>
          </cell>
        </row>
        <row r="334">
          <cell r="D334" t="str">
            <v>PWS-4-000040</v>
          </cell>
          <cell r="E334">
            <v>2988.9</v>
          </cell>
          <cell r="F334">
            <v>43098</v>
          </cell>
        </row>
        <row r="335">
          <cell r="D335" t="str">
            <v>PWS-4-000041</v>
          </cell>
          <cell r="E335">
            <v>2988.9</v>
          </cell>
          <cell r="F335">
            <v>43098</v>
          </cell>
        </row>
        <row r="336">
          <cell r="D336" t="str">
            <v>PWS-4-000042</v>
          </cell>
          <cell r="E336">
            <v>2988.9</v>
          </cell>
          <cell r="F336">
            <v>43100</v>
          </cell>
        </row>
        <row r="337">
          <cell r="D337" t="str">
            <v>PWS-4-000043</v>
          </cell>
          <cell r="E337">
            <v>4263.18</v>
          </cell>
          <cell r="F337">
            <v>43098</v>
          </cell>
        </row>
        <row r="338">
          <cell r="D338" t="str">
            <v>PWS-4-000044</v>
          </cell>
          <cell r="E338">
            <v>1387.44</v>
          </cell>
          <cell r="F338">
            <v>43098</v>
          </cell>
        </row>
        <row r="339">
          <cell r="D339" t="str">
            <v>PWS-4-000045</v>
          </cell>
          <cell r="E339">
            <v>2988.9</v>
          </cell>
          <cell r="F339">
            <v>43100</v>
          </cell>
        </row>
        <row r="340">
          <cell r="D340" t="str">
            <v>PWS-4-000046</v>
          </cell>
          <cell r="E340">
            <v>2040</v>
          </cell>
          <cell r="F340">
            <v>43180</v>
          </cell>
        </row>
        <row r="341">
          <cell r="D341" t="str">
            <v>PWS-4-000047</v>
          </cell>
          <cell r="E341">
            <v>760</v>
          </cell>
          <cell r="F341">
            <v>43180</v>
          </cell>
        </row>
        <row r="342">
          <cell r="D342" t="str">
            <v>PWS-4-000048</v>
          </cell>
          <cell r="E342">
            <v>2040</v>
          </cell>
          <cell r="F342">
            <v>43190</v>
          </cell>
        </row>
        <row r="343">
          <cell r="D343" t="str">
            <v>PWS-4-000049</v>
          </cell>
          <cell r="E343">
            <v>2335.77</v>
          </cell>
          <cell r="F343">
            <v>43172</v>
          </cell>
        </row>
        <row r="344">
          <cell r="D344" t="str">
            <v>PWS-4-000050</v>
          </cell>
          <cell r="E344">
            <v>2335.77</v>
          </cell>
          <cell r="F344">
            <v>43172</v>
          </cell>
        </row>
        <row r="345">
          <cell r="D345" t="str">
            <v>PWS-4-000051</v>
          </cell>
          <cell r="E345">
            <v>2335.77</v>
          </cell>
          <cell r="F345">
            <v>43172</v>
          </cell>
        </row>
        <row r="346">
          <cell r="D346" t="str">
            <v>PWS-4-000052</v>
          </cell>
          <cell r="E346">
            <v>2281</v>
          </cell>
          <cell r="F346">
            <v>43216</v>
          </cell>
        </row>
        <row r="347">
          <cell r="D347" t="str">
            <v>PWS-4-000053</v>
          </cell>
          <cell r="E347">
            <v>2281</v>
          </cell>
          <cell r="F347">
            <v>43216</v>
          </cell>
        </row>
        <row r="348">
          <cell r="D348" t="str">
            <v>PWS-4-000054</v>
          </cell>
          <cell r="E348">
            <v>547</v>
          </cell>
          <cell r="F348">
            <v>43216</v>
          </cell>
        </row>
        <row r="349">
          <cell r="D349" t="str">
            <v>PWS-4-000055</v>
          </cell>
          <cell r="E349">
            <v>2281</v>
          </cell>
          <cell r="F349">
            <v>43216</v>
          </cell>
        </row>
        <row r="350">
          <cell r="D350" t="str">
            <v>PWS-4-000056</v>
          </cell>
          <cell r="E350">
            <v>2281</v>
          </cell>
          <cell r="F350">
            <v>43216</v>
          </cell>
        </row>
        <row r="351">
          <cell r="D351" t="str">
            <v>PWS-4-000057</v>
          </cell>
          <cell r="E351">
            <v>547</v>
          </cell>
          <cell r="F351">
            <v>43216</v>
          </cell>
        </row>
        <row r="352">
          <cell r="D352" t="str">
            <v>PWS-4-000058</v>
          </cell>
          <cell r="E352">
            <v>2281</v>
          </cell>
          <cell r="F352">
            <v>43216</v>
          </cell>
        </row>
        <row r="353">
          <cell r="D353" t="str">
            <v>PWS-4-000059</v>
          </cell>
          <cell r="E353">
            <v>2281</v>
          </cell>
          <cell r="F353">
            <v>43216</v>
          </cell>
        </row>
        <row r="354">
          <cell r="D354" t="str">
            <v>PWS-4-000060</v>
          </cell>
          <cell r="E354">
            <v>611.31</v>
          </cell>
          <cell r="F354">
            <v>43216</v>
          </cell>
        </row>
        <row r="355">
          <cell r="D355" t="str">
            <v>PWS-4-000061</v>
          </cell>
          <cell r="E355">
            <v>547</v>
          </cell>
          <cell r="F355">
            <v>43216</v>
          </cell>
        </row>
        <row r="356">
          <cell r="D356" t="str">
            <v>PWS-4-000062</v>
          </cell>
          <cell r="E356">
            <v>4182</v>
          </cell>
          <cell r="F356">
            <v>43151</v>
          </cell>
        </row>
        <row r="357">
          <cell r="D357" t="str">
            <v>PWS-4-000064</v>
          </cell>
          <cell r="E357">
            <v>2598.99</v>
          </cell>
          <cell r="F357">
            <v>44750</v>
          </cell>
        </row>
        <row r="358">
          <cell r="D358" t="str">
            <v>PWS-4-000065</v>
          </cell>
          <cell r="E358">
            <v>485</v>
          </cell>
          <cell r="F358">
            <v>43276</v>
          </cell>
        </row>
        <row r="359">
          <cell r="D359" t="str">
            <v>PWS-4-000066</v>
          </cell>
          <cell r="E359">
            <v>599.01</v>
          </cell>
          <cell r="F359">
            <v>43329</v>
          </cell>
        </row>
        <row r="360">
          <cell r="D360" t="str">
            <v>PWS-4-000067</v>
          </cell>
          <cell r="E360">
            <v>904.05</v>
          </cell>
          <cell r="F360">
            <v>43329</v>
          </cell>
        </row>
        <row r="361">
          <cell r="D361" t="str">
            <v>PWS-4-000068</v>
          </cell>
          <cell r="E361">
            <v>1948.32</v>
          </cell>
          <cell r="F361">
            <v>43313</v>
          </cell>
        </row>
        <row r="362">
          <cell r="D362" t="str">
            <v>PWS-4-000069</v>
          </cell>
          <cell r="E362">
            <v>2377.59</v>
          </cell>
          <cell r="F362">
            <v>43313</v>
          </cell>
        </row>
        <row r="363">
          <cell r="D363" t="str">
            <v>PWS-4-000070</v>
          </cell>
          <cell r="E363">
            <v>2377.59</v>
          </cell>
          <cell r="F363">
            <v>43329</v>
          </cell>
        </row>
        <row r="364">
          <cell r="D364" t="str">
            <v>PWS-4-000071</v>
          </cell>
          <cell r="E364">
            <v>2377.59</v>
          </cell>
          <cell r="F364">
            <v>43329</v>
          </cell>
        </row>
        <row r="365">
          <cell r="D365" t="str">
            <v>PWS-4-000072</v>
          </cell>
          <cell r="E365">
            <v>3172</v>
          </cell>
          <cell r="F365">
            <v>43329</v>
          </cell>
        </row>
        <row r="366">
          <cell r="D366" t="str">
            <v>PWS-4-000073</v>
          </cell>
          <cell r="E366">
            <v>590</v>
          </cell>
          <cell r="F366">
            <v>43329</v>
          </cell>
        </row>
        <row r="367">
          <cell r="D367" t="str">
            <v>PWS-4-000074</v>
          </cell>
          <cell r="E367">
            <v>2324</v>
          </cell>
          <cell r="F367">
            <v>43329</v>
          </cell>
        </row>
        <row r="368">
          <cell r="D368" t="str">
            <v>PWS-4-000075</v>
          </cell>
          <cell r="E368">
            <v>1804</v>
          </cell>
          <cell r="F368">
            <v>43329</v>
          </cell>
        </row>
        <row r="369">
          <cell r="D369" t="str">
            <v>PWS-4-000076</v>
          </cell>
          <cell r="E369">
            <v>1199</v>
          </cell>
          <cell r="F369">
            <v>43404</v>
          </cell>
        </row>
        <row r="370">
          <cell r="D370" t="str">
            <v>PWS-4-000077</v>
          </cell>
          <cell r="E370">
            <v>2920.36</v>
          </cell>
          <cell r="F370">
            <v>43405</v>
          </cell>
        </row>
        <row r="371">
          <cell r="D371" t="str">
            <v>PWS-4-000078</v>
          </cell>
          <cell r="E371">
            <v>340</v>
          </cell>
          <cell r="F371">
            <v>43432</v>
          </cell>
        </row>
        <row r="372">
          <cell r="D372" t="str">
            <v>PWS-4-000079</v>
          </cell>
          <cell r="E372">
            <v>2028</v>
          </cell>
          <cell r="F372">
            <v>43432</v>
          </cell>
        </row>
        <row r="373">
          <cell r="D373" t="str">
            <v>PWS-4-000080</v>
          </cell>
          <cell r="E373">
            <v>3360.36</v>
          </cell>
          <cell r="F373">
            <v>43432</v>
          </cell>
        </row>
        <row r="374">
          <cell r="D374" t="str">
            <v>PWS-4-000081</v>
          </cell>
          <cell r="E374">
            <v>2270.58</v>
          </cell>
          <cell r="F374">
            <v>43432</v>
          </cell>
        </row>
        <row r="375">
          <cell r="D375" t="str">
            <v>PWS-4-000082</v>
          </cell>
          <cell r="E375">
            <v>955.71</v>
          </cell>
          <cell r="F375">
            <v>43432</v>
          </cell>
        </row>
        <row r="376">
          <cell r="D376" t="str">
            <v>PWS-4-000083</v>
          </cell>
          <cell r="E376">
            <v>2270.58</v>
          </cell>
          <cell r="F376">
            <v>43432</v>
          </cell>
        </row>
        <row r="377">
          <cell r="D377" t="str">
            <v>PWS-4-000084</v>
          </cell>
          <cell r="E377">
            <v>2136</v>
          </cell>
          <cell r="F377">
            <v>43465</v>
          </cell>
        </row>
        <row r="378">
          <cell r="D378" t="str">
            <v>PWS-4-000085</v>
          </cell>
          <cell r="E378">
            <v>2136</v>
          </cell>
          <cell r="F378">
            <v>43465</v>
          </cell>
        </row>
        <row r="379">
          <cell r="D379" t="str">
            <v>PWS-4-000086</v>
          </cell>
          <cell r="E379">
            <v>2136</v>
          </cell>
          <cell r="F379">
            <v>43465</v>
          </cell>
        </row>
        <row r="380">
          <cell r="D380" t="str">
            <v>PWS-4-000087</v>
          </cell>
          <cell r="E380">
            <v>479</v>
          </cell>
          <cell r="F380">
            <v>43465</v>
          </cell>
        </row>
        <row r="381">
          <cell r="D381" t="str">
            <v>PWS-4-000088</v>
          </cell>
          <cell r="E381">
            <v>479</v>
          </cell>
          <cell r="F381">
            <v>43465</v>
          </cell>
        </row>
        <row r="382">
          <cell r="D382" t="str">
            <v>PWS-4-000089</v>
          </cell>
          <cell r="E382">
            <v>3382.5</v>
          </cell>
          <cell r="F382">
            <v>43465</v>
          </cell>
        </row>
        <row r="383">
          <cell r="D383" t="str">
            <v>PWS-4-000090</v>
          </cell>
          <cell r="E383">
            <v>2136</v>
          </cell>
          <cell r="F383">
            <v>43465</v>
          </cell>
        </row>
        <row r="384">
          <cell r="D384" t="str">
            <v>PWS-4-000091</v>
          </cell>
          <cell r="E384">
            <v>2136</v>
          </cell>
          <cell r="F384">
            <v>43465</v>
          </cell>
        </row>
        <row r="385">
          <cell r="D385" t="str">
            <v>PWS-4-000092</v>
          </cell>
          <cell r="E385">
            <v>479</v>
          </cell>
          <cell r="F385">
            <v>43465</v>
          </cell>
        </row>
        <row r="386">
          <cell r="D386" t="str">
            <v>PWS-4-000093</v>
          </cell>
          <cell r="E386">
            <v>479</v>
          </cell>
          <cell r="F386">
            <v>43465</v>
          </cell>
        </row>
        <row r="387">
          <cell r="D387" t="str">
            <v>PWS-4-000094</v>
          </cell>
          <cell r="E387">
            <v>479</v>
          </cell>
          <cell r="F387">
            <v>43465</v>
          </cell>
        </row>
        <row r="388">
          <cell r="D388" t="str">
            <v>PWS-4-000095</v>
          </cell>
          <cell r="E388">
            <v>670</v>
          </cell>
          <cell r="F388">
            <v>43465</v>
          </cell>
        </row>
        <row r="389">
          <cell r="D389" t="str">
            <v>PWS-4-000096</v>
          </cell>
          <cell r="E389">
            <v>1008</v>
          </cell>
          <cell r="F389">
            <v>43435</v>
          </cell>
        </row>
        <row r="390">
          <cell r="D390" t="str">
            <v>PWS-4-000097</v>
          </cell>
          <cell r="E390">
            <v>3431.7</v>
          </cell>
          <cell r="F390">
            <v>43453</v>
          </cell>
        </row>
        <row r="391">
          <cell r="D391" t="str">
            <v>PWS-4-000098</v>
          </cell>
          <cell r="E391">
            <v>725.7</v>
          </cell>
          <cell r="F391">
            <v>43465</v>
          </cell>
        </row>
        <row r="392">
          <cell r="D392" t="str">
            <v>PWS-4-000099</v>
          </cell>
          <cell r="E392">
            <v>1180.8</v>
          </cell>
          <cell r="F392">
            <v>43465</v>
          </cell>
        </row>
        <row r="393">
          <cell r="D393" t="str">
            <v>PWS-4-000100</v>
          </cell>
          <cell r="E393">
            <v>1180.8</v>
          </cell>
          <cell r="F393">
            <v>43465</v>
          </cell>
        </row>
        <row r="394">
          <cell r="D394" t="str">
            <v>PWS-4-000101</v>
          </cell>
          <cell r="E394">
            <v>1180.8</v>
          </cell>
          <cell r="F394">
            <v>43465</v>
          </cell>
        </row>
        <row r="395">
          <cell r="D395" t="str">
            <v>PWS-4-000102</v>
          </cell>
          <cell r="E395">
            <v>1180.8</v>
          </cell>
          <cell r="F395">
            <v>43465</v>
          </cell>
        </row>
        <row r="396">
          <cell r="D396" t="str">
            <v>PWS-4-000103</v>
          </cell>
          <cell r="E396">
            <v>1180.8</v>
          </cell>
          <cell r="F396">
            <v>43465</v>
          </cell>
        </row>
        <row r="397">
          <cell r="D397" t="str">
            <v>PWS-4-000104</v>
          </cell>
          <cell r="E397">
            <v>2634.66</v>
          </cell>
          <cell r="F397">
            <v>43465</v>
          </cell>
        </row>
        <row r="398">
          <cell r="D398" t="str">
            <v>PWS-4-000105</v>
          </cell>
          <cell r="E398">
            <v>2136</v>
          </cell>
          <cell r="F398">
            <v>43435</v>
          </cell>
        </row>
        <row r="399">
          <cell r="D399" t="str">
            <v>PWS-4-000106</v>
          </cell>
          <cell r="E399">
            <v>2521.5</v>
          </cell>
          <cell r="F399">
            <v>43502</v>
          </cell>
        </row>
        <row r="400">
          <cell r="D400" t="str">
            <v>PWS-4-000107</v>
          </cell>
          <cell r="E400">
            <v>455.1</v>
          </cell>
          <cell r="F400">
            <v>43502</v>
          </cell>
        </row>
        <row r="401">
          <cell r="D401" t="str">
            <v>PWS-4-000108</v>
          </cell>
          <cell r="E401">
            <v>4182</v>
          </cell>
          <cell r="F401">
            <v>43553</v>
          </cell>
        </row>
        <row r="402">
          <cell r="D402" t="str">
            <v>PWS-4-000109</v>
          </cell>
          <cell r="E402">
            <v>1856</v>
          </cell>
          <cell r="F402">
            <v>43570</v>
          </cell>
        </row>
        <row r="403">
          <cell r="D403" t="str">
            <v>PWS-4-000110</v>
          </cell>
          <cell r="E403">
            <v>1550</v>
          </cell>
          <cell r="F403">
            <v>43570</v>
          </cell>
        </row>
        <row r="404">
          <cell r="D404" t="str">
            <v>PWS-4-000111</v>
          </cell>
          <cell r="E404">
            <v>1550</v>
          </cell>
          <cell r="F404">
            <v>43570</v>
          </cell>
        </row>
        <row r="405">
          <cell r="D405" t="str">
            <v>PWS-4-000112</v>
          </cell>
          <cell r="E405">
            <v>1550</v>
          </cell>
          <cell r="F405">
            <v>43570</v>
          </cell>
        </row>
        <row r="406">
          <cell r="D406" t="str">
            <v>PWS-4-000113</v>
          </cell>
          <cell r="E406">
            <v>1550</v>
          </cell>
          <cell r="F406">
            <v>43570</v>
          </cell>
        </row>
        <row r="407">
          <cell r="D407" t="str">
            <v>PWS-4-000114</v>
          </cell>
          <cell r="E407">
            <v>1550</v>
          </cell>
          <cell r="F407">
            <v>43570</v>
          </cell>
        </row>
        <row r="408">
          <cell r="D408" t="str">
            <v>PWS-4-000115</v>
          </cell>
          <cell r="E408">
            <v>1856</v>
          </cell>
          <cell r="F408">
            <v>43570</v>
          </cell>
        </row>
        <row r="409">
          <cell r="D409" t="str">
            <v>PWS-4-000116</v>
          </cell>
          <cell r="E409">
            <v>410</v>
          </cell>
          <cell r="F409">
            <v>43570</v>
          </cell>
        </row>
        <row r="410">
          <cell r="D410" t="str">
            <v>PWS-4-000117</v>
          </cell>
          <cell r="E410">
            <v>410</v>
          </cell>
          <cell r="F410">
            <v>43570</v>
          </cell>
        </row>
        <row r="411">
          <cell r="D411" t="str">
            <v>PWS-4-000118</v>
          </cell>
          <cell r="E411">
            <v>410</v>
          </cell>
          <cell r="F411">
            <v>43570</v>
          </cell>
        </row>
        <row r="412">
          <cell r="D412" t="str">
            <v>PWS-4-000119</v>
          </cell>
          <cell r="E412">
            <v>410</v>
          </cell>
          <cell r="F412">
            <v>43570</v>
          </cell>
        </row>
        <row r="413">
          <cell r="D413" t="str">
            <v>PWS-4-000120</v>
          </cell>
          <cell r="E413">
            <v>410</v>
          </cell>
          <cell r="F413">
            <v>43570</v>
          </cell>
        </row>
        <row r="414">
          <cell r="D414" t="str">
            <v>PWS-4-000121</v>
          </cell>
          <cell r="E414">
            <v>1129.14</v>
          </cell>
          <cell r="F414">
            <v>43570</v>
          </cell>
        </row>
        <row r="415">
          <cell r="D415" t="str">
            <v>PWS-4-000122</v>
          </cell>
          <cell r="E415">
            <v>277.98</v>
          </cell>
          <cell r="F415">
            <v>43570</v>
          </cell>
        </row>
        <row r="416">
          <cell r="D416" t="str">
            <v>PWS-4-000123</v>
          </cell>
          <cell r="E416">
            <v>410</v>
          </cell>
          <cell r="F416">
            <v>43570</v>
          </cell>
        </row>
        <row r="417">
          <cell r="D417" t="str">
            <v>PWS-4-000124</v>
          </cell>
          <cell r="E417">
            <v>4002.42</v>
          </cell>
          <cell r="F417">
            <v>43570</v>
          </cell>
        </row>
        <row r="418">
          <cell r="D418" t="str">
            <v>PWS-4-000125</v>
          </cell>
          <cell r="E418">
            <v>659.28</v>
          </cell>
          <cell r="F418">
            <v>43570</v>
          </cell>
        </row>
        <row r="419">
          <cell r="D419" t="str">
            <v>PWS-4-000126</v>
          </cell>
          <cell r="E419">
            <v>410</v>
          </cell>
          <cell r="F419">
            <v>43570</v>
          </cell>
        </row>
        <row r="420">
          <cell r="D420" t="str">
            <v>PWS-4-000127</v>
          </cell>
          <cell r="E420">
            <v>2291.49</v>
          </cell>
          <cell r="F420">
            <v>43570</v>
          </cell>
        </row>
        <row r="421">
          <cell r="D421" t="str">
            <v>PWS-4-000128</v>
          </cell>
          <cell r="E421">
            <v>2291.49</v>
          </cell>
          <cell r="F421">
            <v>43570</v>
          </cell>
        </row>
        <row r="422">
          <cell r="D422" t="str">
            <v>PWS-4-000129</v>
          </cell>
          <cell r="E422">
            <v>2291.49</v>
          </cell>
          <cell r="F422">
            <v>43570</v>
          </cell>
        </row>
        <row r="423">
          <cell r="D423" t="str">
            <v>PWS-4-000130</v>
          </cell>
          <cell r="E423">
            <v>40590</v>
          </cell>
          <cell r="F423">
            <v>43613</v>
          </cell>
        </row>
        <row r="424">
          <cell r="D424" t="str">
            <v>PWS-4-000131</v>
          </cell>
          <cell r="E424">
            <v>4373.88</v>
          </cell>
          <cell r="F424">
            <v>43662</v>
          </cell>
        </row>
        <row r="425">
          <cell r="D425" t="str">
            <v>PWS-4-000132</v>
          </cell>
          <cell r="E425">
            <v>417</v>
          </cell>
          <cell r="F425">
            <v>43662</v>
          </cell>
        </row>
        <row r="426">
          <cell r="D426" t="str">
            <v>PWS-4-000133</v>
          </cell>
          <cell r="E426">
            <v>417</v>
          </cell>
          <cell r="F426">
            <v>43662</v>
          </cell>
        </row>
        <row r="427">
          <cell r="D427" t="str">
            <v>PWS-4-000134</v>
          </cell>
          <cell r="E427">
            <v>703.56</v>
          </cell>
          <cell r="F427">
            <v>43662</v>
          </cell>
        </row>
        <row r="428">
          <cell r="D428" t="str">
            <v>PWS-4-000135</v>
          </cell>
          <cell r="E428">
            <v>1453</v>
          </cell>
          <cell r="F428">
            <v>43662</v>
          </cell>
        </row>
        <row r="429">
          <cell r="D429" t="str">
            <v>PWS-4-000136</v>
          </cell>
          <cell r="E429">
            <v>1327.17</v>
          </cell>
          <cell r="F429">
            <v>43662</v>
          </cell>
        </row>
        <row r="430">
          <cell r="D430" t="str">
            <v>PWS-4-000137</v>
          </cell>
          <cell r="E430">
            <v>1819.17</v>
          </cell>
          <cell r="F430">
            <v>43662</v>
          </cell>
        </row>
        <row r="431">
          <cell r="D431" t="str">
            <v>PWS-4-000138</v>
          </cell>
          <cell r="E431">
            <v>1453</v>
          </cell>
          <cell r="F431">
            <v>43662</v>
          </cell>
        </row>
        <row r="432">
          <cell r="D432" t="str">
            <v>PWS-4-000139</v>
          </cell>
          <cell r="E432">
            <v>417</v>
          </cell>
          <cell r="F432">
            <v>43662</v>
          </cell>
        </row>
        <row r="433">
          <cell r="D433" t="str">
            <v>PWS-4-000140</v>
          </cell>
          <cell r="E433">
            <v>612.54</v>
          </cell>
          <cell r="F433">
            <v>43662</v>
          </cell>
        </row>
        <row r="434">
          <cell r="D434" t="str">
            <v>PWS-4-000141</v>
          </cell>
          <cell r="E434">
            <v>1453</v>
          </cell>
          <cell r="F434">
            <v>43662</v>
          </cell>
        </row>
        <row r="435">
          <cell r="D435" t="str">
            <v>PWS-4-000142</v>
          </cell>
          <cell r="E435">
            <v>2610.06</v>
          </cell>
          <cell r="F435">
            <v>43662</v>
          </cell>
        </row>
        <row r="436">
          <cell r="D436" t="str">
            <v>PWS-4-000143</v>
          </cell>
          <cell r="E436">
            <v>1709.7</v>
          </cell>
          <cell r="F436">
            <v>43662</v>
          </cell>
        </row>
        <row r="437">
          <cell r="D437" t="str">
            <v>PWS-4-000144</v>
          </cell>
          <cell r="E437">
            <v>1709.7</v>
          </cell>
          <cell r="F437">
            <v>43662</v>
          </cell>
        </row>
        <row r="438">
          <cell r="D438" t="str">
            <v>PWS-4-000145</v>
          </cell>
          <cell r="E438">
            <v>335</v>
          </cell>
          <cell r="F438">
            <v>43798</v>
          </cell>
        </row>
        <row r="439">
          <cell r="D439" t="str">
            <v>PWS-4-000146</v>
          </cell>
          <cell r="E439">
            <v>1515</v>
          </cell>
          <cell r="F439">
            <v>43798</v>
          </cell>
        </row>
        <row r="440">
          <cell r="D440" t="str">
            <v>PWS-4-000147</v>
          </cell>
          <cell r="E440">
            <v>1515</v>
          </cell>
          <cell r="F440">
            <v>43798</v>
          </cell>
        </row>
        <row r="441">
          <cell r="D441" t="str">
            <v>PWS-4-000148</v>
          </cell>
          <cell r="E441">
            <v>1515</v>
          </cell>
          <cell r="F441">
            <v>43798</v>
          </cell>
        </row>
        <row r="442">
          <cell r="D442" t="str">
            <v>PWS-4-000149</v>
          </cell>
          <cell r="E442">
            <v>0</v>
          </cell>
          <cell r="F442">
            <v>43798</v>
          </cell>
        </row>
        <row r="443">
          <cell r="D443" t="str">
            <v>PWS-4-000150</v>
          </cell>
          <cell r="E443">
            <v>335</v>
          </cell>
          <cell r="F443">
            <v>43798</v>
          </cell>
        </row>
        <row r="444">
          <cell r="D444" t="str">
            <v>PWS-4-000151</v>
          </cell>
          <cell r="E444">
            <v>2677.71</v>
          </cell>
          <cell r="F444">
            <v>43830</v>
          </cell>
        </row>
        <row r="445">
          <cell r="D445" t="str">
            <v>PWS-4-000152</v>
          </cell>
          <cell r="E445">
            <v>503</v>
          </cell>
          <cell r="F445">
            <v>43798</v>
          </cell>
        </row>
        <row r="446">
          <cell r="D446" t="str">
            <v>PWS-4-000153</v>
          </cell>
          <cell r="E446">
            <v>480.93</v>
          </cell>
          <cell r="F446">
            <v>43798</v>
          </cell>
        </row>
        <row r="447">
          <cell r="D447" t="str">
            <v>PWS-4-000154</v>
          </cell>
          <cell r="E447">
            <v>503</v>
          </cell>
          <cell r="F447">
            <v>43798</v>
          </cell>
        </row>
        <row r="448">
          <cell r="D448" t="str">
            <v>PWS-4-000155</v>
          </cell>
          <cell r="E448">
            <v>1223.85</v>
          </cell>
          <cell r="F448">
            <v>43853</v>
          </cell>
        </row>
        <row r="449">
          <cell r="D449" t="str">
            <v>PWS-4-000156</v>
          </cell>
          <cell r="E449">
            <v>1515</v>
          </cell>
          <cell r="F449">
            <v>43798</v>
          </cell>
        </row>
        <row r="450">
          <cell r="D450" t="str">
            <v>PWS-4-000157</v>
          </cell>
          <cell r="E450">
            <v>2280</v>
          </cell>
          <cell r="F450">
            <v>43790</v>
          </cell>
        </row>
        <row r="451">
          <cell r="D451" t="str">
            <v>PWS-4-000158</v>
          </cell>
          <cell r="E451">
            <v>2280</v>
          </cell>
          <cell r="F451">
            <v>43798</v>
          </cell>
        </row>
        <row r="452">
          <cell r="D452" t="str">
            <v>PWS-4-000159</v>
          </cell>
          <cell r="E452">
            <v>251</v>
          </cell>
          <cell r="F452">
            <v>43798</v>
          </cell>
        </row>
        <row r="453">
          <cell r="D453" t="str">
            <v>PWS-4-000160</v>
          </cell>
          <cell r="E453">
            <v>503</v>
          </cell>
          <cell r="F453">
            <v>43798</v>
          </cell>
        </row>
        <row r="454">
          <cell r="D454" t="str">
            <v>PWS-4-000161</v>
          </cell>
          <cell r="E454">
            <v>2280</v>
          </cell>
          <cell r="F454">
            <v>43798</v>
          </cell>
        </row>
        <row r="455">
          <cell r="D455" t="str">
            <v>PWS-4-000162</v>
          </cell>
          <cell r="E455">
            <v>480.93</v>
          </cell>
          <cell r="F455">
            <v>43798</v>
          </cell>
        </row>
        <row r="456">
          <cell r="D456" t="str">
            <v>PWS-4-000163</v>
          </cell>
          <cell r="E456">
            <v>2280</v>
          </cell>
          <cell r="F456">
            <v>43798</v>
          </cell>
        </row>
        <row r="457">
          <cell r="D457" t="str">
            <v>PWS-4-000164</v>
          </cell>
          <cell r="E457">
            <v>503</v>
          </cell>
          <cell r="F457">
            <v>43798</v>
          </cell>
        </row>
        <row r="458">
          <cell r="D458" t="str">
            <v>PWS-4-000165</v>
          </cell>
          <cell r="E458">
            <v>1515</v>
          </cell>
          <cell r="F458">
            <v>43798</v>
          </cell>
        </row>
        <row r="459">
          <cell r="D459" t="str">
            <v>PWS-4-000166</v>
          </cell>
          <cell r="E459">
            <v>1515</v>
          </cell>
          <cell r="F459">
            <v>43798</v>
          </cell>
        </row>
        <row r="460">
          <cell r="D460" t="str">
            <v>PWS-4-000167</v>
          </cell>
          <cell r="E460">
            <v>335</v>
          </cell>
          <cell r="F460">
            <v>43798</v>
          </cell>
        </row>
        <row r="461">
          <cell r="D461" t="str">
            <v>PWS-4-000168</v>
          </cell>
          <cell r="E461">
            <v>335</v>
          </cell>
          <cell r="F461">
            <v>43798</v>
          </cell>
        </row>
        <row r="462">
          <cell r="D462" t="str">
            <v>PWS-4-000169</v>
          </cell>
          <cell r="E462">
            <v>335</v>
          </cell>
          <cell r="F462">
            <v>43798</v>
          </cell>
        </row>
        <row r="463">
          <cell r="D463" t="str">
            <v>PWS-4-000170</v>
          </cell>
          <cell r="E463">
            <v>2260</v>
          </cell>
          <cell r="F463">
            <v>43830</v>
          </cell>
        </row>
        <row r="464">
          <cell r="D464" t="str">
            <v>PWS-4-000171</v>
          </cell>
          <cell r="E464">
            <v>2838.84</v>
          </cell>
          <cell r="F464">
            <v>43830</v>
          </cell>
        </row>
        <row r="465">
          <cell r="D465" t="str">
            <v>PWS-4-000172</v>
          </cell>
          <cell r="E465">
            <v>575</v>
          </cell>
          <cell r="F465">
            <v>43830</v>
          </cell>
        </row>
        <row r="466">
          <cell r="D466" t="str">
            <v>PWS-4-000173</v>
          </cell>
          <cell r="E466">
            <v>3580</v>
          </cell>
          <cell r="F466">
            <v>43819</v>
          </cell>
        </row>
        <row r="467">
          <cell r="D467" t="str">
            <v>PWS-4-000174</v>
          </cell>
          <cell r="E467">
            <v>3580</v>
          </cell>
          <cell r="F467">
            <v>43819</v>
          </cell>
        </row>
        <row r="468">
          <cell r="D468" t="str">
            <v>PWS-4-000175</v>
          </cell>
          <cell r="E468">
            <v>3580</v>
          </cell>
          <cell r="F468">
            <v>43819</v>
          </cell>
        </row>
        <row r="469">
          <cell r="D469" t="str">
            <v>PWS-4-000176</v>
          </cell>
          <cell r="E469">
            <v>3580</v>
          </cell>
          <cell r="F469">
            <v>43819</v>
          </cell>
        </row>
        <row r="470">
          <cell r="D470" t="str">
            <v>PWS-4-000177</v>
          </cell>
          <cell r="E470">
            <v>3580</v>
          </cell>
          <cell r="F470">
            <v>43830</v>
          </cell>
        </row>
        <row r="471">
          <cell r="D471" t="str">
            <v>PWS-4-000178</v>
          </cell>
          <cell r="E471">
            <v>3580</v>
          </cell>
          <cell r="F471">
            <v>43819</v>
          </cell>
        </row>
        <row r="472">
          <cell r="D472" t="str">
            <v>PWS-4-000179</v>
          </cell>
          <cell r="E472">
            <v>3580</v>
          </cell>
          <cell r="F472">
            <v>43830</v>
          </cell>
        </row>
        <row r="473">
          <cell r="D473" t="str">
            <v>PWS-4-000180</v>
          </cell>
          <cell r="E473">
            <v>3580</v>
          </cell>
          <cell r="F473">
            <v>43819</v>
          </cell>
        </row>
        <row r="474">
          <cell r="D474" t="str">
            <v>PWS-4-000181</v>
          </cell>
          <cell r="E474">
            <v>3580</v>
          </cell>
          <cell r="F474">
            <v>43819</v>
          </cell>
        </row>
        <row r="475">
          <cell r="D475" t="str">
            <v>PWS-4-000182</v>
          </cell>
          <cell r="E475">
            <v>3580</v>
          </cell>
          <cell r="F475">
            <v>43819</v>
          </cell>
        </row>
        <row r="476">
          <cell r="D476" t="str">
            <v>PWS-4-000183</v>
          </cell>
          <cell r="E476">
            <v>3580</v>
          </cell>
          <cell r="F476">
            <v>43819</v>
          </cell>
        </row>
        <row r="477">
          <cell r="D477" t="str">
            <v>PWS-4-000184</v>
          </cell>
          <cell r="E477">
            <v>3580</v>
          </cell>
          <cell r="F477">
            <v>43819</v>
          </cell>
        </row>
        <row r="478">
          <cell r="D478" t="str">
            <v>PWS-4-000185</v>
          </cell>
          <cell r="E478">
            <v>3580</v>
          </cell>
          <cell r="F478">
            <v>43819</v>
          </cell>
        </row>
        <row r="479">
          <cell r="D479" t="str">
            <v>PWS-4-000186</v>
          </cell>
          <cell r="E479">
            <v>3580</v>
          </cell>
          <cell r="F479">
            <v>43819</v>
          </cell>
        </row>
        <row r="480">
          <cell r="D480" t="str">
            <v>PWS-4-000187</v>
          </cell>
          <cell r="E480">
            <v>3580</v>
          </cell>
          <cell r="F480">
            <v>43819</v>
          </cell>
        </row>
        <row r="481">
          <cell r="D481" t="str">
            <v>PWS-4-000188</v>
          </cell>
          <cell r="E481">
            <v>3580</v>
          </cell>
          <cell r="F481">
            <v>43830</v>
          </cell>
        </row>
        <row r="482">
          <cell r="D482" t="str">
            <v>PWS-4-000189</v>
          </cell>
          <cell r="E482">
            <v>3580</v>
          </cell>
          <cell r="F482">
            <v>43819</v>
          </cell>
        </row>
        <row r="483">
          <cell r="D483" t="str">
            <v>PWS-4-000190</v>
          </cell>
          <cell r="E483">
            <v>3580</v>
          </cell>
          <cell r="F483">
            <v>43819</v>
          </cell>
        </row>
        <row r="484">
          <cell r="D484" t="str">
            <v>PWS-4-000191</v>
          </cell>
          <cell r="E484">
            <v>3580</v>
          </cell>
          <cell r="F484">
            <v>43819</v>
          </cell>
        </row>
        <row r="485">
          <cell r="D485" t="str">
            <v>PWS-4-000192</v>
          </cell>
          <cell r="E485">
            <v>3580</v>
          </cell>
          <cell r="F485">
            <v>43819</v>
          </cell>
        </row>
        <row r="486">
          <cell r="D486" t="str">
            <v>PWS-4-000193</v>
          </cell>
          <cell r="E486">
            <v>3580</v>
          </cell>
          <cell r="F486">
            <v>43819</v>
          </cell>
        </row>
        <row r="487">
          <cell r="D487" t="str">
            <v>PWS-4-000194</v>
          </cell>
          <cell r="E487">
            <v>3580</v>
          </cell>
          <cell r="F487">
            <v>43819</v>
          </cell>
        </row>
        <row r="488">
          <cell r="D488" t="str">
            <v>PWS-4-000195</v>
          </cell>
          <cell r="E488">
            <v>3580</v>
          </cell>
          <cell r="F488">
            <v>43819</v>
          </cell>
        </row>
        <row r="489">
          <cell r="D489" t="str">
            <v>PWS-4-000196</v>
          </cell>
          <cell r="E489">
            <v>3580</v>
          </cell>
          <cell r="F489">
            <v>43819</v>
          </cell>
        </row>
        <row r="490">
          <cell r="D490" t="str">
            <v>PWS-4-000197</v>
          </cell>
          <cell r="E490">
            <v>3580</v>
          </cell>
          <cell r="F490">
            <v>43819</v>
          </cell>
        </row>
        <row r="491">
          <cell r="D491" t="str">
            <v>PWS-4-000198</v>
          </cell>
          <cell r="E491">
            <v>1341.93</v>
          </cell>
          <cell r="F491">
            <v>43830</v>
          </cell>
        </row>
        <row r="492">
          <cell r="D492" t="str">
            <v>PWS-4-000199</v>
          </cell>
          <cell r="E492">
            <v>3580</v>
          </cell>
          <cell r="F492">
            <v>43819</v>
          </cell>
        </row>
        <row r="493">
          <cell r="D493" t="str">
            <v>PWS-4-000200</v>
          </cell>
          <cell r="E493">
            <v>3580</v>
          </cell>
          <cell r="F493">
            <v>43819</v>
          </cell>
        </row>
        <row r="494">
          <cell r="D494" t="str">
            <v>PWS-4-000201</v>
          </cell>
          <cell r="E494">
            <v>3580</v>
          </cell>
          <cell r="F494">
            <v>43819</v>
          </cell>
        </row>
        <row r="495">
          <cell r="D495" t="str">
            <v>PWS-4-000202</v>
          </cell>
          <cell r="E495">
            <v>3580</v>
          </cell>
          <cell r="F495">
            <v>43819</v>
          </cell>
        </row>
        <row r="496">
          <cell r="D496" t="str">
            <v>PWS-4-000203</v>
          </cell>
          <cell r="E496">
            <v>3580</v>
          </cell>
          <cell r="F496">
            <v>43819</v>
          </cell>
        </row>
        <row r="497">
          <cell r="D497" t="str">
            <v>PWS-4-000204</v>
          </cell>
          <cell r="E497">
            <v>2260</v>
          </cell>
          <cell r="F497">
            <v>43829</v>
          </cell>
        </row>
        <row r="498">
          <cell r="D498" t="str">
            <v>PWS-4-000205</v>
          </cell>
          <cell r="E498">
            <v>591</v>
          </cell>
          <cell r="F498">
            <v>43830</v>
          </cell>
        </row>
        <row r="499">
          <cell r="D499" t="str">
            <v>PWS-4-000206</v>
          </cell>
          <cell r="E499">
            <v>2280</v>
          </cell>
          <cell r="F499">
            <v>43770</v>
          </cell>
        </row>
        <row r="500">
          <cell r="D500" t="str">
            <v>PWS-4-000207</v>
          </cell>
          <cell r="E500">
            <v>2899</v>
          </cell>
          <cell r="F500">
            <v>43931</v>
          </cell>
        </row>
        <row r="501">
          <cell r="D501" t="str">
            <v>PWS-4-000208</v>
          </cell>
          <cell r="E501">
            <v>2899</v>
          </cell>
          <cell r="F501">
            <v>43931</v>
          </cell>
        </row>
        <row r="502">
          <cell r="D502" t="str">
            <v>PWS-4-000209</v>
          </cell>
          <cell r="E502">
            <v>2899</v>
          </cell>
          <cell r="F502">
            <v>43931</v>
          </cell>
        </row>
        <row r="503">
          <cell r="D503" t="str">
            <v>PWS-4-000210</v>
          </cell>
          <cell r="E503">
            <v>2899</v>
          </cell>
          <cell r="F503">
            <v>43931</v>
          </cell>
        </row>
        <row r="504">
          <cell r="D504" t="str">
            <v>PWS-4-000211</v>
          </cell>
          <cell r="E504">
            <v>2899</v>
          </cell>
          <cell r="F504">
            <v>43931</v>
          </cell>
        </row>
        <row r="505">
          <cell r="D505" t="str">
            <v>PWS-4-000212</v>
          </cell>
          <cell r="E505">
            <v>2899</v>
          </cell>
          <cell r="F505">
            <v>43931</v>
          </cell>
        </row>
        <row r="506">
          <cell r="D506" t="str">
            <v>PWS-4-000213</v>
          </cell>
          <cell r="E506">
            <v>2899</v>
          </cell>
          <cell r="F506">
            <v>43931</v>
          </cell>
        </row>
        <row r="507">
          <cell r="D507" t="str">
            <v>PWS-4-000214</v>
          </cell>
          <cell r="E507">
            <v>2899</v>
          </cell>
          <cell r="F507">
            <v>43931</v>
          </cell>
        </row>
        <row r="508">
          <cell r="D508" t="str">
            <v>PWS-4-000215</v>
          </cell>
          <cell r="E508">
            <v>2899</v>
          </cell>
          <cell r="F508">
            <v>43931</v>
          </cell>
        </row>
        <row r="509">
          <cell r="D509" t="str">
            <v>PWS-4-000216</v>
          </cell>
          <cell r="E509">
            <v>3949</v>
          </cell>
          <cell r="F509">
            <v>43931</v>
          </cell>
        </row>
        <row r="510">
          <cell r="D510" t="str">
            <v>PWS-4-000217</v>
          </cell>
          <cell r="E510">
            <v>4099</v>
          </cell>
          <cell r="F510">
            <v>43977</v>
          </cell>
        </row>
        <row r="511">
          <cell r="D511" t="str">
            <v>PWS-4-000218</v>
          </cell>
          <cell r="E511">
            <v>4099</v>
          </cell>
          <cell r="F511">
            <v>43977</v>
          </cell>
        </row>
        <row r="512">
          <cell r="D512" t="str">
            <v>PWS-4-000219</v>
          </cell>
          <cell r="E512">
            <v>731</v>
          </cell>
          <cell r="F512">
            <v>43990</v>
          </cell>
        </row>
        <row r="513">
          <cell r="D513" t="str">
            <v>PWS-4-000220</v>
          </cell>
          <cell r="E513">
            <v>731</v>
          </cell>
          <cell r="F513">
            <v>43990</v>
          </cell>
        </row>
        <row r="514">
          <cell r="D514" t="str">
            <v>PWS-4-000221</v>
          </cell>
          <cell r="E514">
            <v>731</v>
          </cell>
          <cell r="F514">
            <v>43990</v>
          </cell>
        </row>
        <row r="515">
          <cell r="D515" t="str">
            <v>PWS-4-000222</v>
          </cell>
          <cell r="E515">
            <v>731</v>
          </cell>
          <cell r="F515">
            <v>43990</v>
          </cell>
        </row>
        <row r="516">
          <cell r="D516" t="str">
            <v>PWS-4-000223</v>
          </cell>
          <cell r="E516">
            <v>2405</v>
          </cell>
          <cell r="F516">
            <v>43991</v>
          </cell>
        </row>
        <row r="517">
          <cell r="D517" t="str">
            <v>PWS-4-000224</v>
          </cell>
          <cell r="E517">
            <v>2405</v>
          </cell>
          <cell r="F517">
            <v>43991</v>
          </cell>
        </row>
        <row r="518">
          <cell r="D518" t="str">
            <v>PWS-4-000225</v>
          </cell>
          <cell r="E518">
            <v>2405</v>
          </cell>
          <cell r="F518">
            <v>43991</v>
          </cell>
        </row>
        <row r="519">
          <cell r="D519" t="str">
            <v>PWS-4-000226</v>
          </cell>
          <cell r="E519">
            <v>731</v>
          </cell>
          <cell r="F519">
            <v>43990</v>
          </cell>
        </row>
        <row r="520">
          <cell r="D520" t="str">
            <v>PWS-4-000227</v>
          </cell>
          <cell r="E520">
            <v>513</v>
          </cell>
          <cell r="F520">
            <v>43990</v>
          </cell>
        </row>
        <row r="521">
          <cell r="D521" t="str">
            <v>PWS-4-000228</v>
          </cell>
          <cell r="E521">
            <v>731</v>
          </cell>
          <cell r="F521">
            <v>43990</v>
          </cell>
        </row>
        <row r="522">
          <cell r="D522" t="str">
            <v>PWS-4-000229</v>
          </cell>
          <cell r="E522">
            <v>731</v>
          </cell>
          <cell r="F522">
            <v>43990</v>
          </cell>
        </row>
        <row r="523">
          <cell r="D523" t="str">
            <v>PWS-4-000230</v>
          </cell>
          <cell r="E523">
            <v>731</v>
          </cell>
          <cell r="F523">
            <v>43990</v>
          </cell>
        </row>
        <row r="524">
          <cell r="D524" t="str">
            <v>PWS-4-000231</v>
          </cell>
          <cell r="E524">
            <v>731</v>
          </cell>
          <cell r="F524">
            <v>43990</v>
          </cell>
        </row>
        <row r="525">
          <cell r="D525" t="str">
            <v>PWS-4-000232</v>
          </cell>
          <cell r="E525">
            <v>731</v>
          </cell>
          <cell r="F525">
            <v>43990</v>
          </cell>
        </row>
        <row r="526">
          <cell r="D526" t="str">
            <v>PWS-4-000233</v>
          </cell>
          <cell r="E526">
            <v>731</v>
          </cell>
          <cell r="F526">
            <v>43990</v>
          </cell>
        </row>
        <row r="527">
          <cell r="D527" t="str">
            <v>PWS-4-000234</v>
          </cell>
          <cell r="E527">
            <v>731</v>
          </cell>
          <cell r="F527">
            <v>43990</v>
          </cell>
        </row>
        <row r="528">
          <cell r="D528" t="str">
            <v>PWS-4-000235</v>
          </cell>
          <cell r="E528">
            <v>513</v>
          </cell>
          <cell r="F528">
            <v>43990</v>
          </cell>
        </row>
        <row r="529">
          <cell r="D529" t="str">
            <v>PWS-4-000236</v>
          </cell>
          <cell r="E529">
            <v>513</v>
          </cell>
          <cell r="F529">
            <v>43990</v>
          </cell>
        </row>
        <row r="530">
          <cell r="D530" t="str">
            <v>PWS-4-000237</v>
          </cell>
          <cell r="E530">
            <v>513</v>
          </cell>
          <cell r="F530">
            <v>43990</v>
          </cell>
        </row>
        <row r="531">
          <cell r="D531" t="str">
            <v>PWS-4-000238</v>
          </cell>
          <cell r="E531">
            <v>513</v>
          </cell>
          <cell r="F531">
            <v>43990</v>
          </cell>
        </row>
        <row r="532">
          <cell r="D532" t="str">
            <v>PWS-4-000239</v>
          </cell>
          <cell r="E532">
            <v>513</v>
          </cell>
          <cell r="F532">
            <v>43990</v>
          </cell>
        </row>
        <row r="533">
          <cell r="D533" t="str">
            <v>PWS-4-000240</v>
          </cell>
          <cell r="E533">
            <v>513</v>
          </cell>
          <cell r="F533">
            <v>43990</v>
          </cell>
        </row>
        <row r="534">
          <cell r="D534" t="str">
            <v>PWS-4-000241</v>
          </cell>
          <cell r="E534">
            <v>513</v>
          </cell>
          <cell r="F534">
            <v>43990</v>
          </cell>
        </row>
        <row r="535">
          <cell r="D535" t="str">
            <v>PWS-4-000242</v>
          </cell>
          <cell r="E535">
            <v>513</v>
          </cell>
          <cell r="F535">
            <v>43990</v>
          </cell>
        </row>
        <row r="536">
          <cell r="D536" t="str">
            <v>PWS-4-000243</v>
          </cell>
          <cell r="E536">
            <v>513</v>
          </cell>
          <cell r="F536">
            <v>43990</v>
          </cell>
        </row>
        <row r="537">
          <cell r="D537" t="str">
            <v>PWS-4-000244</v>
          </cell>
          <cell r="E537">
            <v>513</v>
          </cell>
          <cell r="F537">
            <v>43990</v>
          </cell>
        </row>
        <row r="538">
          <cell r="D538" t="str">
            <v>PWS-4-000245</v>
          </cell>
          <cell r="E538">
            <v>513</v>
          </cell>
          <cell r="F538">
            <v>43990</v>
          </cell>
        </row>
        <row r="539">
          <cell r="D539" t="str">
            <v>PWS-4-000246</v>
          </cell>
          <cell r="E539">
            <v>513</v>
          </cell>
          <cell r="F539">
            <v>43990</v>
          </cell>
        </row>
        <row r="540">
          <cell r="D540" t="str">
            <v>PWS-4-000247</v>
          </cell>
          <cell r="E540">
            <v>513</v>
          </cell>
          <cell r="F540">
            <v>43990</v>
          </cell>
        </row>
        <row r="541">
          <cell r="D541" t="str">
            <v>PWS-4-000248</v>
          </cell>
          <cell r="E541">
            <v>513</v>
          </cell>
          <cell r="F541">
            <v>43990</v>
          </cell>
        </row>
        <row r="542">
          <cell r="D542" t="str">
            <v>PWS-4-000249</v>
          </cell>
          <cell r="E542">
            <v>2263</v>
          </cell>
          <cell r="F542">
            <v>43991</v>
          </cell>
        </row>
        <row r="543">
          <cell r="D543" t="str">
            <v>PWS-4-000250</v>
          </cell>
          <cell r="E543">
            <v>2263</v>
          </cell>
          <cell r="F543">
            <v>43991</v>
          </cell>
        </row>
        <row r="544">
          <cell r="D544" t="str">
            <v>PWS-4-000251</v>
          </cell>
          <cell r="E544">
            <v>2263</v>
          </cell>
          <cell r="F544">
            <v>43991</v>
          </cell>
        </row>
        <row r="545">
          <cell r="D545" t="str">
            <v>PWS-4-000252</v>
          </cell>
          <cell r="E545">
            <v>2263</v>
          </cell>
          <cell r="F545">
            <v>43991</v>
          </cell>
        </row>
        <row r="546">
          <cell r="D546" t="str">
            <v>PWS-4-000253</v>
          </cell>
          <cell r="E546">
            <v>2263</v>
          </cell>
          <cell r="F546">
            <v>43991</v>
          </cell>
        </row>
        <row r="547">
          <cell r="D547" t="str">
            <v>PWS-4-000254</v>
          </cell>
          <cell r="E547">
            <v>2263</v>
          </cell>
          <cell r="F547">
            <v>43991</v>
          </cell>
        </row>
        <row r="548">
          <cell r="D548" t="str">
            <v>PWS-4-000255</v>
          </cell>
          <cell r="E548">
            <v>2263</v>
          </cell>
          <cell r="F548">
            <v>43991</v>
          </cell>
        </row>
        <row r="549">
          <cell r="D549" t="str">
            <v>PWS-4-000256</v>
          </cell>
          <cell r="E549">
            <v>2263</v>
          </cell>
          <cell r="F549">
            <v>43991</v>
          </cell>
        </row>
        <row r="550">
          <cell r="D550" t="str">
            <v>PWS-4-000257</v>
          </cell>
          <cell r="E550">
            <v>2263</v>
          </cell>
          <cell r="F550">
            <v>43991</v>
          </cell>
        </row>
        <row r="551">
          <cell r="D551" t="str">
            <v>PWS-4-000258</v>
          </cell>
          <cell r="E551">
            <v>2263</v>
          </cell>
          <cell r="F551">
            <v>43991</v>
          </cell>
        </row>
        <row r="552">
          <cell r="D552" t="str">
            <v>PWS-4-000259</v>
          </cell>
          <cell r="E552">
            <v>731</v>
          </cell>
          <cell r="F552">
            <v>43990</v>
          </cell>
        </row>
        <row r="553">
          <cell r="D553" t="str">
            <v>PWS-4-000260</v>
          </cell>
          <cell r="E553">
            <v>2405</v>
          </cell>
          <cell r="F553">
            <v>43991</v>
          </cell>
        </row>
        <row r="554">
          <cell r="D554" t="str">
            <v>PWS-4-000261</v>
          </cell>
          <cell r="E554">
            <v>2405</v>
          </cell>
          <cell r="F554">
            <v>43991</v>
          </cell>
        </row>
        <row r="555">
          <cell r="D555" t="str">
            <v>PWS-4-000262</v>
          </cell>
          <cell r="E555">
            <v>2405</v>
          </cell>
          <cell r="F555">
            <v>43991</v>
          </cell>
        </row>
        <row r="556">
          <cell r="D556" t="str">
            <v>PWS-4-000263</v>
          </cell>
          <cell r="E556">
            <v>513</v>
          </cell>
          <cell r="F556">
            <v>43990</v>
          </cell>
        </row>
        <row r="557">
          <cell r="D557" t="str">
            <v>PWS-4-000264</v>
          </cell>
          <cell r="E557">
            <v>2263</v>
          </cell>
          <cell r="F557">
            <v>43991</v>
          </cell>
        </row>
        <row r="558">
          <cell r="D558" t="str">
            <v>PWS-4-000265</v>
          </cell>
          <cell r="E558">
            <v>2263</v>
          </cell>
          <cell r="F558">
            <v>43991</v>
          </cell>
        </row>
        <row r="559">
          <cell r="D559" t="str">
            <v>PWS-4-000266</v>
          </cell>
          <cell r="E559">
            <v>2263</v>
          </cell>
          <cell r="F559">
            <v>43991</v>
          </cell>
        </row>
        <row r="560">
          <cell r="D560" t="str">
            <v>PWS-4-000267</v>
          </cell>
          <cell r="E560">
            <v>2263</v>
          </cell>
          <cell r="F560">
            <v>43991</v>
          </cell>
        </row>
        <row r="561">
          <cell r="D561" t="str">
            <v>PWS-4-000268</v>
          </cell>
          <cell r="E561">
            <v>2263</v>
          </cell>
          <cell r="F561">
            <v>43991</v>
          </cell>
        </row>
        <row r="562">
          <cell r="D562" t="str">
            <v>PWS-4-000269</v>
          </cell>
          <cell r="E562">
            <v>2263</v>
          </cell>
          <cell r="F562">
            <v>43991</v>
          </cell>
        </row>
        <row r="563">
          <cell r="D563" t="str">
            <v>PWS-4-000270</v>
          </cell>
          <cell r="E563">
            <v>2263</v>
          </cell>
          <cell r="F563">
            <v>43991</v>
          </cell>
        </row>
        <row r="564">
          <cell r="D564" t="str">
            <v>PWS-4-000271</v>
          </cell>
          <cell r="E564">
            <v>3279.18</v>
          </cell>
          <cell r="F564">
            <v>43991</v>
          </cell>
        </row>
        <row r="565">
          <cell r="D565" t="str">
            <v>PWS-4-000272</v>
          </cell>
          <cell r="E565">
            <v>3279.18</v>
          </cell>
          <cell r="F565">
            <v>43991</v>
          </cell>
        </row>
        <row r="566">
          <cell r="D566" t="str">
            <v>PWS-4-000273</v>
          </cell>
          <cell r="E566">
            <v>513</v>
          </cell>
          <cell r="F566">
            <v>43990</v>
          </cell>
        </row>
        <row r="567">
          <cell r="D567" t="str">
            <v>PWS-4-000274</v>
          </cell>
          <cell r="E567">
            <v>2263</v>
          </cell>
          <cell r="F567">
            <v>43990</v>
          </cell>
        </row>
        <row r="568">
          <cell r="D568" t="str">
            <v>PWS-4-000275</v>
          </cell>
          <cell r="E568">
            <v>2263</v>
          </cell>
          <cell r="F568">
            <v>43990</v>
          </cell>
        </row>
        <row r="569">
          <cell r="D569" t="str">
            <v>PWS-4-000276</v>
          </cell>
          <cell r="E569">
            <v>1965</v>
          </cell>
          <cell r="F569">
            <v>43990</v>
          </cell>
        </row>
        <row r="570">
          <cell r="D570" t="str">
            <v>PWS-4-000277</v>
          </cell>
          <cell r="E570">
            <v>731</v>
          </cell>
          <cell r="F570">
            <v>43990</v>
          </cell>
        </row>
        <row r="571">
          <cell r="D571" t="str">
            <v>PWS-4-000278</v>
          </cell>
          <cell r="E571">
            <v>502</v>
          </cell>
          <cell r="F571">
            <v>44021</v>
          </cell>
        </row>
        <row r="572">
          <cell r="D572" t="str">
            <v>PWS-4-000279</v>
          </cell>
          <cell r="E572">
            <v>502</v>
          </cell>
          <cell r="F572">
            <v>44021</v>
          </cell>
        </row>
        <row r="573">
          <cell r="D573" t="str">
            <v>PWS-4-000280</v>
          </cell>
          <cell r="E573">
            <v>2263</v>
          </cell>
          <cell r="F573">
            <v>43991</v>
          </cell>
        </row>
        <row r="574">
          <cell r="D574" t="str">
            <v>PWS-4-000281</v>
          </cell>
          <cell r="E574">
            <v>8699</v>
          </cell>
          <cell r="F574">
            <v>44165</v>
          </cell>
        </row>
        <row r="575">
          <cell r="D575" t="str">
            <v>PWS-4-000282</v>
          </cell>
          <cell r="E575">
            <v>1330</v>
          </cell>
          <cell r="F575">
            <v>44064</v>
          </cell>
        </row>
        <row r="576">
          <cell r="D576" t="str">
            <v>PWS-4-000283</v>
          </cell>
          <cell r="E576">
            <v>727</v>
          </cell>
          <cell r="F576">
            <v>44064</v>
          </cell>
        </row>
        <row r="577">
          <cell r="D577" t="str">
            <v>PWS-4-000284</v>
          </cell>
          <cell r="E577">
            <v>727</v>
          </cell>
          <cell r="F577">
            <v>44064</v>
          </cell>
        </row>
        <row r="578">
          <cell r="D578" t="str">
            <v>PWS-4-000285</v>
          </cell>
          <cell r="E578">
            <v>2403</v>
          </cell>
          <cell r="F578">
            <v>44064</v>
          </cell>
        </row>
        <row r="579">
          <cell r="D579" t="str">
            <v>PWS-4-000286</v>
          </cell>
          <cell r="E579">
            <v>2403</v>
          </cell>
          <cell r="F579">
            <v>44064</v>
          </cell>
        </row>
        <row r="580">
          <cell r="D580" t="str">
            <v>PWS-4-000287</v>
          </cell>
          <cell r="E580">
            <v>1330</v>
          </cell>
          <cell r="F580">
            <v>44064</v>
          </cell>
        </row>
        <row r="581">
          <cell r="D581" t="str">
            <v>PWS-4-000288</v>
          </cell>
          <cell r="E581">
            <v>1330</v>
          </cell>
          <cell r="F581">
            <v>44064</v>
          </cell>
        </row>
        <row r="582">
          <cell r="D582" t="str">
            <v>PWS-4-000289</v>
          </cell>
          <cell r="E582">
            <v>1330</v>
          </cell>
          <cell r="F582">
            <v>44064</v>
          </cell>
        </row>
        <row r="583">
          <cell r="D583" t="str">
            <v>PWS-4-000290</v>
          </cell>
          <cell r="E583">
            <v>1023</v>
          </cell>
          <cell r="F583">
            <v>44064</v>
          </cell>
        </row>
        <row r="584">
          <cell r="D584" t="str">
            <v>PWS-4-000291</v>
          </cell>
          <cell r="E584">
            <v>1252.14</v>
          </cell>
          <cell r="F584">
            <v>44064</v>
          </cell>
        </row>
        <row r="585">
          <cell r="D585" t="str">
            <v>PWS-4-000292</v>
          </cell>
          <cell r="E585">
            <v>1424</v>
          </cell>
          <cell r="F585">
            <v>44064</v>
          </cell>
        </row>
        <row r="586">
          <cell r="D586" t="str">
            <v>PWS-4-000293</v>
          </cell>
          <cell r="E586">
            <v>5539</v>
          </cell>
          <cell r="F586">
            <v>44064</v>
          </cell>
        </row>
        <row r="587">
          <cell r="D587" t="str">
            <v>PWS-4-000294</v>
          </cell>
          <cell r="E587">
            <v>1192</v>
          </cell>
          <cell r="F587">
            <v>44064</v>
          </cell>
        </row>
        <row r="588">
          <cell r="D588" t="str">
            <v>PWS-4-000295</v>
          </cell>
          <cell r="E588">
            <v>727</v>
          </cell>
          <cell r="F588">
            <v>44064</v>
          </cell>
        </row>
        <row r="589">
          <cell r="D589" t="str">
            <v>PWS-4-000296</v>
          </cell>
          <cell r="E589">
            <v>2403</v>
          </cell>
          <cell r="F589">
            <v>44064</v>
          </cell>
        </row>
        <row r="590">
          <cell r="D590" t="str">
            <v>PWS-4-000297</v>
          </cell>
          <cell r="E590">
            <v>2403</v>
          </cell>
          <cell r="F590">
            <v>44064</v>
          </cell>
        </row>
        <row r="591">
          <cell r="D591" t="str">
            <v>PWS-4-000298</v>
          </cell>
          <cell r="E591">
            <v>2403</v>
          </cell>
          <cell r="F591">
            <v>44064</v>
          </cell>
        </row>
        <row r="592">
          <cell r="D592" t="str">
            <v>PWS-4-000299</v>
          </cell>
          <cell r="E592">
            <v>3568.23</v>
          </cell>
          <cell r="F592">
            <v>44064</v>
          </cell>
        </row>
        <row r="593">
          <cell r="D593" t="str">
            <v>PWS-4-000300</v>
          </cell>
          <cell r="E593">
            <v>3568.23</v>
          </cell>
          <cell r="F593">
            <v>44064</v>
          </cell>
        </row>
        <row r="594">
          <cell r="D594" t="str">
            <v>PWS-4-000301</v>
          </cell>
          <cell r="E594">
            <v>35055</v>
          </cell>
          <cell r="F594">
            <v>44089</v>
          </cell>
        </row>
        <row r="595">
          <cell r="D595" t="str">
            <v>PWS-4-000302</v>
          </cell>
          <cell r="E595">
            <v>2600</v>
          </cell>
          <cell r="F595">
            <v>44104</v>
          </cell>
        </row>
        <row r="596">
          <cell r="D596" t="str">
            <v>PWS-4-000303</v>
          </cell>
          <cell r="E596">
            <v>2600</v>
          </cell>
          <cell r="F596">
            <v>44104</v>
          </cell>
        </row>
        <row r="597">
          <cell r="D597" t="str">
            <v>PWS-4-000304</v>
          </cell>
          <cell r="E597">
            <v>2600</v>
          </cell>
          <cell r="F597">
            <v>44104</v>
          </cell>
        </row>
        <row r="598">
          <cell r="D598" t="str">
            <v>PWS-4-000305</v>
          </cell>
          <cell r="E598">
            <v>2398.99</v>
          </cell>
          <cell r="F598">
            <v>44110</v>
          </cell>
        </row>
        <row r="599">
          <cell r="D599" t="str">
            <v>PWS-4-000306</v>
          </cell>
          <cell r="E599">
            <v>2398.99</v>
          </cell>
          <cell r="F599">
            <v>44110</v>
          </cell>
        </row>
        <row r="600">
          <cell r="D600" t="str">
            <v>PWS-4-000307</v>
          </cell>
          <cell r="E600">
            <v>3559.62</v>
          </cell>
          <cell r="F600">
            <v>44148</v>
          </cell>
        </row>
        <row r="601">
          <cell r="D601" t="str">
            <v>PWS-4-000308</v>
          </cell>
          <cell r="E601">
            <v>3559.62</v>
          </cell>
          <cell r="F601">
            <v>44148</v>
          </cell>
        </row>
        <row r="602">
          <cell r="D602" t="str">
            <v>PWS-4-000309</v>
          </cell>
          <cell r="E602">
            <v>3559.62</v>
          </cell>
          <cell r="F602">
            <v>44148</v>
          </cell>
        </row>
        <row r="603">
          <cell r="D603" t="str">
            <v>PWS-4-000310</v>
          </cell>
          <cell r="E603">
            <v>3559.62</v>
          </cell>
          <cell r="F603">
            <v>44148</v>
          </cell>
        </row>
        <row r="604">
          <cell r="D604" t="str">
            <v>PWS-4-000311</v>
          </cell>
          <cell r="E604">
            <v>3559.62</v>
          </cell>
          <cell r="F604">
            <v>44148</v>
          </cell>
        </row>
        <row r="605">
          <cell r="D605" t="str">
            <v>PWS-4-000312</v>
          </cell>
          <cell r="E605">
            <v>3559.62</v>
          </cell>
          <cell r="F605">
            <v>44148</v>
          </cell>
        </row>
        <row r="606">
          <cell r="D606" t="str">
            <v>PWS-4-000313</v>
          </cell>
          <cell r="E606">
            <v>3559.62</v>
          </cell>
          <cell r="F606">
            <v>44161</v>
          </cell>
        </row>
        <row r="607">
          <cell r="D607" t="str">
            <v>PWS-4-000314</v>
          </cell>
          <cell r="E607">
            <v>3559.62</v>
          </cell>
          <cell r="F607">
            <v>44148</v>
          </cell>
        </row>
        <row r="608">
          <cell r="D608" t="str">
            <v>PWS-4-000315</v>
          </cell>
          <cell r="E608">
            <v>3559.62</v>
          </cell>
          <cell r="F608">
            <v>44148</v>
          </cell>
        </row>
        <row r="609">
          <cell r="D609" t="str">
            <v>PWS-4-000316</v>
          </cell>
          <cell r="E609">
            <v>3559.62</v>
          </cell>
          <cell r="F609">
            <v>44148</v>
          </cell>
        </row>
        <row r="610">
          <cell r="D610" t="str">
            <v>PWS-4-000317</v>
          </cell>
          <cell r="E610">
            <v>3559.62</v>
          </cell>
          <cell r="F610">
            <v>44148</v>
          </cell>
        </row>
        <row r="611">
          <cell r="D611" t="str">
            <v>PWS-4-000318</v>
          </cell>
          <cell r="E611">
            <v>3559.62</v>
          </cell>
          <cell r="F611">
            <v>44148</v>
          </cell>
        </row>
        <row r="612">
          <cell r="D612" t="str">
            <v>PWS-4-000319</v>
          </cell>
          <cell r="E612">
            <v>726</v>
          </cell>
          <cell r="F612">
            <v>44180</v>
          </cell>
        </row>
        <row r="613">
          <cell r="D613" t="str">
            <v>PWS-4-000320</v>
          </cell>
          <cell r="E613">
            <v>726</v>
          </cell>
          <cell r="F613">
            <v>44180</v>
          </cell>
        </row>
        <row r="614">
          <cell r="D614" t="str">
            <v>PWS-4-000321</v>
          </cell>
          <cell r="E614">
            <v>726</v>
          </cell>
          <cell r="F614">
            <v>44180</v>
          </cell>
        </row>
        <row r="615">
          <cell r="D615" t="str">
            <v>PWS-4-000322</v>
          </cell>
          <cell r="E615">
            <v>726</v>
          </cell>
          <cell r="F615">
            <v>44180</v>
          </cell>
        </row>
        <row r="616">
          <cell r="D616" t="str">
            <v>PWS-4-000323</v>
          </cell>
          <cell r="E616">
            <v>726</v>
          </cell>
          <cell r="F616">
            <v>44180</v>
          </cell>
        </row>
        <row r="617">
          <cell r="D617" t="str">
            <v>PWS-4-000324</v>
          </cell>
          <cell r="E617">
            <v>4312.38</v>
          </cell>
          <cell r="F617">
            <v>44196</v>
          </cell>
        </row>
        <row r="618">
          <cell r="D618" t="str">
            <v>PWS-4-000325</v>
          </cell>
          <cell r="E618">
            <v>4312.38</v>
          </cell>
          <cell r="F618">
            <v>44196</v>
          </cell>
        </row>
        <row r="619">
          <cell r="D619" t="str">
            <v>PWS-4-000326</v>
          </cell>
          <cell r="E619">
            <v>3940.92</v>
          </cell>
          <cell r="F619">
            <v>44196</v>
          </cell>
        </row>
        <row r="620">
          <cell r="D620" t="str">
            <v>PWS-4-000327</v>
          </cell>
          <cell r="E620">
            <v>3940.92</v>
          </cell>
          <cell r="F620">
            <v>44166</v>
          </cell>
        </row>
        <row r="621">
          <cell r="D621" t="str">
            <v>PWS-4-000328</v>
          </cell>
          <cell r="E621">
            <v>2335</v>
          </cell>
          <cell r="F621">
            <v>44196</v>
          </cell>
        </row>
        <row r="622">
          <cell r="D622" t="str">
            <v>PWS-4-000329</v>
          </cell>
          <cell r="E622">
            <v>2335</v>
          </cell>
          <cell r="F622">
            <v>44196</v>
          </cell>
        </row>
        <row r="623">
          <cell r="D623" t="str">
            <v>PWS-4-000330</v>
          </cell>
          <cell r="E623">
            <v>3940.92</v>
          </cell>
          <cell r="F623">
            <v>44196</v>
          </cell>
        </row>
        <row r="624">
          <cell r="D624" t="str">
            <v>PWS-4-000331</v>
          </cell>
          <cell r="E624">
            <v>4070.07</v>
          </cell>
          <cell r="F624">
            <v>44196</v>
          </cell>
        </row>
        <row r="625">
          <cell r="D625" t="str">
            <v>PWS-4-000332</v>
          </cell>
          <cell r="E625">
            <v>4070.07</v>
          </cell>
          <cell r="F625">
            <v>44196</v>
          </cell>
        </row>
        <row r="626">
          <cell r="D626" t="str">
            <v>PWS-4-000333</v>
          </cell>
          <cell r="E626">
            <v>4070.07</v>
          </cell>
          <cell r="F626">
            <v>44196</v>
          </cell>
        </row>
        <row r="627">
          <cell r="D627" t="str">
            <v>PWS-4-000334</v>
          </cell>
          <cell r="E627">
            <v>4070.07</v>
          </cell>
          <cell r="F627">
            <v>44196</v>
          </cell>
        </row>
        <row r="628">
          <cell r="D628" t="str">
            <v>PWS-4-000335</v>
          </cell>
          <cell r="E628">
            <v>3343.14</v>
          </cell>
          <cell r="F628">
            <v>44196</v>
          </cell>
        </row>
        <row r="629">
          <cell r="D629" t="str">
            <v>PWS-4-000336</v>
          </cell>
          <cell r="E629">
            <v>3343.14</v>
          </cell>
          <cell r="F629">
            <v>44196</v>
          </cell>
        </row>
        <row r="630">
          <cell r="D630" t="str">
            <v>PWS-4-000337</v>
          </cell>
          <cell r="E630">
            <v>3940.92</v>
          </cell>
          <cell r="F630">
            <v>44196</v>
          </cell>
        </row>
        <row r="631">
          <cell r="D631" t="str">
            <v>PWS-4-000338</v>
          </cell>
          <cell r="E631">
            <v>1713.39</v>
          </cell>
          <cell r="F631">
            <v>44196</v>
          </cell>
        </row>
        <row r="632">
          <cell r="D632" t="str">
            <v>PWS-4-000339</v>
          </cell>
          <cell r="E632">
            <v>1003.68</v>
          </cell>
          <cell r="F632">
            <v>44196</v>
          </cell>
        </row>
        <row r="633">
          <cell r="D633" t="str">
            <v>PWS-4-000340</v>
          </cell>
          <cell r="E633">
            <v>7232.4</v>
          </cell>
          <cell r="F633">
            <v>44196</v>
          </cell>
        </row>
        <row r="634">
          <cell r="D634" t="str">
            <v>PWS-4-000341</v>
          </cell>
          <cell r="E634">
            <v>2333.31</v>
          </cell>
          <cell r="F634">
            <v>44196</v>
          </cell>
        </row>
        <row r="635">
          <cell r="D635" t="str">
            <v>PWS-4-000342</v>
          </cell>
          <cell r="E635">
            <v>3940.92</v>
          </cell>
          <cell r="F635">
            <v>44196</v>
          </cell>
        </row>
        <row r="636">
          <cell r="D636" t="str">
            <v>PWS-4-000343</v>
          </cell>
          <cell r="E636">
            <v>1726.92</v>
          </cell>
          <cell r="F636">
            <v>44196</v>
          </cell>
        </row>
        <row r="637">
          <cell r="D637" t="str">
            <v>PWS-4-000344</v>
          </cell>
          <cell r="E637">
            <v>1726.92</v>
          </cell>
          <cell r="F637">
            <v>44196</v>
          </cell>
        </row>
        <row r="638">
          <cell r="D638" t="str">
            <v>PWS-4-000345</v>
          </cell>
          <cell r="E638">
            <v>508</v>
          </cell>
          <cell r="F638">
            <v>44196</v>
          </cell>
        </row>
        <row r="639">
          <cell r="D639" t="str">
            <v>PWS-4-000346</v>
          </cell>
          <cell r="E639">
            <v>3939.69</v>
          </cell>
          <cell r="F639">
            <v>44196</v>
          </cell>
        </row>
        <row r="640">
          <cell r="D640" t="str">
            <v>PWS-4-000347</v>
          </cell>
          <cell r="E640">
            <v>726</v>
          </cell>
          <cell r="F640">
            <v>44196</v>
          </cell>
        </row>
        <row r="641">
          <cell r="D641" t="str">
            <v>PWS-4-000348</v>
          </cell>
          <cell r="E641">
            <v>726</v>
          </cell>
          <cell r="F641">
            <v>44196</v>
          </cell>
        </row>
        <row r="642">
          <cell r="D642" t="str">
            <v>PWS-4-000349</v>
          </cell>
          <cell r="E642">
            <v>726</v>
          </cell>
          <cell r="F642">
            <v>44196</v>
          </cell>
        </row>
        <row r="643">
          <cell r="D643" t="str">
            <v>PWS-4-000350</v>
          </cell>
          <cell r="E643">
            <v>1479</v>
          </cell>
          <cell r="F643">
            <v>44218</v>
          </cell>
        </row>
        <row r="644">
          <cell r="D644" t="str">
            <v>PWS-4-000351</v>
          </cell>
          <cell r="E644">
            <v>3746.58</v>
          </cell>
          <cell r="F644">
            <v>44347</v>
          </cell>
        </row>
        <row r="645">
          <cell r="D645" t="str">
            <v>PWS-4-000352</v>
          </cell>
          <cell r="E645">
            <v>4211.52</v>
          </cell>
          <cell r="F645">
            <v>44347</v>
          </cell>
        </row>
        <row r="646">
          <cell r="D646" t="str">
            <v>PWS-4-000353</v>
          </cell>
          <cell r="E646">
            <v>2416</v>
          </cell>
          <cell r="F646">
            <v>44347</v>
          </cell>
        </row>
        <row r="647">
          <cell r="D647" t="str">
            <v>PWS-4-000354</v>
          </cell>
          <cell r="E647">
            <v>726</v>
          </cell>
          <cell r="F647">
            <v>44347</v>
          </cell>
        </row>
        <row r="648">
          <cell r="D648" t="str">
            <v>PWS-4-000355</v>
          </cell>
          <cell r="E648">
            <v>726</v>
          </cell>
          <cell r="F648">
            <v>44347</v>
          </cell>
        </row>
        <row r="649">
          <cell r="D649" t="str">
            <v>PWS-4-000356</v>
          </cell>
          <cell r="E649">
            <v>726</v>
          </cell>
          <cell r="F649">
            <v>44347</v>
          </cell>
        </row>
        <row r="650">
          <cell r="D650" t="str">
            <v>PWS-4-000357</v>
          </cell>
          <cell r="E650">
            <v>1510</v>
          </cell>
          <cell r="F650">
            <v>44347</v>
          </cell>
        </row>
        <row r="651">
          <cell r="D651" t="str">
            <v>PWS-4-000358</v>
          </cell>
          <cell r="E651">
            <v>1177.11</v>
          </cell>
          <cell r="F651">
            <v>44347</v>
          </cell>
        </row>
        <row r="652">
          <cell r="D652" t="str">
            <v>PWS-4-000359</v>
          </cell>
          <cell r="E652">
            <v>2416</v>
          </cell>
          <cell r="F652">
            <v>44347</v>
          </cell>
        </row>
        <row r="653">
          <cell r="D653" t="str">
            <v>PWS-4-000360</v>
          </cell>
          <cell r="E653">
            <v>3746.58</v>
          </cell>
          <cell r="F653">
            <v>44347</v>
          </cell>
        </row>
        <row r="654">
          <cell r="D654" t="str">
            <v>PWS-4-000361</v>
          </cell>
          <cell r="E654">
            <v>4305</v>
          </cell>
          <cell r="F654">
            <v>44369</v>
          </cell>
        </row>
        <row r="655">
          <cell r="D655" t="str">
            <v>PWS-4-000362</v>
          </cell>
          <cell r="E655">
            <v>4305</v>
          </cell>
          <cell r="F655">
            <v>44369</v>
          </cell>
        </row>
        <row r="656">
          <cell r="D656" t="str">
            <v>PWS-4-000363</v>
          </cell>
          <cell r="E656">
            <v>6850</v>
          </cell>
          <cell r="F656">
            <v>44376</v>
          </cell>
        </row>
        <row r="657">
          <cell r="D657" t="str">
            <v>PWS-4-000364</v>
          </cell>
          <cell r="E657">
            <v>3207.84</v>
          </cell>
          <cell r="F657">
            <v>44347</v>
          </cell>
        </row>
        <row r="658">
          <cell r="D658" t="str">
            <v>PWS-4-000365</v>
          </cell>
          <cell r="E658">
            <v>4729.35</v>
          </cell>
          <cell r="F658">
            <v>44377</v>
          </cell>
        </row>
        <row r="659">
          <cell r="D659" t="str">
            <v>PWS-4-000366</v>
          </cell>
          <cell r="E659">
            <v>1082.4</v>
          </cell>
          <cell r="F659">
            <v>44377</v>
          </cell>
        </row>
        <row r="660">
          <cell r="D660" t="str">
            <v>PWS-4-000367</v>
          </cell>
          <cell r="E660">
            <v>3746.58</v>
          </cell>
          <cell r="F660">
            <v>44347</v>
          </cell>
        </row>
        <row r="661">
          <cell r="D661" t="str">
            <v>PWS-4-000368</v>
          </cell>
          <cell r="E661">
            <v>446.49</v>
          </cell>
          <cell r="F661">
            <v>44377</v>
          </cell>
        </row>
        <row r="662">
          <cell r="D662" t="str">
            <v>PWS-4-000369</v>
          </cell>
          <cell r="E662">
            <v>24740</v>
          </cell>
          <cell r="F662">
            <v>44452</v>
          </cell>
        </row>
        <row r="663">
          <cell r="D663" t="str">
            <v>PWS-4-000370</v>
          </cell>
          <cell r="E663">
            <v>1039.35</v>
          </cell>
          <cell r="F663">
            <v>44496</v>
          </cell>
        </row>
        <row r="664">
          <cell r="D664" t="str">
            <v>PWS-4-000371</v>
          </cell>
          <cell r="E664">
            <v>3678.93</v>
          </cell>
          <cell r="F664">
            <v>44537</v>
          </cell>
        </row>
        <row r="665">
          <cell r="D665" t="str">
            <v>PWS-4-000373</v>
          </cell>
          <cell r="E665">
            <v>2594</v>
          </cell>
          <cell r="F665">
            <v>44537</v>
          </cell>
        </row>
        <row r="666">
          <cell r="D666" t="str">
            <v>PWS-4-000374</v>
          </cell>
          <cell r="E666">
            <v>2594</v>
          </cell>
          <cell r="F666">
            <v>44537</v>
          </cell>
        </row>
        <row r="667">
          <cell r="D667" t="str">
            <v>PWS-4-000375</v>
          </cell>
          <cell r="E667">
            <v>3678.93</v>
          </cell>
          <cell r="F667">
            <v>44537</v>
          </cell>
        </row>
        <row r="668">
          <cell r="D668" t="str">
            <v>PWS-4-000377</v>
          </cell>
          <cell r="E668">
            <v>2594</v>
          </cell>
          <cell r="F668">
            <v>44537</v>
          </cell>
        </row>
        <row r="669">
          <cell r="D669" t="str">
            <v>PWS-4-000378</v>
          </cell>
          <cell r="E669">
            <v>1791</v>
          </cell>
          <cell r="F669">
            <v>44537</v>
          </cell>
        </row>
        <row r="670">
          <cell r="D670" t="str">
            <v>PWS-4-000379</v>
          </cell>
          <cell r="E670">
            <v>1791</v>
          </cell>
          <cell r="F670">
            <v>44537</v>
          </cell>
        </row>
        <row r="671">
          <cell r="D671" t="str">
            <v>PWS-4-000380</v>
          </cell>
          <cell r="E671">
            <v>1791</v>
          </cell>
          <cell r="F671">
            <v>44537</v>
          </cell>
        </row>
        <row r="672">
          <cell r="D672" t="str">
            <v>PWS-4-000381</v>
          </cell>
          <cell r="E672">
            <v>1791</v>
          </cell>
          <cell r="F672">
            <v>44537</v>
          </cell>
        </row>
        <row r="673">
          <cell r="D673" t="str">
            <v>PWS-4-000384</v>
          </cell>
          <cell r="E673">
            <v>894</v>
          </cell>
          <cell r="F673">
            <v>44537</v>
          </cell>
        </row>
        <row r="674">
          <cell r="D674" t="str">
            <v>PWS-4-000385</v>
          </cell>
          <cell r="E674">
            <v>1486</v>
          </cell>
          <cell r="F674">
            <v>44537</v>
          </cell>
        </row>
        <row r="675">
          <cell r="D675" t="str">
            <v>PWS-4-000386</v>
          </cell>
          <cell r="E675">
            <v>601</v>
          </cell>
          <cell r="F675">
            <v>44537</v>
          </cell>
        </row>
        <row r="676">
          <cell r="D676" t="str">
            <v>PWS-4-000387</v>
          </cell>
          <cell r="E676">
            <v>1791</v>
          </cell>
          <cell r="F676">
            <v>44537</v>
          </cell>
        </row>
        <row r="677">
          <cell r="D677" t="str">
            <v>PWS-4-000388</v>
          </cell>
          <cell r="E677">
            <v>1791</v>
          </cell>
          <cell r="F677">
            <v>44537</v>
          </cell>
        </row>
        <row r="678">
          <cell r="D678" t="str">
            <v>PWS-4-000389</v>
          </cell>
          <cell r="E678">
            <v>3463.68</v>
          </cell>
          <cell r="F678">
            <v>44537</v>
          </cell>
        </row>
        <row r="679">
          <cell r="D679" t="str">
            <v>PWS-4-000390</v>
          </cell>
          <cell r="E679">
            <v>2597.76</v>
          </cell>
          <cell r="F679">
            <v>44537</v>
          </cell>
        </row>
        <row r="680">
          <cell r="D680" t="str">
            <v>PWS-4-000391</v>
          </cell>
          <cell r="E680">
            <v>10600</v>
          </cell>
          <cell r="F680">
            <v>44532</v>
          </cell>
        </row>
        <row r="681">
          <cell r="D681" t="str">
            <v>PWS-4-000392</v>
          </cell>
          <cell r="E681">
            <v>10600</v>
          </cell>
          <cell r="F681">
            <v>44532</v>
          </cell>
        </row>
        <row r="682">
          <cell r="D682" t="str">
            <v>PWS-4-000395</v>
          </cell>
          <cell r="E682">
            <v>5041.77</v>
          </cell>
          <cell r="F682">
            <v>44537</v>
          </cell>
        </row>
        <row r="683">
          <cell r="D683" t="str">
            <v>PWS-4-000397</v>
          </cell>
          <cell r="E683">
            <v>5041.77</v>
          </cell>
          <cell r="F683">
            <v>44537</v>
          </cell>
        </row>
        <row r="684">
          <cell r="D684" t="str">
            <v>PWS-4-000398</v>
          </cell>
          <cell r="E684">
            <v>5041.77</v>
          </cell>
          <cell r="F684">
            <v>44537</v>
          </cell>
        </row>
        <row r="685">
          <cell r="D685" t="str">
            <v>PWS-4-000399</v>
          </cell>
          <cell r="E685">
            <v>3967.98</v>
          </cell>
          <cell r="F685">
            <v>44561</v>
          </cell>
        </row>
        <row r="686">
          <cell r="D686" t="str">
            <v>PWS-4-000400</v>
          </cell>
          <cell r="E686">
            <v>594</v>
          </cell>
          <cell r="F686">
            <v>44561</v>
          </cell>
        </row>
        <row r="687">
          <cell r="D687" t="str">
            <v>PWS-4-000401</v>
          </cell>
          <cell r="E687">
            <v>1033.2</v>
          </cell>
          <cell r="F687">
            <v>44561</v>
          </cell>
        </row>
        <row r="688">
          <cell r="D688" t="str">
            <v>PWS-4-000402</v>
          </cell>
          <cell r="E688">
            <v>1033.2</v>
          </cell>
          <cell r="F688">
            <v>44561</v>
          </cell>
        </row>
        <row r="689">
          <cell r="D689" t="str">
            <v>PWS-4-000403</v>
          </cell>
          <cell r="E689">
            <v>3905.25</v>
          </cell>
          <cell r="F689">
            <v>44561</v>
          </cell>
        </row>
        <row r="690">
          <cell r="D690" t="str">
            <v>PWS-4-000404</v>
          </cell>
          <cell r="E690">
            <v>894</v>
          </cell>
          <cell r="F690">
            <v>44537</v>
          </cell>
        </row>
        <row r="691">
          <cell r="D691" t="str">
            <v>PWS-4-000405</v>
          </cell>
          <cell r="E691">
            <v>3463.68</v>
          </cell>
          <cell r="F691">
            <v>44537</v>
          </cell>
        </row>
        <row r="692">
          <cell r="D692" t="str">
            <v>PWS-4-000406</v>
          </cell>
          <cell r="E692">
            <v>806</v>
          </cell>
          <cell r="F692">
            <v>44561</v>
          </cell>
        </row>
        <row r="693">
          <cell r="D693" t="str">
            <v>PWS-4-000407</v>
          </cell>
          <cell r="E693">
            <v>806</v>
          </cell>
          <cell r="F693">
            <v>44561</v>
          </cell>
        </row>
        <row r="694">
          <cell r="D694" t="str">
            <v>PWS-4-000408</v>
          </cell>
          <cell r="E694">
            <v>806</v>
          </cell>
          <cell r="F694">
            <v>44561</v>
          </cell>
        </row>
        <row r="695">
          <cell r="D695" t="str">
            <v>PWS-4-000409</v>
          </cell>
          <cell r="E695">
            <v>3905.25</v>
          </cell>
          <cell r="F695">
            <v>44561</v>
          </cell>
        </row>
        <row r="696">
          <cell r="D696" t="str">
            <v>PWS-4-000410</v>
          </cell>
          <cell r="E696">
            <v>3589.14</v>
          </cell>
          <cell r="F696">
            <v>44561</v>
          </cell>
        </row>
        <row r="697">
          <cell r="D697" t="str">
            <v>PWS-4-000413</v>
          </cell>
          <cell r="E697">
            <v>5247.18</v>
          </cell>
          <cell r="F697">
            <v>44561</v>
          </cell>
        </row>
        <row r="698">
          <cell r="D698" t="str">
            <v>PWS-4-000414</v>
          </cell>
          <cell r="E698">
            <v>1039.35</v>
          </cell>
          <cell r="F698">
            <v>44496</v>
          </cell>
        </row>
        <row r="699">
          <cell r="D699" t="str">
            <v>PWS-4-000415</v>
          </cell>
          <cell r="E699">
            <v>1175.88</v>
          </cell>
          <cell r="F699">
            <v>44733</v>
          </cell>
        </row>
        <row r="700">
          <cell r="D700" t="str">
            <v>PWS-4-000416</v>
          </cell>
          <cell r="E700">
            <v>1094.7</v>
          </cell>
          <cell r="F700">
            <v>44733</v>
          </cell>
        </row>
        <row r="701">
          <cell r="D701" t="str">
            <v>PWS-4-000417</v>
          </cell>
          <cell r="E701">
            <v>3247.2</v>
          </cell>
          <cell r="F701">
            <v>44733</v>
          </cell>
        </row>
        <row r="702">
          <cell r="D702" t="str">
            <v>PWS-4-000418</v>
          </cell>
          <cell r="E702">
            <v>4359.12</v>
          </cell>
          <cell r="F702">
            <v>44725</v>
          </cell>
        </row>
        <row r="703">
          <cell r="D703" t="str">
            <v>PWS-4-000419</v>
          </cell>
          <cell r="E703">
            <v>2453</v>
          </cell>
          <cell r="F703">
            <v>44733</v>
          </cell>
        </row>
        <row r="704">
          <cell r="D704" t="str">
            <v>PWS-4-000420</v>
          </cell>
          <cell r="E704">
            <v>2453</v>
          </cell>
          <cell r="F704">
            <v>44733</v>
          </cell>
        </row>
        <row r="705">
          <cell r="D705" t="str">
            <v>PWS-4-000421</v>
          </cell>
          <cell r="E705">
            <v>1218</v>
          </cell>
          <cell r="F705">
            <v>44733</v>
          </cell>
        </row>
        <row r="706">
          <cell r="D706" t="str">
            <v>PWS-4-000422</v>
          </cell>
          <cell r="E706">
            <v>2430.48</v>
          </cell>
          <cell r="F706">
            <v>44733</v>
          </cell>
        </row>
        <row r="707">
          <cell r="D707" t="str">
            <v>PWS-4-000423</v>
          </cell>
          <cell r="E707">
            <v>1094.7</v>
          </cell>
          <cell r="F707">
            <v>44733</v>
          </cell>
        </row>
        <row r="708">
          <cell r="D708" t="str">
            <v>PWS-4-000424</v>
          </cell>
          <cell r="E708">
            <v>1094.7</v>
          </cell>
          <cell r="F708">
            <v>44733</v>
          </cell>
        </row>
        <row r="709">
          <cell r="D709" t="str">
            <v>PWS-4-000425</v>
          </cell>
          <cell r="E709">
            <v>462</v>
          </cell>
          <cell r="F709">
            <v>44733</v>
          </cell>
        </row>
        <row r="710">
          <cell r="D710" t="str">
            <v>PWS-4-000426</v>
          </cell>
          <cell r="E710">
            <v>1051</v>
          </cell>
          <cell r="F710">
            <v>44750</v>
          </cell>
        </row>
        <row r="711">
          <cell r="D711" t="str">
            <v>PWS-4-000427</v>
          </cell>
          <cell r="E711">
            <v>284552.85</v>
          </cell>
          <cell r="F711">
            <v>44747</v>
          </cell>
        </row>
        <row r="712">
          <cell r="D712" t="str">
            <v>PWS-4-000428</v>
          </cell>
          <cell r="E712">
            <v>4313.61</v>
          </cell>
          <cell r="F712">
            <v>44750</v>
          </cell>
        </row>
        <row r="713">
          <cell r="D713" t="str">
            <v>PWS-4-000429</v>
          </cell>
          <cell r="E713">
            <v>1810</v>
          </cell>
          <cell r="F713">
            <v>44750</v>
          </cell>
        </row>
        <row r="714">
          <cell r="D714" t="str">
            <v>PWS-4-000430</v>
          </cell>
          <cell r="E714">
            <v>549.99</v>
          </cell>
          <cell r="F714">
            <v>44809</v>
          </cell>
        </row>
        <row r="715">
          <cell r="D715" t="str">
            <v>PWS-4-000431</v>
          </cell>
          <cell r="E715">
            <v>4243.5</v>
          </cell>
          <cell r="F715">
            <v>44847</v>
          </cell>
        </row>
        <row r="716">
          <cell r="D716" t="str">
            <v>PWS-4-000432</v>
          </cell>
          <cell r="E716">
            <v>1246</v>
          </cell>
          <cell r="F716">
            <v>44879</v>
          </cell>
        </row>
        <row r="717">
          <cell r="D717" t="str">
            <v>PWS-4-000433</v>
          </cell>
          <cell r="E717">
            <v>2162</v>
          </cell>
          <cell r="F717">
            <v>44879</v>
          </cell>
        </row>
        <row r="718">
          <cell r="D718" t="str">
            <v>PWS-4-000434</v>
          </cell>
          <cell r="E718">
            <v>3483.36</v>
          </cell>
          <cell r="F718">
            <v>44879</v>
          </cell>
        </row>
        <row r="719">
          <cell r="D719" t="str">
            <v>PWS-4-000435</v>
          </cell>
          <cell r="E719">
            <v>2162</v>
          </cell>
          <cell r="F719">
            <v>44879</v>
          </cell>
        </row>
        <row r="720">
          <cell r="D720" t="str">
            <v>PWS-4-000436</v>
          </cell>
          <cell r="E720">
            <v>2162</v>
          </cell>
          <cell r="F720">
            <v>44879</v>
          </cell>
        </row>
        <row r="721">
          <cell r="D721" t="str">
            <v>PWS-4-000437</v>
          </cell>
          <cell r="E721">
            <v>1246</v>
          </cell>
          <cell r="F721">
            <v>44879</v>
          </cell>
        </row>
        <row r="722">
          <cell r="D722" t="str">
            <v>PWS-4-000438</v>
          </cell>
          <cell r="E722">
            <v>1246</v>
          </cell>
          <cell r="F722">
            <v>44879</v>
          </cell>
        </row>
        <row r="723">
          <cell r="D723" t="str">
            <v>PWS-4-000439</v>
          </cell>
          <cell r="E723">
            <v>3949</v>
          </cell>
          <cell r="F723">
            <v>44909</v>
          </cell>
        </row>
        <row r="724">
          <cell r="D724" t="str">
            <v>PWS-4-000440</v>
          </cell>
          <cell r="E724">
            <v>1218</v>
          </cell>
          <cell r="F724">
            <v>44914</v>
          </cell>
        </row>
        <row r="725">
          <cell r="D725" t="str">
            <v>PWS-4-000441</v>
          </cell>
          <cell r="E725">
            <v>3138.96</v>
          </cell>
          <cell r="F725">
            <v>44914</v>
          </cell>
        </row>
        <row r="726">
          <cell r="D726" t="str">
            <v>PWS-4-000442</v>
          </cell>
          <cell r="E726">
            <v>95953.75</v>
          </cell>
          <cell r="F726">
            <v>44925</v>
          </cell>
        </row>
        <row r="727">
          <cell r="D727" t="str">
            <v>PWS-4-000443</v>
          </cell>
          <cell r="E727">
            <v>16940</v>
          </cell>
          <cell r="F727">
            <v>44949</v>
          </cell>
        </row>
        <row r="728">
          <cell r="D728" t="str">
            <v>PWS-4-000444</v>
          </cell>
          <cell r="E728">
            <v>16940</v>
          </cell>
          <cell r="F728">
            <v>44949</v>
          </cell>
        </row>
        <row r="729">
          <cell r="D729" t="str">
            <v>PWS-4-000445</v>
          </cell>
          <cell r="E729">
            <v>16940</v>
          </cell>
          <cell r="F729">
            <v>44949</v>
          </cell>
        </row>
        <row r="730">
          <cell r="D730" t="str">
            <v>PWS-4-000446</v>
          </cell>
          <cell r="E730">
            <v>16940</v>
          </cell>
          <cell r="F730">
            <v>44949</v>
          </cell>
        </row>
        <row r="731">
          <cell r="D731" t="str">
            <v>PWS-4-000447</v>
          </cell>
          <cell r="E731">
            <v>30730</v>
          </cell>
          <cell r="F731">
            <v>44949</v>
          </cell>
        </row>
        <row r="732">
          <cell r="D732" t="str">
            <v>PWS-4-000448</v>
          </cell>
          <cell r="E732">
            <v>5600</v>
          </cell>
          <cell r="F732">
            <v>44949</v>
          </cell>
        </row>
        <row r="733">
          <cell r="D733" t="str">
            <v>PWS-4-000449</v>
          </cell>
          <cell r="E733">
            <v>5600</v>
          </cell>
          <cell r="F733">
            <v>44949</v>
          </cell>
        </row>
        <row r="734">
          <cell r="D734" t="str">
            <v>PWS-4-000450</v>
          </cell>
          <cell r="E734">
            <v>5600</v>
          </cell>
          <cell r="F734">
            <v>44949</v>
          </cell>
        </row>
        <row r="735">
          <cell r="D735" t="str">
            <v>PWS-4-000451</v>
          </cell>
          <cell r="E735">
            <v>5600</v>
          </cell>
          <cell r="F735">
            <v>44949</v>
          </cell>
        </row>
        <row r="736">
          <cell r="D736" t="str">
            <v>PWS-4-000452</v>
          </cell>
          <cell r="E736">
            <v>5600</v>
          </cell>
          <cell r="F736">
            <v>44949</v>
          </cell>
        </row>
        <row r="737">
          <cell r="D737" t="str">
            <v>PWS-4-000453</v>
          </cell>
          <cell r="E737">
            <v>328.36</v>
          </cell>
          <cell r="F737">
            <v>44971</v>
          </cell>
        </row>
        <row r="738">
          <cell r="D738" t="str">
            <v>PWS-4-000454</v>
          </cell>
          <cell r="E738">
            <v>9730</v>
          </cell>
          <cell r="F738">
            <v>44971</v>
          </cell>
        </row>
        <row r="739">
          <cell r="D739" t="str">
            <v>PWS-4-000455</v>
          </cell>
          <cell r="E739">
            <v>4080</v>
          </cell>
          <cell r="F739">
            <v>44978</v>
          </cell>
        </row>
        <row r="740">
          <cell r="D740" t="str">
            <v>PWS-4-000456</v>
          </cell>
          <cell r="E740">
            <v>3221.47</v>
          </cell>
          <cell r="F740">
            <v>45008</v>
          </cell>
        </row>
        <row r="741">
          <cell r="D741" t="str">
            <v>PWS-4-000457</v>
          </cell>
          <cell r="E741">
            <v>296.43</v>
          </cell>
          <cell r="F741">
            <v>45008</v>
          </cell>
        </row>
        <row r="742">
          <cell r="D742" t="str">
            <v>PWS-4-000458</v>
          </cell>
          <cell r="E742">
            <v>1485</v>
          </cell>
          <cell r="F742">
            <v>45037</v>
          </cell>
        </row>
        <row r="743">
          <cell r="D743" t="str">
            <v>PWS-4-000459</v>
          </cell>
          <cell r="E743">
            <v>2250.9</v>
          </cell>
          <cell r="F743">
            <v>45033</v>
          </cell>
        </row>
        <row r="744">
          <cell r="D744" t="str">
            <v>PWS-4-000460</v>
          </cell>
          <cell r="E744">
            <v>832.71</v>
          </cell>
          <cell r="F744">
            <v>45065</v>
          </cell>
        </row>
        <row r="745">
          <cell r="D745" t="str">
            <v>PWS-4-000461</v>
          </cell>
          <cell r="E745">
            <v>832.71</v>
          </cell>
          <cell r="F745">
            <v>45065</v>
          </cell>
        </row>
        <row r="746">
          <cell r="D746" t="str">
            <v>PWS-4-000462</v>
          </cell>
          <cell r="E746">
            <v>832.71</v>
          </cell>
          <cell r="F746">
            <v>45065</v>
          </cell>
        </row>
        <row r="747">
          <cell r="D747" t="str">
            <v>PWS-4-000463</v>
          </cell>
          <cell r="E747">
            <v>832.71</v>
          </cell>
          <cell r="F747">
            <v>45065</v>
          </cell>
        </row>
        <row r="748">
          <cell r="D748" t="str">
            <v>PWS-4-000464</v>
          </cell>
          <cell r="E748">
            <v>832.71</v>
          </cell>
          <cell r="F748">
            <v>45065</v>
          </cell>
        </row>
        <row r="749">
          <cell r="D749" t="str">
            <v>PWS-4-000465</v>
          </cell>
          <cell r="E749">
            <v>4255.8</v>
          </cell>
          <cell r="F749">
            <v>45079</v>
          </cell>
        </row>
        <row r="750">
          <cell r="D750" t="str">
            <v>PWS-4-000466</v>
          </cell>
          <cell r="E750">
            <v>6297.6</v>
          </cell>
          <cell r="F750">
            <v>45092</v>
          </cell>
        </row>
        <row r="751">
          <cell r="D751" t="str">
            <v>PWS-4-000467</v>
          </cell>
          <cell r="E751">
            <v>2377</v>
          </cell>
          <cell r="F751">
            <v>45100</v>
          </cell>
        </row>
        <row r="752">
          <cell r="D752" t="str">
            <v>PWS-4-000468</v>
          </cell>
          <cell r="E752">
            <v>686</v>
          </cell>
          <cell r="F752">
            <v>45100</v>
          </cell>
        </row>
        <row r="753">
          <cell r="D753" t="str">
            <v>PWS-4-000469</v>
          </cell>
          <cell r="E753">
            <v>686</v>
          </cell>
          <cell r="F753">
            <v>45100</v>
          </cell>
        </row>
        <row r="754">
          <cell r="D754" t="str">
            <v>PWS-4-000470</v>
          </cell>
          <cell r="E754">
            <v>686</v>
          </cell>
          <cell r="F754">
            <v>45100</v>
          </cell>
        </row>
        <row r="755">
          <cell r="D755" t="str">
            <v>PWS-4-000471</v>
          </cell>
          <cell r="E755">
            <v>3294</v>
          </cell>
          <cell r="F755">
            <v>45100</v>
          </cell>
        </row>
        <row r="756">
          <cell r="D756" t="str">
            <v>PWS-4-000472</v>
          </cell>
          <cell r="E756">
            <v>4578.06</v>
          </cell>
          <cell r="F756">
            <v>45100</v>
          </cell>
        </row>
        <row r="757">
          <cell r="D757" t="str">
            <v>PWS-4-000473</v>
          </cell>
          <cell r="E757">
            <v>686</v>
          </cell>
          <cell r="F757">
            <v>45100</v>
          </cell>
        </row>
        <row r="758">
          <cell r="D758" t="str">
            <v>PWS-4-000474</v>
          </cell>
          <cell r="E758">
            <v>947.1</v>
          </cell>
          <cell r="F758">
            <v>45100</v>
          </cell>
        </row>
        <row r="759">
          <cell r="D759" t="str">
            <v>PWS-4-000475</v>
          </cell>
          <cell r="E759">
            <v>2377</v>
          </cell>
          <cell r="F759">
            <v>45100</v>
          </cell>
        </row>
        <row r="760">
          <cell r="D760" t="str">
            <v>PWS-4-000476</v>
          </cell>
          <cell r="E760">
            <v>2377</v>
          </cell>
          <cell r="F760">
            <v>45100</v>
          </cell>
        </row>
        <row r="761">
          <cell r="D761" t="str">
            <v>PWS-4-000477</v>
          </cell>
          <cell r="E761">
            <v>2377</v>
          </cell>
          <cell r="F761">
            <v>45100</v>
          </cell>
        </row>
        <row r="762">
          <cell r="D762" t="str">
            <v>PWS-4-000478</v>
          </cell>
          <cell r="E762">
            <v>686</v>
          </cell>
          <cell r="F762">
            <v>45100</v>
          </cell>
        </row>
        <row r="763">
          <cell r="D763" t="str">
            <v>PWS-4-000479</v>
          </cell>
          <cell r="E763">
            <v>686</v>
          </cell>
          <cell r="F763">
            <v>45100</v>
          </cell>
        </row>
        <row r="764">
          <cell r="D764" t="str">
            <v>PWS-4-000480</v>
          </cell>
          <cell r="E764">
            <v>2377</v>
          </cell>
          <cell r="F764">
            <v>45100</v>
          </cell>
        </row>
        <row r="765">
          <cell r="D765" t="str">
            <v>PWW-4-000001</v>
          </cell>
          <cell r="E765">
            <v>2199</v>
          </cell>
          <cell r="F765">
            <v>44790</v>
          </cell>
        </row>
        <row r="766">
          <cell r="D766" t="str">
            <v>PWW-4-000002</v>
          </cell>
          <cell r="E766">
            <v>666</v>
          </cell>
          <cell r="F766">
            <v>44830</v>
          </cell>
        </row>
        <row r="767">
          <cell r="D767" t="str">
            <v>PWW-4-000003</v>
          </cell>
          <cell r="E767">
            <v>799</v>
          </cell>
          <cell r="F767">
            <v>44999</v>
          </cell>
        </row>
        <row r="768">
          <cell r="D768" t="str">
            <v>PWW-4-000004</v>
          </cell>
          <cell r="E768">
            <v>2599</v>
          </cell>
          <cell r="F768">
            <v>45008</v>
          </cell>
        </row>
        <row r="769">
          <cell r="D769" t="str">
            <v>PWW-4-000005</v>
          </cell>
          <cell r="E769">
            <v>1300</v>
          </cell>
          <cell r="F769">
            <v>45048</v>
          </cell>
        </row>
        <row r="770">
          <cell r="D770" t="str">
            <v>PWW-4-000006</v>
          </cell>
          <cell r="E770">
            <v>649.99</v>
          </cell>
          <cell r="F770">
            <v>45055</v>
          </cell>
        </row>
        <row r="771">
          <cell r="D771" t="str">
            <v>PWW-4-000007</v>
          </cell>
          <cell r="E771">
            <v>679</v>
          </cell>
          <cell r="F771">
            <v>45097</v>
          </cell>
        </row>
        <row r="772">
          <cell r="D772" t="str">
            <v>PWW-4-000008</v>
          </cell>
          <cell r="E772">
            <v>664</v>
          </cell>
          <cell r="F772">
            <v>45104</v>
          </cell>
        </row>
        <row r="773">
          <cell r="D773" t="str">
            <v>T-400-0124</v>
          </cell>
          <cell r="E773">
            <v>0</v>
          </cell>
          <cell r="F773">
            <v>41640</v>
          </cell>
        </row>
        <row r="774">
          <cell r="D774" t="str">
            <v>T-402-0125</v>
          </cell>
          <cell r="E774">
            <v>0</v>
          </cell>
          <cell r="F774">
            <v>41640</v>
          </cell>
        </row>
        <row r="775">
          <cell r="D775" t="str">
            <v>T-404-0126</v>
          </cell>
          <cell r="E775">
            <v>2008.42</v>
          </cell>
          <cell r="F775">
            <v>41640</v>
          </cell>
        </row>
        <row r="776">
          <cell r="D776" t="str">
            <v>T-419-0419</v>
          </cell>
          <cell r="E776">
            <v>0</v>
          </cell>
          <cell r="F776">
            <v>41640</v>
          </cell>
        </row>
        <row r="777">
          <cell r="D777" t="str">
            <v>T-446-00131</v>
          </cell>
          <cell r="E777">
            <v>0</v>
          </cell>
          <cell r="F777">
            <v>41640</v>
          </cell>
        </row>
        <row r="778">
          <cell r="D778" t="str">
            <v>T-446-0132</v>
          </cell>
          <cell r="E778">
            <v>6632.61</v>
          </cell>
          <cell r="F778">
            <v>41640</v>
          </cell>
        </row>
        <row r="779">
          <cell r="D779" t="str">
            <v>T-446-0133</v>
          </cell>
          <cell r="E779">
            <v>6835.71</v>
          </cell>
          <cell r="F779">
            <v>41640</v>
          </cell>
        </row>
        <row r="780">
          <cell r="D780" t="str">
            <v>T-446-0134</v>
          </cell>
          <cell r="E780">
            <v>6835.71</v>
          </cell>
          <cell r="F780">
            <v>41640</v>
          </cell>
        </row>
        <row r="781">
          <cell r="D781" t="str">
            <v>T-446-0135</v>
          </cell>
          <cell r="E781">
            <v>12329.82</v>
          </cell>
          <cell r="F781">
            <v>41640</v>
          </cell>
        </row>
        <row r="782">
          <cell r="D782" t="str">
            <v>T-446-0136</v>
          </cell>
          <cell r="E782">
            <v>7840.55</v>
          </cell>
          <cell r="F782">
            <v>41640</v>
          </cell>
        </row>
        <row r="783">
          <cell r="D783" t="str">
            <v>T-446-0137</v>
          </cell>
          <cell r="E783">
            <v>5758.68</v>
          </cell>
          <cell r="F783">
            <v>41640</v>
          </cell>
        </row>
        <row r="784">
          <cell r="D784" t="str">
            <v>T-446-0138</v>
          </cell>
          <cell r="E784">
            <v>6632.61</v>
          </cell>
          <cell r="F784">
            <v>41640</v>
          </cell>
        </row>
        <row r="785">
          <cell r="D785" t="str">
            <v>T-446-0139</v>
          </cell>
          <cell r="E785">
            <v>12329.82</v>
          </cell>
          <cell r="F785">
            <v>41640</v>
          </cell>
        </row>
        <row r="786">
          <cell r="D786" t="str">
            <v>T-446-0140</v>
          </cell>
          <cell r="E786">
            <v>10211.79</v>
          </cell>
          <cell r="F786">
            <v>42094</v>
          </cell>
        </row>
        <row r="787">
          <cell r="D787" t="str">
            <v>T-446-0141</v>
          </cell>
          <cell r="E787">
            <v>10211.79</v>
          </cell>
          <cell r="F787">
            <v>42094</v>
          </cell>
        </row>
        <row r="788">
          <cell r="D788" t="str">
            <v>T-446-0142</v>
          </cell>
          <cell r="E788">
            <v>10802.38</v>
          </cell>
          <cell r="F788">
            <v>42094</v>
          </cell>
        </row>
        <row r="789">
          <cell r="D789" t="str">
            <v>T-446-0143</v>
          </cell>
          <cell r="E789">
            <v>9323.34</v>
          </cell>
          <cell r="F789">
            <v>42094</v>
          </cell>
        </row>
        <row r="790">
          <cell r="D790" t="str">
            <v>T-446-0144</v>
          </cell>
          <cell r="E790">
            <v>10802.38</v>
          </cell>
          <cell r="F790">
            <v>42094</v>
          </cell>
        </row>
        <row r="791">
          <cell r="D791" t="str">
            <v>T-446-0145</v>
          </cell>
          <cell r="E791">
            <v>9323.34</v>
          </cell>
          <cell r="F791">
            <v>42094</v>
          </cell>
        </row>
        <row r="792">
          <cell r="D792" t="str">
            <v>T-446-0146</v>
          </cell>
          <cell r="E792">
            <v>9323.34</v>
          </cell>
          <cell r="F792">
            <v>42094</v>
          </cell>
        </row>
        <row r="793">
          <cell r="D793" t="str">
            <v>T-449-0001</v>
          </cell>
          <cell r="E793">
            <v>45239.6</v>
          </cell>
          <cell r="F793">
            <v>41640</v>
          </cell>
        </row>
        <row r="794">
          <cell r="D794" t="str">
            <v>T-449-002</v>
          </cell>
          <cell r="E794">
            <v>7687.5</v>
          </cell>
          <cell r="F794">
            <v>42004</v>
          </cell>
        </row>
        <row r="795">
          <cell r="D795" t="str">
            <v>T-449-003</v>
          </cell>
          <cell r="E795">
            <v>9778.5</v>
          </cell>
          <cell r="F795">
            <v>41820</v>
          </cell>
        </row>
        <row r="796">
          <cell r="D796" t="str">
            <v>T-452-1115</v>
          </cell>
          <cell r="E796">
            <v>165</v>
          </cell>
          <cell r="F796">
            <v>41640</v>
          </cell>
        </row>
        <row r="797">
          <cell r="D797" t="str">
            <v>T-460-0001</v>
          </cell>
          <cell r="E797">
            <v>116095.41</v>
          </cell>
          <cell r="F797">
            <v>42094</v>
          </cell>
        </row>
        <row r="798">
          <cell r="D798" t="str">
            <v>T-486-0636</v>
          </cell>
          <cell r="E798">
            <v>0</v>
          </cell>
          <cell r="F798">
            <v>41640</v>
          </cell>
        </row>
        <row r="799">
          <cell r="D799" t="str">
            <v>T-486-0640</v>
          </cell>
          <cell r="E799">
            <v>2259</v>
          </cell>
          <cell r="F799">
            <v>41640</v>
          </cell>
        </row>
        <row r="800">
          <cell r="D800" t="str">
            <v>T-486-0738</v>
          </cell>
          <cell r="E800">
            <v>7148.43</v>
          </cell>
          <cell r="F800">
            <v>41640</v>
          </cell>
        </row>
        <row r="801">
          <cell r="D801" t="str">
            <v>T-486-0739</v>
          </cell>
          <cell r="E801">
            <v>1647</v>
          </cell>
          <cell r="F801">
            <v>41640</v>
          </cell>
        </row>
        <row r="802">
          <cell r="D802" t="str">
            <v>T-486-0741</v>
          </cell>
          <cell r="E802">
            <v>6807.7</v>
          </cell>
          <cell r="F802">
            <v>41640</v>
          </cell>
        </row>
        <row r="803">
          <cell r="D803" t="str">
            <v>T-486-0742</v>
          </cell>
          <cell r="E803">
            <v>6807.7</v>
          </cell>
          <cell r="F803">
            <v>41640</v>
          </cell>
        </row>
        <row r="804">
          <cell r="D804" t="str">
            <v>T-486-0743</v>
          </cell>
          <cell r="E804">
            <v>7764.26</v>
          </cell>
          <cell r="F804">
            <v>41640</v>
          </cell>
        </row>
        <row r="805">
          <cell r="D805" t="str">
            <v>T-486-0744</v>
          </cell>
          <cell r="E805">
            <v>7764.26</v>
          </cell>
          <cell r="F805">
            <v>41640</v>
          </cell>
        </row>
        <row r="806">
          <cell r="D806" t="str">
            <v>T-486-0975</v>
          </cell>
          <cell r="E806">
            <v>0</v>
          </cell>
          <cell r="F806">
            <v>41640</v>
          </cell>
        </row>
        <row r="807">
          <cell r="D807" t="str">
            <v>T-486-1309</v>
          </cell>
          <cell r="E807">
            <v>7196.78</v>
          </cell>
          <cell r="F807">
            <v>41640</v>
          </cell>
        </row>
        <row r="808">
          <cell r="D808" t="str">
            <v>T-490-00001</v>
          </cell>
          <cell r="E808">
            <v>5577.9</v>
          </cell>
          <cell r="F808">
            <v>41640</v>
          </cell>
        </row>
        <row r="809">
          <cell r="D809" t="str">
            <v>T-491-00123</v>
          </cell>
          <cell r="E809">
            <v>0</v>
          </cell>
          <cell r="F809">
            <v>41640</v>
          </cell>
        </row>
        <row r="810">
          <cell r="D810" t="str">
            <v>T-491-00199</v>
          </cell>
          <cell r="E810">
            <v>12244.9</v>
          </cell>
          <cell r="F810">
            <v>41711</v>
          </cell>
        </row>
        <row r="811">
          <cell r="D811" t="str">
            <v>T-491-0112</v>
          </cell>
          <cell r="E811">
            <v>29908.3</v>
          </cell>
          <cell r="F811">
            <v>41640</v>
          </cell>
        </row>
        <row r="812">
          <cell r="D812" t="str">
            <v>T-491-0113</v>
          </cell>
          <cell r="E812">
            <v>0</v>
          </cell>
          <cell r="F812">
            <v>41640</v>
          </cell>
        </row>
        <row r="813">
          <cell r="D813" t="str">
            <v>T-491-0114</v>
          </cell>
          <cell r="E813">
            <v>600</v>
          </cell>
          <cell r="F813">
            <v>41640</v>
          </cell>
        </row>
        <row r="814">
          <cell r="D814" t="str">
            <v>T-491-0115</v>
          </cell>
          <cell r="E814">
            <v>1099</v>
          </cell>
          <cell r="F814">
            <v>41640</v>
          </cell>
        </row>
        <row r="815">
          <cell r="D815" t="str">
            <v>T-491-0116</v>
          </cell>
          <cell r="E815">
            <v>400</v>
          </cell>
          <cell r="F815">
            <v>41640</v>
          </cell>
        </row>
        <row r="816">
          <cell r="D816" t="str">
            <v>T-491-0117</v>
          </cell>
          <cell r="E816">
            <v>0</v>
          </cell>
          <cell r="F816">
            <v>41640</v>
          </cell>
        </row>
        <row r="817">
          <cell r="D817" t="str">
            <v>T-491-0118</v>
          </cell>
          <cell r="E817">
            <v>3487.05</v>
          </cell>
          <cell r="F817">
            <v>41640</v>
          </cell>
        </row>
        <row r="818">
          <cell r="D818" t="str">
            <v>T-491-0119</v>
          </cell>
          <cell r="E818">
            <v>3487.05</v>
          </cell>
          <cell r="F818">
            <v>41640</v>
          </cell>
        </row>
        <row r="819">
          <cell r="D819" t="str">
            <v>T-491-0121</v>
          </cell>
          <cell r="E819">
            <v>0</v>
          </cell>
          <cell r="F819">
            <v>41640</v>
          </cell>
        </row>
        <row r="820">
          <cell r="D820" t="str">
            <v>T-491-0122</v>
          </cell>
          <cell r="E820">
            <v>0</v>
          </cell>
          <cell r="F820">
            <v>41640</v>
          </cell>
        </row>
        <row r="821">
          <cell r="D821" t="str">
            <v>T-491-01426</v>
          </cell>
          <cell r="E821">
            <v>3896.09</v>
          </cell>
          <cell r="F821">
            <v>41640</v>
          </cell>
        </row>
        <row r="822">
          <cell r="D822" t="str">
            <v>T-491-0144</v>
          </cell>
          <cell r="E822">
            <v>0</v>
          </cell>
          <cell r="F822">
            <v>41640</v>
          </cell>
        </row>
        <row r="823">
          <cell r="D823" t="str">
            <v>T-491-0145</v>
          </cell>
          <cell r="E823">
            <v>1200</v>
          </cell>
          <cell r="F823">
            <v>42004</v>
          </cell>
        </row>
        <row r="824">
          <cell r="D824" t="str">
            <v>T-491-0165</v>
          </cell>
          <cell r="E824">
            <v>310</v>
          </cell>
          <cell r="F824">
            <v>41640</v>
          </cell>
        </row>
        <row r="825">
          <cell r="D825" t="str">
            <v>T-491-0166</v>
          </cell>
          <cell r="E825">
            <v>8900</v>
          </cell>
          <cell r="F825">
            <v>41640</v>
          </cell>
        </row>
        <row r="826">
          <cell r="D826" t="str">
            <v>T-491-0167</v>
          </cell>
          <cell r="E826">
            <v>2370.3</v>
          </cell>
          <cell r="F826">
            <v>41640</v>
          </cell>
        </row>
        <row r="827">
          <cell r="D827" t="str">
            <v>T-491-0168</v>
          </cell>
          <cell r="E827">
            <v>2370.3</v>
          </cell>
          <cell r="F827">
            <v>41640</v>
          </cell>
        </row>
        <row r="828">
          <cell r="D828" t="str">
            <v>T-491-0169</v>
          </cell>
          <cell r="E828">
            <v>718</v>
          </cell>
          <cell r="F828">
            <v>41640</v>
          </cell>
        </row>
        <row r="829">
          <cell r="D829" t="str">
            <v>T-491-0170</v>
          </cell>
          <cell r="E829">
            <v>0</v>
          </cell>
          <cell r="F829">
            <v>41640</v>
          </cell>
        </row>
        <row r="830">
          <cell r="D830" t="str">
            <v>T-491-0171</v>
          </cell>
          <cell r="E830">
            <v>732</v>
          </cell>
          <cell r="F830">
            <v>41640</v>
          </cell>
        </row>
        <row r="831">
          <cell r="D831" t="str">
            <v>T-491-0172</v>
          </cell>
          <cell r="E831">
            <v>0</v>
          </cell>
          <cell r="F831">
            <v>41640</v>
          </cell>
        </row>
        <row r="832">
          <cell r="D832" t="str">
            <v>T-491-0173</v>
          </cell>
          <cell r="E832">
            <v>0</v>
          </cell>
          <cell r="F832">
            <v>41640</v>
          </cell>
        </row>
        <row r="833">
          <cell r="D833" t="str">
            <v>T-491-0174</v>
          </cell>
          <cell r="E833">
            <v>400</v>
          </cell>
          <cell r="F833">
            <v>41640</v>
          </cell>
        </row>
        <row r="834">
          <cell r="D834" t="str">
            <v>T-491-0175</v>
          </cell>
          <cell r="E834">
            <v>0</v>
          </cell>
          <cell r="F834">
            <v>41640</v>
          </cell>
        </row>
        <row r="835">
          <cell r="D835" t="str">
            <v>T-491-0176</v>
          </cell>
          <cell r="E835">
            <v>400</v>
          </cell>
          <cell r="F835">
            <v>41640</v>
          </cell>
        </row>
        <row r="836">
          <cell r="D836" t="str">
            <v>T-491-0177</v>
          </cell>
          <cell r="E836">
            <v>0</v>
          </cell>
          <cell r="F836">
            <v>41640</v>
          </cell>
        </row>
        <row r="837">
          <cell r="D837" t="str">
            <v>T-491-0178</v>
          </cell>
          <cell r="E837">
            <v>400</v>
          </cell>
          <cell r="F837">
            <v>41640</v>
          </cell>
        </row>
        <row r="838">
          <cell r="D838" t="str">
            <v>T-491-0179</v>
          </cell>
          <cell r="E838">
            <v>400</v>
          </cell>
          <cell r="F838">
            <v>41640</v>
          </cell>
        </row>
        <row r="839">
          <cell r="D839" t="str">
            <v>T-491-0180</v>
          </cell>
          <cell r="E839">
            <v>600</v>
          </cell>
          <cell r="F839">
            <v>41640</v>
          </cell>
        </row>
        <row r="840">
          <cell r="D840" t="str">
            <v>T-491-0181</v>
          </cell>
          <cell r="E840">
            <v>0</v>
          </cell>
          <cell r="F840">
            <v>41640</v>
          </cell>
        </row>
        <row r="841">
          <cell r="D841" t="str">
            <v>T-491-0182</v>
          </cell>
          <cell r="E841">
            <v>0</v>
          </cell>
          <cell r="F841">
            <v>41640</v>
          </cell>
        </row>
        <row r="842">
          <cell r="D842" t="str">
            <v>T-491-0183</v>
          </cell>
          <cell r="E842">
            <v>257</v>
          </cell>
          <cell r="F842">
            <v>41640</v>
          </cell>
        </row>
        <row r="843">
          <cell r="D843" t="str">
            <v>T-491-0184</v>
          </cell>
          <cell r="E843">
            <v>0</v>
          </cell>
          <cell r="F843">
            <v>41640</v>
          </cell>
        </row>
        <row r="844">
          <cell r="D844" t="str">
            <v>T-491-0185</v>
          </cell>
          <cell r="E844">
            <v>0</v>
          </cell>
          <cell r="F844">
            <v>41640</v>
          </cell>
        </row>
        <row r="845">
          <cell r="D845" t="str">
            <v>T-491-0188</v>
          </cell>
          <cell r="E845">
            <v>240</v>
          </cell>
          <cell r="F845">
            <v>41640</v>
          </cell>
        </row>
        <row r="846">
          <cell r="D846" t="str">
            <v>T-491-0189</v>
          </cell>
          <cell r="E846">
            <v>0</v>
          </cell>
          <cell r="F846">
            <v>41640</v>
          </cell>
        </row>
        <row r="847">
          <cell r="D847" t="str">
            <v>T-491-0190</v>
          </cell>
          <cell r="E847">
            <v>0</v>
          </cell>
          <cell r="F847">
            <v>41640</v>
          </cell>
        </row>
        <row r="848">
          <cell r="D848" t="str">
            <v>T-491-0191</v>
          </cell>
          <cell r="E848">
            <v>0</v>
          </cell>
          <cell r="F848">
            <v>41640</v>
          </cell>
        </row>
        <row r="849">
          <cell r="D849" t="str">
            <v>T-491-0193</v>
          </cell>
          <cell r="E849">
            <v>0</v>
          </cell>
          <cell r="F849">
            <v>41640</v>
          </cell>
        </row>
        <row r="850">
          <cell r="D850" t="str">
            <v>T-491-0194</v>
          </cell>
          <cell r="E850">
            <v>1277</v>
          </cell>
          <cell r="F850">
            <v>41640</v>
          </cell>
        </row>
        <row r="851">
          <cell r="D851" t="str">
            <v>T-491-0195</v>
          </cell>
          <cell r="E851">
            <v>0</v>
          </cell>
          <cell r="F851">
            <v>41640</v>
          </cell>
        </row>
        <row r="852">
          <cell r="D852" t="str">
            <v>T-491-0196</v>
          </cell>
          <cell r="E852">
            <v>0</v>
          </cell>
          <cell r="F852">
            <v>41640</v>
          </cell>
        </row>
        <row r="853">
          <cell r="D853" t="str">
            <v>T-491-0197</v>
          </cell>
          <cell r="E853">
            <v>0</v>
          </cell>
          <cell r="F853">
            <v>41640</v>
          </cell>
        </row>
        <row r="854">
          <cell r="D854" t="str">
            <v>T-491-0198</v>
          </cell>
          <cell r="E854">
            <v>0</v>
          </cell>
          <cell r="F854">
            <v>41640</v>
          </cell>
        </row>
        <row r="855">
          <cell r="D855" t="str">
            <v>T-491-01989</v>
          </cell>
          <cell r="E855">
            <v>2093.26</v>
          </cell>
          <cell r="F855">
            <v>41640</v>
          </cell>
        </row>
        <row r="856">
          <cell r="D856" t="str">
            <v>T-491-0199</v>
          </cell>
          <cell r="E856">
            <v>0</v>
          </cell>
          <cell r="F856">
            <v>41640</v>
          </cell>
        </row>
        <row r="857">
          <cell r="D857" t="str">
            <v>T-491-0200</v>
          </cell>
          <cell r="E857">
            <v>0</v>
          </cell>
          <cell r="F857">
            <v>41640</v>
          </cell>
        </row>
        <row r="858">
          <cell r="D858" t="str">
            <v>T-491-0201</v>
          </cell>
          <cell r="E858">
            <v>0</v>
          </cell>
          <cell r="F858">
            <v>41640</v>
          </cell>
        </row>
        <row r="859">
          <cell r="D859" t="str">
            <v>T-491-0202</v>
          </cell>
          <cell r="E859">
            <v>240</v>
          </cell>
          <cell r="F859">
            <v>41640</v>
          </cell>
        </row>
        <row r="860">
          <cell r="D860" t="str">
            <v>T-491-0203</v>
          </cell>
          <cell r="E860">
            <v>338</v>
          </cell>
          <cell r="F860">
            <v>41640</v>
          </cell>
        </row>
        <row r="861">
          <cell r="D861" t="str">
            <v>T-491-0206</v>
          </cell>
          <cell r="E861">
            <v>0</v>
          </cell>
          <cell r="F861">
            <v>41640</v>
          </cell>
        </row>
        <row r="862">
          <cell r="D862" t="str">
            <v>T-491-0207</v>
          </cell>
          <cell r="E862">
            <v>2101.21</v>
          </cell>
          <cell r="F862">
            <v>41640</v>
          </cell>
        </row>
        <row r="863">
          <cell r="D863" t="str">
            <v>T-491-0208</v>
          </cell>
          <cell r="E863">
            <v>21500</v>
          </cell>
          <cell r="F863">
            <v>41640</v>
          </cell>
        </row>
        <row r="864">
          <cell r="D864" t="str">
            <v>T-491-0210</v>
          </cell>
          <cell r="E864">
            <v>0</v>
          </cell>
          <cell r="F864">
            <v>41640</v>
          </cell>
        </row>
        <row r="865">
          <cell r="D865" t="str">
            <v>T-491-0211</v>
          </cell>
          <cell r="E865">
            <v>0</v>
          </cell>
          <cell r="F865">
            <v>41640</v>
          </cell>
        </row>
        <row r="866">
          <cell r="D866" t="str">
            <v>T-491-0212</v>
          </cell>
          <cell r="E866">
            <v>0</v>
          </cell>
          <cell r="F866">
            <v>41640</v>
          </cell>
        </row>
        <row r="867">
          <cell r="D867" t="str">
            <v>T-491-0213</v>
          </cell>
          <cell r="E867">
            <v>550</v>
          </cell>
          <cell r="F867">
            <v>41640</v>
          </cell>
        </row>
        <row r="868">
          <cell r="D868" t="str">
            <v>T-491-0214</v>
          </cell>
          <cell r="E868">
            <v>0</v>
          </cell>
          <cell r="F868">
            <v>41640</v>
          </cell>
        </row>
        <row r="869">
          <cell r="D869" t="str">
            <v>T-491-0216</v>
          </cell>
          <cell r="E869">
            <v>580</v>
          </cell>
          <cell r="F869">
            <v>41640</v>
          </cell>
        </row>
        <row r="870">
          <cell r="D870" t="str">
            <v>T-491-0217</v>
          </cell>
          <cell r="E870">
            <v>0</v>
          </cell>
          <cell r="F870">
            <v>41640</v>
          </cell>
        </row>
        <row r="871">
          <cell r="D871" t="str">
            <v>T-491-0218</v>
          </cell>
          <cell r="E871">
            <v>240</v>
          </cell>
          <cell r="F871">
            <v>41640</v>
          </cell>
        </row>
        <row r="872">
          <cell r="D872" t="str">
            <v>T-491-0220</v>
          </cell>
          <cell r="E872">
            <v>0</v>
          </cell>
          <cell r="F872">
            <v>41640</v>
          </cell>
        </row>
        <row r="873">
          <cell r="D873" t="str">
            <v>T-491-0221</v>
          </cell>
          <cell r="E873">
            <v>299</v>
          </cell>
          <cell r="F873">
            <v>41640</v>
          </cell>
        </row>
        <row r="874">
          <cell r="D874" t="str">
            <v>T-491-0222</v>
          </cell>
          <cell r="E874">
            <v>615</v>
          </cell>
          <cell r="F874">
            <v>41640</v>
          </cell>
        </row>
        <row r="875">
          <cell r="D875" t="str">
            <v>T-491-0223</v>
          </cell>
          <cell r="E875">
            <v>0</v>
          </cell>
          <cell r="F875">
            <v>41640</v>
          </cell>
        </row>
        <row r="876">
          <cell r="D876" t="str">
            <v>T-491-0224</v>
          </cell>
          <cell r="E876">
            <v>0</v>
          </cell>
          <cell r="F876">
            <v>41640</v>
          </cell>
        </row>
        <row r="877">
          <cell r="D877" t="str">
            <v>T-491-0225</v>
          </cell>
          <cell r="E877">
            <v>0</v>
          </cell>
          <cell r="F877">
            <v>41640</v>
          </cell>
        </row>
        <row r="878">
          <cell r="D878" t="str">
            <v>T-491-0226</v>
          </cell>
          <cell r="E878">
            <v>770</v>
          </cell>
          <cell r="F878">
            <v>41640</v>
          </cell>
        </row>
        <row r="879">
          <cell r="D879" t="str">
            <v>T-491-0227</v>
          </cell>
          <cell r="E879">
            <v>770</v>
          </cell>
          <cell r="F879">
            <v>41640</v>
          </cell>
        </row>
        <row r="880">
          <cell r="D880" t="str">
            <v>T-491-0228</v>
          </cell>
          <cell r="E880">
            <v>0</v>
          </cell>
          <cell r="F880">
            <v>41640</v>
          </cell>
        </row>
        <row r="881">
          <cell r="D881" t="str">
            <v>T-491-0229</v>
          </cell>
          <cell r="E881">
            <v>0</v>
          </cell>
          <cell r="F881">
            <v>41640</v>
          </cell>
        </row>
        <row r="882">
          <cell r="D882" t="str">
            <v>T-491-0232</v>
          </cell>
          <cell r="E882">
            <v>0</v>
          </cell>
          <cell r="F882">
            <v>41640</v>
          </cell>
        </row>
        <row r="883">
          <cell r="D883" t="str">
            <v>T-491-0233</v>
          </cell>
          <cell r="E883">
            <v>0</v>
          </cell>
          <cell r="F883">
            <v>41640</v>
          </cell>
        </row>
        <row r="884">
          <cell r="D884" t="str">
            <v>T-491-0234</v>
          </cell>
          <cell r="E884">
            <v>299</v>
          </cell>
          <cell r="F884">
            <v>41640</v>
          </cell>
        </row>
        <row r="885">
          <cell r="D885" t="str">
            <v>T-491-0236</v>
          </cell>
          <cell r="E885">
            <v>260</v>
          </cell>
          <cell r="F885">
            <v>41640</v>
          </cell>
        </row>
        <row r="886">
          <cell r="D886" t="str">
            <v>T-491-0237</v>
          </cell>
          <cell r="E886">
            <v>615</v>
          </cell>
          <cell r="F886">
            <v>41640</v>
          </cell>
        </row>
        <row r="887">
          <cell r="D887" t="str">
            <v>T-491-0238</v>
          </cell>
          <cell r="E887">
            <v>0</v>
          </cell>
          <cell r="F887">
            <v>41640</v>
          </cell>
        </row>
        <row r="888">
          <cell r="D888" t="str">
            <v>T-491-0239</v>
          </cell>
          <cell r="E888">
            <v>770</v>
          </cell>
          <cell r="F888">
            <v>41640</v>
          </cell>
        </row>
        <row r="889">
          <cell r="D889" t="str">
            <v>T-491-0240</v>
          </cell>
          <cell r="E889">
            <v>0</v>
          </cell>
          <cell r="F889">
            <v>41640</v>
          </cell>
        </row>
        <row r="890">
          <cell r="D890" t="str">
            <v>T-491-0241</v>
          </cell>
          <cell r="E890">
            <v>609</v>
          </cell>
          <cell r="F890">
            <v>41640</v>
          </cell>
        </row>
        <row r="891">
          <cell r="D891" t="str">
            <v>T-491-0242</v>
          </cell>
          <cell r="E891">
            <v>755</v>
          </cell>
          <cell r="F891">
            <v>41640</v>
          </cell>
        </row>
        <row r="892">
          <cell r="D892" t="str">
            <v>T-491-0243</v>
          </cell>
          <cell r="E892">
            <v>0</v>
          </cell>
          <cell r="F892">
            <v>41640</v>
          </cell>
        </row>
        <row r="893">
          <cell r="D893" t="str">
            <v>T-491-0244</v>
          </cell>
          <cell r="E893">
            <v>0</v>
          </cell>
          <cell r="F893">
            <v>41640</v>
          </cell>
        </row>
        <row r="894">
          <cell r="D894" t="str">
            <v>T-491-0245</v>
          </cell>
          <cell r="E894">
            <v>615</v>
          </cell>
          <cell r="F894">
            <v>41640</v>
          </cell>
        </row>
        <row r="895">
          <cell r="D895" t="str">
            <v>T-491-0246</v>
          </cell>
          <cell r="E895">
            <v>2380</v>
          </cell>
          <cell r="F895">
            <v>41640</v>
          </cell>
        </row>
        <row r="896">
          <cell r="D896" t="str">
            <v>T-491-0247</v>
          </cell>
          <cell r="E896">
            <v>2380</v>
          </cell>
          <cell r="F896">
            <v>41640</v>
          </cell>
        </row>
        <row r="897">
          <cell r="D897" t="str">
            <v>T-491-0248</v>
          </cell>
          <cell r="E897">
            <v>450</v>
          </cell>
          <cell r="F897">
            <v>41640</v>
          </cell>
        </row>
        <row r="898">
          <cell r="D898" t="str">
            <v>T-491-0249</v>
          </cell>
          <cell r="E898">
            <v>2380</v>
          </cell>
          <cell r="F898">
            <v>41640</v>
          </cell>
        </row>
        <row r="899">
          <cell r="D899" t="str">
            <v>T-491-0250</v>
          </cell>
          <cell r="E899">
            <v>2380</v>
          </cell>
          <cell r="F899">
            <v>41640</v>
          </cell>
        </row>
        <row r="900">
          <cell r="D900" t="str">
            <v>T-491-0251</v>
          </cell>
          <cell r="E900">
            <v>2380</v>
          </cell>
          <cell r="F900">
            <v>41640</v>
          </cell>
        </row>
        <row r="901">
          <cell r="D901" t="str">
            <v>T-491-0252</v>
          </cell>
          <cell r="E901">
            <v>2380</v>
          </cell>
          <cell r="F901">
            <v>41640</v>
          </cell>
        </row>
        <row r="902">
          <cell r="D902" t="str">
            <v>T-491-0253</v>
          </cell>
          <cell r="E902">
            <v>2380</v>
          </cell>
          <cell r="F902">
            <v>41640</v>
          </cell>
        </row>
        <row r="903">
          <cell r="D903" t="str">
            <v>T-491-0254</v>
          </cell>
          <cell r="E903">
            <v>2380</v>
          </cell>
          <cell r="F903">
            <v>41640</v>
          </cell>
        </row>
        <row r="904">
          <cell r="D904" t="str">
            <v>T-491-0256</v>
          </cell>
          <cell r="E904">
            <v>2380</v>
          </cell>
          <cell r="F904">
            <v>41640</v>
          </cell>
        </row>
        <row r="905">
          <cell r="D905" t="str">
            <v>T-491-0257</v>
          </cell>
          <cell r="E905">
            <v>2380</v>
          </cell>
          <cell r="F905">
            <v>41640</v>
          </cell>
        </row>
        <row r="906">
          <cell r="D906" t="str">
            <v>T-491-0258</v>
          </cell>
          <cell r="E906">
            <v>2380</v>
          </cell>
          <cell r="F906">
            <v>41640</v>
          </cell>
        </row>
        <row r="907">
          <cell r="D907" t="str">
            <v>T-491-0259</v>
          </cell>
          <cell r="E907">
            <v>2380</v>
          </cell>
          <cell r="F907">
            <v>41640</v>
          </cell>
        </row>
        <row r="908">
          <cell r="D908" t="str">
            <v>T-491-0260</v>
          </cell>
          <cell r="E908">
            <v>2380</v>
          </cell>
          <cell r="F908">
            <v>41640</v>
          </cell>
        </row>
        <row r="909">
          <cell r="D909" t="str">
            <v>T-491-0261</v>
          </cell>
          <cell r="E909">
            <v>2380</v>
          </cell>
          <cell r="F909">
            <v>41640</v>
          </cell>
        </row>
        <row r="910">
          <cell r="D910" t="str">
            <v>T-491-0263</v>
          </cell>
          <cell r="E910">
            <v>2380</v>
          </cell>
          <cell r="F910">
            <v>41640</v>
          </cell>
        </row>
        <row r="911">
          <cell r="D911" t="str">
            <v>T-491-0264</v>
          </cell>
          <cell r="E911">
            <v>3708.8</v>
          </cell>
          <cell r="F911">
            <v>41640</v>
          </cell>
        </row>
        <row r="912">
          <cell r="D912" t="str">
            <v>T-491-0265</v>
          </cell>
          <cell r="E912">
            <v>3708.8</v>
          </cell>
          <cell r="F912">
            <v>41640</v>
          </cell>
        </row>
        <row r="913">
          <cell r="D913" t="str">
            <v>T-491-0266</v>
          </cell>
          <cell r="E913">
            <v>3708.8</v>
          </cell>
          <cell r="F913">
            <v>41640</v>
          </cell>
        </row>
        <row r="914">
          <cell r="D914" t="str">
            <v>T-491-0267</v>
          </cell>
          <cell r="E914">
            <v>0</v>
          </cell>
          <cell r="F914">
            <v>41640</v>
          </cell>
        </row>
        <row r="915">
          <cell r="D915" t="str">
            <v>T-491-0268</v>
          </cell>
          <cell r="E915">
            <v>0</v>
          </cell>
          <cell r="F915">
            <v>41640</v>
          </cell>
        </row>
        <row r="916">
          <cell r="D916" t="str">
            <v>T-491-0269</v>
          </cell>
          <cell r="E916">
            <v>935</v>
          </cell>
          <cell r="F916">
            <v>41640</v>
          </cell>
        </row>
        <row r="917">
          <cell r="D917" t="str">
            <v>T-491-0270</v>
          </cell>
          <cell r="E917">
            <v>0</v>
          </cell>
          <cell r="F917">
            <v>41640</v>
          </cell>
        </row>
        <row r="918">
          <cell r="D918" t="str">
            <v>T-491-0271</v>
          </cell>
          <cell r="E918">
            <v>2521.47</v>
          </cell>
          <cell r="F918">
            <v>41640</v>
          </cell>
        </row>
        <row r="919">
          <cell r="D919" t="str">
            <v>T-491-0272</v>
          </cell>
          <cell r="E919">
            <v>500</v>
          </cell>
          <cell r="F919">
            <v>41640</v>
          </cell>
        </row>
        <row r="920">
          <cell r="D920" t="str">
            <v>T-491-0273</v>
          </cell>
          <cell r="E920">
            <v>500</v>
          </cell>
          <cell r="F920">
            <v>41640</v>
          </cell>
        </row>
        <row r="921">
          <cell r="D921" t="str">
            <v>T-491-0274</v>
          </cell>
          <cell r="E921">
            <v>0</v>
          </cell>
          <cell r="F921">
            <v>41640</v>
          </cell>
        </row>
        <row r="922">
          <cell r="D922" t="str">
            <v>T-491-0275</v>
          </cell>
          <cell r="E922">
            <v>0</v>
          </cell>
          <cell r="F922">
            <v>41640</v>
          </cell>
        </row>
        <row r="923">
          <cell r="D923" t="str">
            <v>T-491-0276</v>
          </cell>
          <cell r="E923">
            <v>3074</v>
          </cell>
          <cell r="F923">
            <v>41640</v>
          </cell>
        </row>
        <row r="924">
          <cell r="D924" t="str">
            <v>T-491-0277</v>
          </cell>
          <cell r="E924">
            <v>2521.47</v>
          </cell>
          <cell r="F924">
            <v>41640</v>
          </cell>
        </row>
        <row r="925">
          <cell r="D925" t="str">
            <v>T-491-0278</v>
          </cell>
          <cell r="E925">
            <v>0</v>
          </cell>
          <cell r="F925">
            <v>41640</v>
          </cell>
        </row>
        <row r="926">
          <cell r="D926" t="str">
            <v>T-491-0279</v>
          </cell>
          <cell r="E926">
            <v>500</v>
          </cell>
          <cell r="F926">
            <v>41640</v>
          </cell>
        </row>
        <row r="927">
          <cell r="D927" t="str">
            <v>T-491-0280</v>
          </cell>
          <cell r="E927">
            <v>1751.1</v>
          </cell>
          <cell r="F927">
            <v>41640</v>
          </cell>
        </row>
        <row r="928">
          <cell r="D928" t="str">
            <v>T-491-0281</v>
          </cell>
          <cell r="E928">
            <v>0</v>
          </cell>
          <cell r="F928">
            <v>41640</v>
          </cell>
        </row>
        <row r="929">
          <cell r="D929" t="str">
            <v>T-491-0282</v>
          </cell>
          <cell r="E929">
            <v>2521.47</v>
          </cell>
          <cell r="F929">
            <v>41640</v>
          </cell>
        </row>
        <row r="930">
          <cell r="D930" t="str">
            <v>T-491-0283</v>
          </cell>
          <cell r="E930">
            <v>0</v>
          </cell>
          <cell r="F930">
            <v>41640</v>
          </cell>
        </row>
        <row r="931">
          <cell r="D931" t="str">
            <v>T-491-0284</v>
          </cell>
          <cell r="E931">
            <v>500</v>
          </cell>
          <cell r="F931">
            <v>41640</v>
          </cell>
        </row>
        <row r="932">
          <cell r="D932" t="str">
            <v>T-491-0285</v>
          </cell>
          <cell r="E932">
            <v>0</v>
          </cell>
          <cell r="F932">
            <v>41640</v>
          </cell>
        </row>
        <row r="933">
          <cell r="D933" t="str">
            <v>T-491-0286</v>
          </cell>
          <cell r="E933">
            <v>1342</v>
          </cell>
          <cell r="F933">
            <v>41640</v>
          </cell>
        </row>
        <row r="934">
          <cell r="D934" t="str">
            <v>T-491-0287</v>
          </cell>
          <cell r="E934">
            <v>0</v>
          </cell>
          <cell r="F934">
            <v>41640</v>
          </cell>
        </row>
        <row r="935">
          <cell r="D935" t="str">
            <v>T-491-0288</v>
          </cell>
          <cell r="E935">
            <v>3074</v>
          </cell>
          <cell r="F935">
            <v>41640</v>
          </cell>
        </row>
        <row r="936">
          <cell r="D936" t="str">
            <v>T-491-0289</v>
          </cell>
          <cell r="E936">
            <v>2521.47</v>
          </cell>
          <cell r="F936">
            <v>41640</v>
          </cell>
        </row>
        <row r="937">
          <cell r="D937" t="str">
            <v>T-491-0290</v>
          </cell>
          <cell r="E937">
            <v>350.19</v>
          </cell>
          <cell r="F937">
            <v>41640</v>
          </cell>
        </row>
        <row r="938">
          <cell r="D938" t="str">
            <v>T-491-0291</v>
          </cell>
          <cell r="E938">
            <v>500</v>
          </cell>
          <cell r="F938">
            <v>41640</v>
          </cell>
        </row>
        <row r="939">
          <cell r="D939" t="str">
            <v>T-491-0292</v>
          </cell>
          <cell r="E939">
            <v>500</v>
          </cell>
          <cell r="F939">
            <v>41640</v>
          </cell>
        </row>
        <row r="940">
          <cell r="D940" t="str">
            <v>T-491-0293</v>
          </cell>
          <cell r="E940">
            <v>2521.47</v>
          </cell>
          <cell r="F940">
            <v>41640</v>
          </cell>
        </row>
        <row r="941">
          <cell r="D941" t="str">
            <v>T-491-0295</v>
          </cell>
          <cell r="E941">
            <v>0</v>
          </cell>
          <cell r="F941">
            <v>41640</v>
          </cell>
        </row>
        <row r="942">
          <cell r="D942" t="str">
            <v>T-491-0296</v>
          </cell>
          <cell r="E942">
            <v>0</v>
          </cell>
          <cell r="F942">
            <v>41640</v>
          </cell>
        </row>
        <row r="943">
          <cell r="D943" t="str">
            <v>T-491-0297</v>
          </cell>
          <cell r="E943">
            <v>0</v>
          </cell>
          <cell r="F943">
            <v>41640</v>
          </cell>
        </row>
        <row r="944">
          <cell r="D944" t="str">
            <v>T-491-0298</v>
          </cell>
          <cell r="E944">
            <v>0</v>
          </cell>
          <cell r="F944">
            <v>41640</v>
          </cell>
        </row>
        <row r="945">
          <cell r="D945" t="str">
            <v>T-491-0299</v>
          </cell>
          <cell r="E945">
            <v>480</v>
          </cell>
          <cell r="F945">
            <v>41640</v>
          </cell>
        </row>
        <row r="946">
          <cell r="D946" t="str">
            <v>T-491-030-404</v>
          </cell>
          <cell r="E946">
            <v>0</v>
          </cell>
          <cell r="F946">
            <v>41640</v>
          </cell>
        </row>
        <row r="947">
          <cell r="D947" t="str">
            <v>T-491-0300</v>
          </cell>
          <cell r="E947">
            <v>480</v>
          </cell>
          <cell r="F947">
            <v>41640</v>
          </cell>
        </row>
        <row r="948">
          <cell r="D948" t="str">
            <v>T-491-0301</v>
          </cell>
          <cell r="E948">
            <v>480</v>
          </cell>
          <cell r="F948">
            <v>41640</v>
          </cell>
        </row>
        <row r="949">
          <cell r="D949" t="str">
            <v>T-491-0303</v>
          </cell>
          <cell r="E949">
            <v>480</v>
          </cell>
          <cell r="F949">
            <v>41640</v>
          </cell>
        </row>
        <row r="950">
          <cell r="D950" t="str">
            <v>T-491-0304</v>
          </cell>
          <cell r="E950">
            <v>320</v>
          </cell>
          <cell r="F950">
            <v>41640</v>
          </cell>
        </row>
        <row r="951">
          <cell r="D951" t="str">
            <v>T-491-0305</v>
          </cell>
          <cell r="E951">
            <v>0</v>
          </cell>
          <cell r="F951">
            <v>41640</v>
          </cell>
        </row>
        <row r="952">
          <cell r="D952" t="str">
            <v>T-491-0306</v>
          </cell>
          <cell r="E952">
            <v>300</v>
          </cell>
          <cell r="F952">
            <v>41640</v>
          </cell>
        </row>
        <row r="953">
          <cell r="D953" t="str">
            <v>T-491-0307</v>
          </cell>
          <cell r="E953">
            <v>0</v>
          </cell>
          <cell r="F953">
            <v>41640</v>
          </cell>
        </row>
        <row r="954">
          <cell r="D954" t="str">
            <v>T-491-0308</v>
          </cell>
          <cell r="E954">
            <v>0</v>
          </cell>
          <cell r="F954">
            <v>41640</v>
          </cell>
        </row>
        <row r="955">
          <cell r="D955" t="str">
            <v>T-491-0309</v>
          </cell>
          <cell r="E955">
            <v>400</v>
          </cell>
          <cell r="F955">
            <v>41640</v>
          </cell>
        </row>
        <row r="956">
          <cell r="D956" t="str">
            <v>T-491-0310</v>
          </cell>
          <cell r="E956">
            <v>650</v>
          </cell>
          <cell r="F956">
            <v>41640</v>
          </cell>
        </row>
        <row r="957">
          <cell r="D957" t="str">
            <v>T-491-0311</v>
          </cell>
          <cell r="E957">
            <v>1766</v>
          </cell>
          <cell r="F957">
            <v>41640</v>
          </cell>
        </row>
        <row r="958">
          <cell r="D958" t="str">
            <v>T-491-0312</v>
          </cell>
          <cell r="E958">
            <v>0</v>
          </cell>
          <cell r="F958">
            <v>41640</v>
          </cell>
        </row>
        <row r="959">
          <cell r="D959" t="str">
            <v>T-491-0313</v>
          </cell>
          <cell r="E959">
            <v>480</v>
          </cell>
          <cell r="F959">
            <v>41640</v>
          </cell>
        </row>
        <row r="960">
          <cell r="D960" t="str">
            <v>T-491-0314</v>
          </cell>
          <cell r="E960">
            <v>390</v>
          </cell>
          <cell r="F960">
            <v>41640</v>
          </cell>
        </row>
        <row r="961">
          <cell r="D961" t="str">
            <v>T-491-0315</v>
          </cell>
          <cell r="E961">
            <v>578.28</v>
          </cell>
          <cell r="F961">
            <v>41640</v>
          </cell>
        </row>
        <row r="962">
          <cell r="D962" t="str">
            <v>T-491-0316</v>
          </cell>
          <cell r="E962">
            <v>0</v>
          </cell>
          <cell r="F962">
            <v>41640</v>
          </cell>
        </row>
        <row r="963">
          <cell r="D963" t="str">
            <v>T-491-0317</v>
          </cell>
          <cell r="E963">
            <v>480</v>
          </cell>
          <cell r="F963">
            <v>41640</v>
          </cell>
        </row>
        <row r="964">
          <cell r="D964" t="str">
            <v>T-491-0318</v>
          </cell>
          <cell r="E964">
            <v>0</v>
          </cell>
          <cell r="F964">
            <v>41640</v>
          </cell>
        </row>
        <row r="965">
          <cell r="D965" t="str">
            <v>T-491-0319</v>
          </cell>
          <cell r="E965">
            <v>0</v>
          </cell>
          <cell r="F965">
            <v>41640</v>
          </cell>
        </row>
        <row r="966">
          <cell r="D966" t="str">
            <v>T-491-0321</v>
          </cell>
          <cell r="E966">
            <v>0</v>
          </cell>
          <cell r="F966">
            <v>41640</v>
          </cell>
        </row>
        <row r="967">
          <cell r="D967" t="str">
            <v>T-491-0322</v>
          </cell>
          <cell r="E967">
            <v>0</v>
          </cell>
          <cell r="F967">
            <v>41640</v>
          </cell>
        </row>
        <row r="968">
          <cell r="D968" t="str">
            <v>T-491-0323</v>
          </cell>
          <cell r="E968">
            <v>2235.5</v>
          </cell>
          <cell r="F968">
            <v>41640</v>
          </cell>
        </row>
        <row r="969">
          <cell r="D969" t="str">
            <v>T-491-0324</v>
          </cell>
          <cell r="E969">
            <v>480</v>
          </cell>
          <cell r="F969">
            <v>41640</v>
          </cell>
        </row>
        <row r="970">
          <cell r="D970" t="str">
            <v>T-491-0325</v>
          </cell>
          <cell r="E970">
            <v>0</v>
          </cell>
          <cell r="F970">
            <v>41640</v>
          </cell>
        </row>
        <row r="971">
          <cell r="D971" t="str">
            <v>T-491-0326</v>
          </cell>
          <cell r="E971">
            <v>300</v>
          </cell>
          <cell r="F971">
            <v>41640</v>
          </cell>
        </row>
        <row r="972">
          <cell r="D972" t="str">
            <v>T-491-0327</v>
          </cell>
          <cell r="E972">
            <v>3904</v>
          </cell>
          <cell r="F972">
            <v>41640</v>
          </cell>
        </row>
        <row r="973">
          <cell r="D973" t="str">
            <v>T-491-0328</v>
          </cell>
          <cell r="E973">
            <v>480</v>
          </cell>
          <cell r="F973">
            <v>41640</v>
          </cell>
        </row>
        <row r="974">
          <cell r="D974" t="str">
            <v>T-491-0329</v>
          </cell>
          <cell r="E974">
            <v>0</v>
          </cell>
          <cell r="F974">
            <v>41640</v>
          </cell>
        </row>
        <row r="975">
          <cell r="D975" t="str">
            <v>T-491-0330</v>
          </cell>
          <cell r="E975">
            <v>0</v>
          </cell>
          <cell r="F975">
            <v>41640</v>
          </cell>
        </row>
        <row r="976">
          <cell r="D976" t="str">
            <v>T-491-0331</v>
          </cell>
          <cell r="E976">
            <v>1929.44</v>
          </cell>
          <cell r="F976">
            <v>41640</v>
          </cell>
        </row>
        <row r="977">
          <cell r="D977" t="str">
            <v>T-491-0333</v>
          </cell>
          <cell r="E977">
            <v>5555</v>
          </cell>
          <cell r="F977">
            <v>41640</v>
          </cell>
        </row>
        <row r="978">
          <cell r="D978" t="str">
            <v>T-491-0334</v>
          </cell>
          <cell r="E978">
            <v>480</v>
          </cell>
          <cell r="F978">
            <v>41640</v>
          </cell>
        </row>
        <row r="979">
          <cell r="D979" t="str">
            <v>T-491-0335</v>
          </cell>
          <cell r="E979">
            <v>4099.59</v>
          </cell>
          <cell r="F979">
            <v>41640</v>
          </cell>
        </row>
        <row r="980">
          <cell r="D980" t="str">
            <v>T-491-0336</v>
          </cell>
          <cell r="E980">
            <v>2989.99</v>
          </cell>
          <cell r="F980">
            <v>41640</v>
          </cell>
        </row>
        <row r="981">
          <cell r="D981" t="str">
            <v>T-491-0337</v>
          </cell>
          <cell r="E981">
            <v>5555</v>
          </cell>
          <cell r="F981">
            <v>41640</v>
          </cell>
        </row>
        <row r="982">
          <cell r="D982" t="str">
            <v>T-491-0338</v>
          </cell>
          <cell r="E982">
            <v>482</v>
          </cell>
          <cell r="F982">
            <v>41640</v>
          </cell>
        </row>
        <row r="983">
          <cell r="D983" t="str">
            <v>T-491-0339</v>
          </cell>
          <cell r="E983">
            <v>1929.44</v>
          </cell>
          <cell r="F983">
            <v>41640</v>
          </cell>
        </row>
        <row r="984">
          <cell r="D984" t="str">
            <v>T-491-0340</v>
          </cell>
          <cell r="E984">
            <v>7627.44</v>
          </cell>
          <cell r="F984">
            <v>41640</v>
          </cell>
        </row>
        <row r="985">
          <cell r="D985" t="str">
            <v>T-491-0341</v>
          </cell>
          <cell r="E985">
            <v>0</v>
          </cell>
          <cell r="F985">
            <v>41640</v>
          </cell>
        </row>
        <row r="986">
          <cell r="D986" t="str">
            <v>T-491-0342</v>
          </cell>
          <cell r="E986">
            <v>1408</v>
          </cell>
          <cell r="F986">
            <v>41640</v>
          </cell>
        </row>
        <row r="987">
          <cell r="D987" t="str">
            <v>T-491-0343</v>
          </cell>
          <cell r="E987">
            <v>1408</v>
          </cell>
          <cell r="F987">
            <v>41640</v>
          </cell>
        </row>
        <row r="988">
          <cell r="D988" t="str">
            <v>T-491-0344</v>
          </cell>
          <cell r="E988">
            <v>600</v>
          </cell>
          <cell r="F988">
            <v>41640</v>
          </cell>
        </row>
        <row r="989">
          <cell r="D989" t="str">
            <v>T-491-0345</v>
          </cell>
          <cell r="E989">
            <v>482</v>
          </cell>
          <cell r="F989">
            <v>41640</v>
          </cell>
        </row>
        <row r="990">
          <cell r="D990" t="str">
            <v>T-491-0346</v>
          </cell>
          <cell r="E990">
            <v>0</v>
          </cell>
          <cell r="F990">
            <v>41640</v>
          </cell>
        </row>
        <row r="991">
          <cell r="D991" t="str">
            <v>T-491-0347</v>
          </cell>
          <cell r="E991">
            <v>201</v>
          </cell>
          <cell r="F991">
            <v>41640</v>
          </cell>
        </row>
        <row r="992">
          <cell r="D992" t="str">
            <v>T-491-0348</v>
          </cell>
          <cell r="E992">
            <v>240</v>
          </cell>
          <cell r="F992">
            <v>41640</v>
          </cell>
        </row>
        <row r="993">
          <cell r="D993" t="str">
            <v>T-491-0349</v>
          </cell>
          <cell r="E993">
            <v>450</v>
          </cell>
          <cell r="F993">
            <v>41640</v>
          </cell>
        </row>
        <row r="994">
          <cell r="D994" t="str">
            <v>T-491-0350</v>
          </cell>
          <cell r="E994">
            <v>320</v>
          </cell>
          <cell r="F994">
            <v>41640</v>
          </cell>
        </row>
        <row r="995">
          <cell r="D995" t="str">
            <v>T-491-0351</v>
          </cell>
          <cell r="E995">
            <v>2770.4</v>
          </cell>
          <cell r="F995">
            <v>41640</v>
          </cell>
        </row>
        <row r="996">
          <cell r="D996" t="str">
            <v>T-491-0352</v>
          </cell>
          <cell r="E996">
            <v>0</v>
          </cell>
          <cell r="F996">
            <v>41640</v>
          </cell>
        </row>
        <row r="997">
          <cell r="D997" t="str">
            <v>T-491-0353</v>
          </cell>
          <cell r="E997">
            <v>320</v>
          </cell>
          <cell r="F997">
            <v>41640</v>
          </cell>
        </row>
        <row r="998">
          <cell r="D998" t="str">
            <v>T-491-0354</v>
          </cell>
          <cell r="E998">
            <v>0</v>
          </cell>
          <cell r="F998">
            <v>41640</v>
          </cell>
        </row>
        <row r="999">
          <cell r="D999" t="str">
            <v>T-491-0355</v>
          </cell>
          <cell r="E999">
            <v>0</v>
          </cell>
          <cell r="F999">
            <v>41640</v>
          </cell>
        </row>
        <row r="1000">
          <cell r="D1000" t="str">
            <v>T-491-0356</v>
          </cell>
          <cell r="E1000">
            <v>0</v>
          </cell>
          <cell r="F1000">
            <v>41640</v>
          </cell>
        </row>
        <row r="1001">
          <cell r="D1001" t="str">
            <v>T-491-0357</v>
          </cell>
          <cell r="E1001">
            <v>0</v>
          </cell>
          <cell r="F1001">
            <v>41640</v>
          </cell>
        </row>
        <row r="1002">
          <cell r="D1002" t="str">
            <v>T-491-0358</v>
          </cell>
          <cell r="E1002">
            <v>400</v>
          </cell>
          <cell r="F1002">
            <v>41640</v>
          </cell>
        </row>
        <row r="1003">
          <cell r="D1003" t="str">
            <v>T-491-0359</v>
          </cell>
          <cell r="E1003">
            <v>2915.1</v>
          </cell>
          <cell r="F1003">
            <v>41640</v>
          </cell>
        </row>
        <row r="1004">
          <cell r="D1004" t="str">
            <v>T-491-0360</v>
          </cell>
          <cell r="E1004">
            <v>0</v>
          </cell>
          <cell r="F1004">
            <v>41640</v>
          </cell>
        </row>
        <row r="1005">
          <cell r="D1005" t="str">
            <v>T-491-0361</v>
          </cell>
          <cell r="E1005">
            <v>4465.2</v>
          </cell>
          <cell r="F1005">
            <v>41640</v>
          </cell>
        </row>
        <row r="1006">
          <cell r="D1006" t="str">
            <v>T-491-0362</v>
          </cell>
          <cell r="E1006">
            <v>1929.44</v>
          </cell>
          <cell r="F1006">
            <v>41640</v>
          </cell>
        </row>
        <row r="1007">
          <cell r="D1007" t="str">
            <v>T-491-0363</v>
          </cell>
          <cell r="E1007">
            <v>1717.76</v>
          </cell>
          <cell r="F1007">
            <v>41640</v>
          </cell>
        </row>
        <row r="1008">
          <cell r="D1008" t="str">
            <v>T-491-0364</v>
          </cell>
          <cell r="E1008">
            <v>2205.5</v>
          </cell>
          <cell r="F1008">
            <v>41640</v>
          </cell>
        </row>
        <row r="1009">
          <cell r="D1009" t="str">
            <v>T-491-0365</v>
          </cell>
          <cell r="E1009">
            <v>480</v>
          </cell>
          <cell r="F1009">
            <v>41640</v>
          </cell>
        </row>
        <row r="1010">
          <cell r="D1010" t="str">
            <v>T-491-0366</v>
          </cell>
          <cell r="E1010">
            <v>0</v>
          </cell>
          <cell r="F1010">
            <v>41640</v>
          </cell>
        </row>
        <row r="1011">
          <cell r="D1011" t="str">
            <v>T-491-0367</v>
          </cell>
          <cell r="E1011">
            <v>0</v>
          </cell>
          <cell r="F1011">
            <v>41640</v>
          </cell>
        </row>
        <row r="1012">
          <cell r="D1012" t="str">
            <v>T-491-0368</v>
          </cell>
          <cell r="E1012">
            <v>0</v>
          </cell>
          <cell r="F1012">
            <v>41640</v>
          </cell>
        </row>
        <row r="1013">
          <cell r="D1013" t="str">
            <v>T-491-0369</v>
          </cell>
          <cell r="E1013">
            <v>320</v>
          </cell>
          <cell r="F1013">
            <v>41640</v>
          </cell>
        </row>
        <row r="1014">
          <cell r="D1014" t="str">
            <v>T-491-0370</v>
          </cell>
          <cell r="E1014">
            <v>320</v>
          </cell>
          <cell r="F1014">
            <v>41640</v>
          </cell>
        </row>
        <row r="1015">
          <cell r="D1015" t="str">
            <v>T-491-0371</v>
          </cell>
          <cell r="E1015">
            <v>0</v>
          </cell>
          <cell r="F1015">
            <v>41640</v>
          </cell>
        </row>
        <row r="1016">
          <cell r="D1016" t="str">
            <v>T-491-0372</v>
          </cell>
          <cell r="E1016">
            <v>482</v>
          </cell>
          <cell r="F1016">
            <v>41640</v>
          </cell>
        </row>
        <row r="1017">
          <cell r="D1017" t="str">
            <v>T-491-0373</v>
          </cell>
          <cell r="E1017">
            <v>482</v>
          </cell>
          <cell r="F1017">
            <v>41640</v>
          </cell>
        </row>
        <row r="1018">
          <cell r="D1018" t="str">
            <v>T-491-0374</v>
          </cell>
          <cell r="E1018">
            <v>240</v>
          </cell>
          <cell r="F1018">
            <v>41640</v>
          </cell>
        </row>
        <row r="1019">
          <cell r="D1019" t="str">
            <v>T-491-0375</v>
          </cell>
          <cell r="E1019">
            <v>0</v>
          </cell>
          <cell r="F1019">
            <v>41640</v>
          </cell>
        </row>
        <row r="1020">
          <cell r="D1020" t="str">
            <v>T-491-0376</v>
          </cell>
          <cell r="E1020">
            <v>0</v>
          </cell>
          <cell r="F1020">
            <v>41640</v>
          </cell>
        </row>
        <row r="1021">
          <cell r="D1021" t="str">
            <v>T-491-0377</v>
          </cell>
          <cell r="E1021">
            <v>0</v>
          </cell>
          <cell r="F1021">
            <v>41640</v>
          </cell>
        </row>
        <row r="1022">
          <cell r="D1022" t="str">
            <v>T-491-0378</v>
          </cell>
          <cell r="E1022">
            <v>400</v>
          </cell>
          <cell r="F1022">
            <v>41640</v>
          </cell>
        </row>
        <row r="1023">
          <cell r="D1023" t="str">
            <v>T-491-0379</v>
          </cell>
          <cell r="E1023">
            <v>0</v>
          </cell>
          <cell r="F1023">
            <v>41640</v>
          </cell>
        </row>
        <row r="1024">
          <cell r="D1024" t="str">
            <v>T-491-0380</v>
          </cell>
          <cell r="E1024">
            <v>2302.6</v>
          </cell>
          <cell r="F1024">
            <v>41640</v>
          </cell>
        </row>
        <row r="1025">
          <cell r="D1025" t="str">
            <v>T-491-0381</v>
          </cell>
          <cell r="E1025">
            <v>1300</v>
          </cell>
          <cell r="F1025">
            <v>41640</v>
          </cell>
        </row>
        <row r="1026">
          <cell r="D1026" t="str">
            <v>T-491-0382</v>
          </cell>
          <cell r="E1026">
            <v>1929.44</v>
          </cell>
          <cell r="F1026">
            <v>41640</v>
          </cell>
        </row>
        <row r="1027">
          <cell r="D1027" t="str">
            <v>T-491-0383</v>
          </cell>
          <cell r="E1027">
            <v>0</v>
          </cell>
          <cell r="F1027">
            <v>41640</v>
          </cell>
        </row>
        <row r="1028">
          <cell r="D1028" t="str">
            <v>T-491-0384</v>
          </cell>
          <cell r="E1028">
            <v>0</v>
          </cell>
          <cell r="F1028">
            <v>41640</v>
          </cell>
        </row>
        <row r="1029">
          <cell r="D1029" t="str">
            <v>T-491-0385</v>
          </cell>
          <cell r="E1029">
            <v>0</v>
          </cell>
          <cell r="F1029">
            <v>41640</v>
          </cell>
        </row>
        <row r="1030">
          <cell r="D1030" t="str">
            <v>T-491-0387</v>
          </cell>
          <cell r="E1030">
            <v>480</v>
          </cell>
          <cell r="F1030">
            <v>41640</v>
          </cell>
        </row>
        <row r="1031">
          <cell r="D1031" t="str">
            <v>T-491-0388</v>
          </cell>
          <cell r="E1031">
            <v>0</v>
          </cell>
          <cell r="F1031">
            <v>41640</v>
          </cell>
        </row>
        <row r="1032">
          <cell r="D1032" t="str">
            <v>T-491-0389</v>
          </cell>
          <cell r="E1032">
            <v>500</v>
          </cell>
          <cell r="F1032">
            <v>41640</v>
          </cell>
        </row>
        <row r="1033">
          <cell r="D1033" t="str">
            <v>T-491-0390</v>
          </cell>
          <cell r="E1033">
            <v>4000</v>
          </cell>
          <cell r="F1033">
            <v>41640</v>
          </cell>
        </row>
        <row r="1034">
          <cell r="D1034" t="str">
            <v>T-491-0391</v>
          </cell>
          <cell r="E1034">
            <v>4000</v>
          </cell>
          <cell r="F1034">
            <v>41640</v>
          </cell>
        </row>
        <row r="1035">
          <cell r="D1035" t="str">
            <v>T-491-0392</v>
          </cell>
          <cell r="E1035">
            <v>600</v>
          </cell>
          <cell r="F1035">
            <v>41640</v>
          </cell>
        </row>
        <row r="1036">
          <cell r="D1036" t="str">
            <v>T-491-0393</v>
          </cell>
          <cell r="E1036">
            <v>900</v>
          </cell>
          <cell r="F1036">
            <v>41640</v>
          </cell>
        </row>
        <row r="1037">
          <cell r="D1037" t="str">
            <v>T-491-0394</v>
          </cell>
          <cell r="E1037">
            <v>2770.4</v>
          </cell>
          <cell r="F1037">
            <v>41640</v>
          </cell>
        </row>
        <row r="1038">
          <cell r="D1038" t="str">
            <v>T-491-0395</v>
          </cell>
          <cell r="E1038">
            <v>2521.47</v>
          </cell>
          <cell r="F1038">
            <v>41640</v>
          </cell>
        </row>
        <row r="1039">
          <cell r="D1039" t="str">
            <v>T-491-0396</v>
          </cell>
          <cell r="E1039">
            <v>5555</v>
          </cell>
          <cell r="F1039">
            <v>41640</v>
          </cell>
        </row>
        <row r="1040">
          <cell r="D1040" t="str">
            <v>T-491-0397</v>
          </cell>
          <cell r="E1040">
            <v>0</v>
          </cell>
          <cell r="F1040">
            <v>41640</v>
          </cell>
        </row>
        <row r="1041">
          <cell r="D1041" t="str">
            <v>T-491-0398</v>
          </cell>
          <cell r="E1041">
            <v>0</v>
          </cell>
          <cell r="F1041">
            <v>41640</v>
          </cell>
        </row>
        <row r="1042">
          <cell r="D1042" t="str">
            <v>T-491-0399</v>
          </cell>
          <cell r="E1042">
            <v>0</v>
          </cell>
          <cell r="F1042">
            <v>41640</v>
          </cell>
        </row>
        <row r="1043">
          <cell r="D1043" t="str">
            <v>T-491-0401</v>
          </cell>
          <cell r="E1043">
            <v>805.65</v>
          </cell>
          <cell r="F1043">
            <v>41640</v>
          </cell>
        </row>
        <row r="1044">
          <cell r="D1044" t="str">
            <v>T-491-0402</v>
          </cell>
          <cell r="E1044">
            <v>805.65</v>
          </cell>
          <cell r="F1044">
            <v>41640</v>
          </cell>
        </row>
        <row r="1045">
          <cell r="D1045" t="str">
            <v>T-491-0403</v>
          </cell>
          <cell r="E1045">
            <v>805.65</v>
          </cell>
          <cell r="F1045">
            <v>41640</v>
          </cell>
        </row>
        <row r="1046">
          <cell r="D1046" t="str">
            <v>T-491-0617</v>
          </cell>
          <cell r="E1046">
            <v>2315</v>
          </cell>
          <cell r="F1046">
            <v>41640</v>
          </cell>
        </row>
        <row r="1047">
          <cell r="D1047" t="str">
            <v>T-491-0618</v>
          </cell>
          <cell r="E1047">
            <v>607.9</v>
          </cell>
          <cell r="F1047">
            <v>41640</v>
          </cell>
        </row>
        <row r="1048">
          <cell r="D1048" t="str">
            <v>T-491-0620</v>
          </cell>
          <cell r="E1048">
            <v>580</v>
          </cell>
          <cell r="F1048">
            <v>41640</v>
          </cell>
        </row>
        <row r="1049">
          <cell r="D1049" t="str">
            <v>T-491-0621</v>
          </cell>
          <cell r="E1049">
            <v>0</v>
          </cell>
          <cell r="F1049">
            <v>41640</v>
          </cell>
        </row>
        <row r="1050">
          <cell r="D1050" t="str">
            <v>T-491-0623</v>
          </cell>
          <cell r="E1050">
            <v>2200</v>
          </cell>
          <cell r="F1050">
            <v>41640</v>
          </cell>
        </row>
        <row r="1051">
          <cell r="D1051" t="str">
            <v>T-491-0663</v>
          </cell>
          <cell r="E1051">
            <v>2328</v>
          </cell>
          <cell r="F1051">
            <v>41640</v>
          </cell>
        </row>
        <row r="1052">
          <cell r="D1052" t="str">
            <v>T-491-0664</v>
          </cell>
          <cell r="E1052">
            <v>755</v>
          </cell>
          <cell r="F1052">
            <v>41640</v>
          </cell>
        </row>
        <row r="1053">
          <cell r="D1053" t="str">
            <v>T-491-0665</v>
          </cell>
          <cell r="E1053">
            <v>2465</v>
          </cell>
          <cell r="F1053">
            <v>41640</v>
          </cell>
        </row>
        <row r="1054">
          <cell r="D1054" t="str">
            <v>T-491-0666</v>
          </cell>
          <cell r="E1054">
            <v>755</v>
          </cell>
          <cell r="F1054">
            <v>41640</v>
          </cell>
        </row>
        <row r="1055">
          <cell r="D1055" t="str">
            <v>T-491-0668</v>
          </cell>
          <cell r="E1055">
            <v>615</v>
          </cell>
          <cell r="F1055">
            <v>41640</v>
          </cell>
        </row>
        <row r="1056">
          <cell r="D1056" t="str">
            <v>T-491-0669</v>
          </cell>
          <cell r="E1056">
            <v>13040.75</v>
          </cell>
          <cell r="F1056">
            <v>41640</v>
          </cell>
        </row>
        <row r="1057">
          <cell r="D1057" t="str">
            <v>T-491-0670</v>
          </cell>
          <cell r="E1057">
            <v>0</v>
          </cell>
          <cell r="F1057">
            <v>41640</v>
          </cell>
        </row>
        <row r="1058">
          <cell r="D1058" t="str">
            <v>T-491-0671</v>
          </cell>
          <cell r="E1058">
            <v>760</v>
          </cell>
          <cell r="F1058">
            <v>41640</v>
          </cell>
        </row>
        <row r="1059">
          <cell r="D1059" t="str">
            <v>T-491-0677</v>
          </cell>
          <cell r="E1059">
            <v>2371.97</v>
          </cell>
          <cell r="F1059">
            <v>41640</v>
          </cell>
        </row>
        <row r="1060">
          <cell r="D1060" t="str">
            <v>T-491-0708</v>
          </cell>
          <cell r="E1060">
            <v>755</v>
          </cell>
          <cell r="F1060">
            <v>41640</v>
          </cell>
        </row>
        <row r="1061">
          <cell r="D1061" t="str">
            <v>T-491-0709</v>
          </cell>
          <cell r="E1061">
            <v>0</v>
          </cell>
          <cell r="F1061">
            <v>41640</v>
          </cell>
        </row>
        <row r="1062">
          <cell r="D1062" t="str">
            <v>T-491-0710</v>
          </cell>
          <cell r="E1062">
            <v>450</v>
          </cell>
          <cell r="F1062">
            <v>41640</v>
          </cell>
        </row>
        <row r="1063">
          <cell r="D1063" t="str">
            <v>T-491-0712</v>
          </cell>
          <cell r="E1063">
            <v>480</v>
          </cell>
          <cell r="F1063">
            <v>41640</v>
          </cell>
        </row>
        <row r="1064">
          <cell r="D1064" t="str">
            <v>T-491-0739</v>
          </cell>
          <cell r="E1064">
            <v>620</v>
          </cell>
          <cell r="F1064">
            <v>41640</v>
          </cell>
        </row>
        <row r="1065">
          <cell r="D1065" t="str">
            <v>T-491-0740</v>
          </cell>
          <cell r="E1065">
            <v>0</v>
          </cell>
          <cell r="F1065">
            <v>41640</v>
          </cell>
        </row>
        <row r="1066">
          <cell r="D1066" t="str">
            <v>T-491-0742</v>
          </cell>
          <cell r="E1066">
            <v>620</v>
          </cell>
          <cell r="F1066">
            <v>41640</v>
          </cell>
        </row>
        <row r="1067">
          <cell r="D1067" t="str">
            <v>T-491-0743</v>
          </cell>
          <cell r="E1067">
            <v>450</v>
          </cell>
          <cell r="F1067">
            <v>41640</v>
          </cell>
        </row>
        <row r="1068">
          <cell r="D1068" t="str">
            <v>T-491-0744</v>
          </cell>
          <cell r="E1068">
            <v>450</v>
          </cell>
          <cell r="F1068">
            <v>41640</v>
          </cell>
        </row>
        <row r="1069">
          <cell r="D1069" t="str">
            <v>T-491-0745</v>
          </cell>
          <cell r="E1069">
            <v>3426.98</v>
          </cell>
          <cell r="F1069">
            <v>41640</v>
          </cell>
        </row>
        <row r="1070">
          <cell r="D1070" t="str">
            <v>T-491-0746</v>
          </cell>
          <cell r="E1070">
            <v>450</v>
          </cell>
          <cell r="F1070">
            <v>41640</v>
          </cell>
        </row>
        <row r="1071">
          <cell r="D1071" t="str">
            <v>T-491-0747</v>
          </cell>
          <cell r="E1071">
            <v>450</v>
          </cell>
          <cell r="F1071">
            <v>41640</v>
          </cell>
        </row>
        <row r="1072">
          <cell r="D1072" t="str">
            <v>T-491-0748</v>
          </cell>
          <cell r="E1072">
            <v>450</v>
          </cell>
          <cell r="F1072">
            <v>41640</v>
          </cell>
        </row>
        <row r="1073">
          <cell r="D1073" t="str">
            <v>T-491-0749</v>
          </cell>
          <cell r="E1073">
            <v>0</v>
          </cell>
          <cell r="F1073">
            <v>41640</v>
          </cell>
        </row>
        <row r="1074">
          <cell r="D1074" t="str">
            <v>T-491-0750</v>
          </cell>
          <cell r="E1074">
            <v>450</v>
          </cell>
          <cell r="F1074">
            <v>41640</v>
          </cell>
        </row>
        <row r="1075">
          <cell r="D1075" t="str">
            <v>T-491-0751</v>
          </cell>
          <cell r="E1075">
            <v>450</v>
          </cell>
          <cell r="F1075">
            <v>41640</v>
          </cell>
        </row>
        <row r="1076">
          <cell r="D1076" t="str">
            <v>T-491-0752</v>
          </cell>
          <cell r="E1076">
            <v>0</v>
          </cell>
          <cell r="F1076">
            <v>41640</v>
          </cell>
        </row>
        <row r="1077">
          <cell r="D1077" t="str">
            <v>T-491-0753</v>
          </cell>
          <cell r="E1077">
            <v>450</v>
          </cell>
          <cell r="F1077">
            <v>41640</v>
          </cell>
        </row>
        <row r="1078">
          <cell r="D1078" t="str">
            <v>T-491-0754</v>
          </cell>
          <cell r="E1078">
            <v>0</v>
          </cell>
          <cell r="F1078">
            <v>41640</v>
          </cell>
        </row>
        <row r="1079">
          <cell r="D1079" t="str">
            <v>T-491-0755</v>
          </cell>
          <cell r="E1079">
            <v>450</v>
          </cell>
          <cell r="F1079">
            <v>41640</v>
          </cell>
        </row>
        <row r="1080">
          <cell r="D1080" t="str">
            <v>T-491-0756</v>
          </cell>
          <cell r="E1080">
            <v>450</v>
          </cell>
          <cell r="F1080">
            <v>41640</v>
          </cell>
        </row>
        <row r="1081">
          <cell r="D1081" t="str">
            <v>T-491-0757</v>
          </cell>
          <cell r="E1081">
            <v>450</v>
          </cell>
          <cell r="F1081">
            <v>41640</v>
          </cell>
        </row>
        <row r="1082">
          <cell r="D1082" t="str">
            <v>T-491-0758</v>
          </cell>
          <cell r="E1082">
            <v>450</v>
          </cell>
          <cell r="F1082">
            <v>41640</v>
          </cell>
        </row>
        <row r="1083">
          <cell r="D1083" t="str">
            <v>T-491-0759</v>
          </cell>
          <cell r="E1083">
            <v>0</v>
          </cell>
          <cell r="F1083">
            <v>41640</v>
          </cell>
        </row>
        <row r="1084">
          <cell r="D1084" t="str">
            <v>T-491-0760</v>
          </cell>
          <cell r="E1084">
            <v>450</v>
          </cell>
          <cell r="F1084">
            <v>41640</v>
          </cell>
        </row>
        <row r="1085">
          <cell r="D1085" t="str">
            <v>T-491-0761</v>
          </cell>
          <cell r="E1085">
            <v>450</v>
          </cell>
          <cell r="F1085">
            <v>41640</v>
          </cell>
        </row>
        <row r="1086">
          <cell r="D1086" t="str">
            <v>T-491-0762</v>
          </cell>
          <cell r="E1086">
            <v>0</v>
          </cell>
          <cell r="F1086">
            <v>41640</v>
          </cell>
        </row>
        <row r="1087">
          <cell r="D1087" t="str">
            <v>T-491-0764</v>
          </cell>
          <cell r="E1087">
            <v>450</v>
          </cell>
          <cell r="F1087">
            <v>41640</v>
          </cell>
        </row>
        <row r="1088">
          <cell r="D1088" t="str">
            <v>T-491-0767</v>
          </cell>
          <cell r="E1088">
            <v>2240</v>
          </cell>
          <cell r="F1088">
            <v>41640</v>
          </cell>
        </row>
        <row r="1089">
          <cell r="D1089" t="str">
            <v>T-491-0768</v>
          </cell>
          <cell r="E1089">
            <v>2240</v>
          </cell>
          <cell r="F1089">
            <v>41640</v>
          </cell>
        </row>
        <row r="1090">
          <cell r="D1090" t="str">
            <v>T-491-0769</v>
          </cell>
          <cell r="E1090">
            <v>0</v>
          </cell>
          <cell r="F1090">
            <v>41640</v>
          </cell>
        </row>
        <row r="1091">
          <cell r="D1091" t="str">
            <v>T-491-0770</v>
          </cell>
          <cell r="E1091">
            <v>615</v>
          </cell>
          <cell r="F1091">
            <v>41640</v>
          </cell>
        </row>
        <row r="1092">
          <cell r="D1092" t="str">
            <v>T-491-0771</v>
          </cell>
          <cell r="E1092">
            <v>0</v>
          </cell>
          <cell r="F1092">
            <v>41640</v>
          </cell>
        </row>
        <row r="1093">
          <cell r="D1093" t="str">
            <v>T-491-0772</v>
          </cell>
          <cell r="E1093">
            <v>0</v>
          </cell>
          <cell r="F1093">
            <v>41640</v>
          </cell>
        </row>
        <row r="1094">
          <cell r="D1094" t="str">
            <v>T-491-0809</v>
          </cell>
          <cell r="E1094">
            <v>2250</v>
          </cell>
          <cell r="F1094">
            <v>41640</v>
          </cell>
        </row>
        <row r="1095">
          <cell r="D1095" t="str">
            <v>T-491-0810</v>
          </cell>
          <cell r="E1095">
            <v>0</v>
          </cell>
          <cell r="F1095">
            <v>41640</v>
          </cell>
        </row>
        <row r="1096">
          <cell r="D1096" t="str">
            <v>T-491-0811</v>
          </cell>
          <cell r="E1096">
            <v>2328</v>
          </cell>
          <cell r="F1096">
            <v>41640</v>
          </cell>
        </row>
        <row r="1097">
          <cell r="D1097" t="str">
            <v>T-491-0812</v>
          </cell>
          <cell r="E1097">
            <v>0</v>
          </cell>
          <cell r="F1097">
            <v>41640</v>
          </cell>
        </row>
        <row r="1098">
          <cell r="D1098" t="str">
            <v>T-491-0813</v>
          </cell>
          <cell r="E1098">
            <v>7356.6</v>
          </cell>
          <cell r="F1098">
            <v>41640</v>
          </cell>
        </row>
        <row r="1099">
          <cell r="D1099" t="str">
            <v>T-491-0814</v>
          </cell>
          <cell r="E1099">
            <v>0</v>
          </cell>
          <cell r="F1099">
            <v>41640</v>
          </cell>
        </row>
        <row r="1100">
          <cell r="D1100" t="str">
            <v>T-491-0819</v>
          </cell>
          <cell r="E1100">
            <v>28000</v>
          </cell>
          <cell r="F1100">
            <v>41640</v>
          </cell>
        </row>
        <row r="1101">
          <cell r="D1101" t="str">
            <v>T-491-0821</v>
          </cell>
          <cell r="E1101">
            <v>2250</v>
          </cell>
          <cell r="F1101">
            <v>41640</v>
          </cell>
        </row>
        <row r="1102">
          <cell r="D1102" t="str">
            <v>T-491-0848</v>
          </cell>
          <cell r="E1102">
            <v>12425</v>
          </cell>
          <cell r="F1102">
            <v>41640</v>
          </cell>
        </row>
        <row r="1103">
          <cell r="D1103" t="str">
            <v>T-491-0851</v>
          </cell>
          <cell r="E1103">
            <v>1540</v>
          </cell>
          <cell r="F1103">
            <v>41640</v>
          </cell>
        </row>
        <row r="1104">
          <cell r="D1104" t="str">
            <v>T-491-0853</v>
          </cell>
          <cell r="E1104">
            <v>0</v>
          </cell>
          <cell r="F1104">
            <v>41640</v>
          </cell>
        </row>
        <row r="1105">
          <cell r="D1105" t="str">
            <v>T-491-0856</v>
          </cell>
          <cell r="E1105">
            <v>600</v>
          </cell>
          <cell r="F1105">
            <v>41640</v>
          </cell>
        </row>
        <row r="1106">
          <cell r="D1106" t="str">
            <v>T-491-0860</v>
          </cell>
          <cell r="E1106">
            <v>0</v>
          </cell>
          <cell r="F1106">
            <v>41640</v>
          </cell>
        </row>
        <row r="1107">
          <cell r="D1107" t="str">
            <v>T-491-0876</v>
          </cell>
          <cell r="E1107">
            <v>0</v>
          </cell>
          <cell r="F1107">
            <v>41640</v>
          </cell>
        </row>
        <row r="1108">
          <cell r="D1108" t="str">
            <v>T-491-0889</v>
          </cell>
          <cell r="E1108">
            <v>0</v>
          </cell>
          <cell r="F1108">
            <v>41640</v>
          </cell>
        </row>
        <row r="1109">
          <cell r="D1109" t="str">
            <v>T-491-0913</v>
          </cell>
          <cell r="E1109">
            <v>0</v>
          </cell>
          <cell r="F1109">
            <v>41640</v>
          </cell>
        </row>
        <row r="1110">
          <cell r="D1110" t="str">
            <v>T-491-0968</v>
          </cell>
          <cell r="E1110">
            <v>0</v>
          </cell>
          <cell r="F1110">
            <v>41640</v>
          </cell>
        </row>
        <row r="1111">
          <cell r="D1111" t="str">
            <v>T-491-0976</v>
          </cell>
          <cell r="E1111">
            <v>18690</v>
          </cell>
          <cell r="F1111">
            <v>41640</v>
          </cell>
        </row>
        <row r="1112">
          <cell r="D1112" t="str">
            <v>T-491-0979</v>
          </cell>
          <cell r="E1112">
            <v>0</v>
          </cell>
          <cell r="F1112">
            <v>41640</v>
          </cell>
        </row>
        <row r="1113">
          <cell r="D1113" t="str">
            <v>T-491-0985</v>
          </cell>
          <cell r="E1113">
            <v>7318.78</v>
          </cell>
          <cell r="F1113">
            <v>41640</v>
          </cell>
        </row>
        <row r="1114">
          <cell r="D1114" t="str">
            <v>T-491-0994</v>
          </cell>
          <cell r="E1114">
            <v>7395.6</v>
          </cell>
          <cell r="F1114">
            <v>41640</v>
          </cell>
        </row>
        <row r="1115">
          <cell r="D1115" t="str">
            <v>T-491-1000</v>
          </cell>
          <cell r="E1115">
            <v>0</v>
          </cell>
          <cell r="F1115">
            <v>41640</v>
          </cell>
        </row>
        <row r="1116">
          <cell r="D1116" t="str">
            <v>T-491-1001</v>
          </cell>
          <cell r="E1116">
            <v>18851.63</v>
          </cell>
          <cell r="F1116">
            <v>41640</v>
          </cell>
        </row>
        <row r="1117">
          <cell r="D1117" t="str">
            <v>T-491-1002</v>
          </cell>
          <cell r="E1117">
            <v>0</v>
          </cell>
          <cell r="F1117">
            <v>41640</v>
          </cell>
        </row>
        <row r="1118">
          <cell r="D1118" t="str">
            <v>T-491-1003</v>
          </cell>
          <cell r="E1118">
            <v>2458</v>
          </cell>
          <cell r="F1118">
            <v>41640</v>
          </cell>
        </row>
        <row r="1119">
          <cell r="D1119" t="str">
            <v>T-491-1009</v>
          </cell>
          <cell r="E1119">
            <v>0</v>
          </cell>
          <cell r="F1119">
            <v>41640</v>
          </cell>
        </row>
        <row r="1120">
          <cell r="D1120" t="str">
            <v>T-491-1010</v>
          </cell>
          <cell r="E1120">
            <v>0</v>
          </cell>
          <cell r="F1120">
            <v>41640</v>
          </cell>
        </row>
        <row r="1121">
          <cell r="D1121" t="str">
            <v>T-491-1011</v>
          </cell>
          <cell r="E1121">
            <v>0</v>
          </cell>
          <cell r="F1121">
            <v>41640</v>
          </cell>
        </row>
        <row r="1122">
          <cell r="D1122" t="str">
            <v>T-491-1013</v>
          </cell>
          <cell r="E1122">
            <v>0</v>
          </cell>
          <cell r="F1122">
            <v>41640</v>
          </cell>
        </row>
        <row r="1123">
          <cell r="D1123" t="str">
            <v>T-491-1014</v>
          </cell>
          <cell r="E1123">
            <v>0</v>
          </cell>
          <cell r="F1123">
            <v>41640</v>
          </cell>
        </row>
        <row r="1124">
          <cell r="D1124" t="str">
            <v>T-491-1015</v>
          </cell>
          <cell r="E1124">
            <v>0</v>
          </cell>
          <cell r="F1124">
            <v>41640</v>
          </cell>
        </row>
        <row r="1125">
          <cell r="D1125" t="str">
            <v>T-491-1016</v>
          </cell>
          <cell r="E1125">
            <v>0</v>
          </cell>
          <cell r="F1125">
            <v>41640</v>
          </cell>
        </row>
        <row r="1126">
          <cell r="D1126" t="str">
            <v>T-491-1018</v>
          </cell>
          <cell r="E1126">
            <v>0</v>
          </cell>
          <cell r="F1126">
            <v>41640</v>
          </cell>
        </row>
        <row r="1127">
          <cell r="D1127" t="str">
            <v>T-491-1021</v>
          </cell>
          <cell r="E1127">
            <v>0</v>
          </cell>
          <cell r="F1127">
            <v>41640</v>
          </cell>
        </row>
        <row r="1128">
          <cell r="D1128" t="str">
            <v>T-491-1022</v>
          </cell>
          <cell r="E1128">
            <v>0</v>
          </cell>
          <cell r="F1128">
            <v>41640</v>
          </cell>
        </row>
        <row r="1129">
          <cell r="D1129" t="str">
            <v>T-491-1024</v>
          </cell>
          <cell r="E1129">
            <v>0</v>
          </cell>
          <cell r="F1129">
            <v>41640</v>
          </cell>
        </row>
        <row r="1130">
          <cell r="D1130" t="str">
            <v>T-491-1025</v>
          </cell>
          <cell r="E1130">
            <v>0</v>
          </cell>
          <cell r="F1130">
            <v>41640</v>
          </cell>
        </row>
        <row r="1131">
          <cell r="D1131" t="str">
            <v>T-491-1026</v>
          </cell>
          <cell r="E1131">
            <v>0</v>
          </cell>
          <cell r="F1131">
            <v>41640</v>
          </cell>
        </row>
        <row r="1132">
          <cell r="D1132" t="str">
            <v>T-491-1027</v>
          </cell>
          <cell r="E1132">
            <v>0</v>
          </cell>
          <cell r="F1132">
            <v>41640</v>
          </cell>
        </row>
        <row r="1133">
          <cell r="D1133" t="str">
            <v>T-491-1029</v>
          </cell>
          <cell r="E1133">
            <v>775</v>
          </cell>
          <cell r="F1133">
            <v>41640</v>
          </cell>
        </row>
        <row r="1134">
          <cell r="D1134" t="str">
            <v>T-491-1030</v>
          </cell>
          <cell r="E1134">
            <v>0</v>
          </cell>
          <cell r="F1134">
            <v>41640</v>
          </cell>
        </row>
        <row r="1135">
          <cell r="D1135" t="str">
            <v>T-491-1031</v>
          </cell>
          <cell r="E1135">
            <v>0</v>
          </cell>
          <cell r="F1135">
            <v>41640</v>
          </cell>
        </row>
        <row r="1136">
          <cell r="D1136" t="str">
            <v>T-491-1032</v>
          </cell>
          <cell r="E1136">
            <v>0</v>
          </cell>
          <cell r="F1136">
            <v>41640</v>
          </cell>
        </row>
        <row r="1137">
          <cell r="D1137" t="str">
            <v>T-491-1033</v>
          </cell>
          <cell r="E1137">
            <v>0</v>
          </cell>
          <cell r="F1137">
            <v>41640</v>
          </cell>
        </row>
        <row r="1138">
          <cell r="D1138" t="str">
            <v>T-491-1034</v>
          </cell>
          <cell r="E1138">
            <v>0</v>
          </cell>
          <cell r="F1138">
            <v>41640</v>
          </cell>
        </row>
        <row r="1139">
          <cell r="D1139" t="str">
            <v>T-491-1035</v>
          </cell>
          <cell r="E1139">
            <v>0</v>
          </cell>
          <cell r="F1139">
            <v>41640</v>
          </cell>
        </row>
        <row r="1140">
          <cell r="D1140" t="str">
            <v>T-491-1036</v>
          </cell>
          <cell r="E1140">
            <v>0</v>
          </cell>
          <cell r="F1140">
            <v>41640</v>
          </cell>
        </row>
        <row r="1141">
          <cell r="D1141" t="str">
            <v>T-491-1037</v>
          </cell>
          <cell r="E1141">
            <v>0</v>
          </cell>
          <cell r="F1141">
            <v>41640</v>
          </cell>
        </row>
        <row r="1142">
          <cell r="D1142" t="str">
            <v>T-491-1038</v>
          </cell>
          <cell r="E1142">
            <v>0</v>
          </cell>
          <cell r="F1142">
            <v>41640</v>
          </cell>
        </row>
        <row r="1143">
          <cell r="D1143" t="str">
            <v>T-491-1039</v>
          </cell>
          <cell r="E1143">
            <v>0</v>
          </cell>
          <cell r="F1143">
            <v>41640</v>
          </cell>
        </row>
        <row r="1144">
          <cell r="D1144" t="str">
            <v>T-491-1040</v>
          </cell>
          <cell r="E1144">
            <v>0</v>
          </cell>
          <cell r="F1144">
            <v>41640</v>
          </cell>
        </row>
        <row r="1145">
          <cell r="D1145" t="str">
            <v>T-491-1041</v>
          </cell>
          <cell r="E1145">
            <v>3926.36</v>
          </cell>
          <cell r="F1145">
            <v>41640</v>
          </cell>
        </row>
        <row r="1146">
          <cell r="D1146" t="str">
            <v>T-491-1042</v>
          </cell>
          <cell r="E1146">
            <v>3708</v>
          </cell>
          <cell r="F1146">
            <v>41640</v>
          </cell>
        </row>
        <row r="1147">
          <cell r="D1147" t="str">
            <v>T-491-1043</v>
          </cell>
          <cell r="E1147">
            <v>0</v>
          </cell>
          <cell r="F1147">
            <v>41640</v>
          </cell>
        </row>
        <row r="1148">
          <cell r="D1148" t="str">
            <v>T-491-1044</v>
          </cell>
          <cell r="E1148">
            <v>0</v>
          </cell>
          <cell r="F1148">
            <v>41640</v>
          </cell>
        </row>
        <row r="1149">
          <cell r="D1149" t="str">
            <v>T-491-1045</v>
          </cell>
          <cell r="E1149">
            <v>0</v>
          </cell>
          <cell r="F1149">
            <v>41640</v>
          </cell>
        </row>
        <row r="1150">
          <cell r="D1150" t="str">
            <v>T-491-1046</v>
          </cell>
          <cell r="E1150">
            <v>0</v>
          </cell>
          <cell r="F1150">
            <v>41640</v>
          </cell>
        </row>
        <row r="1151">
          <cell r="D1151" t="str">
            <v>T-491-1047</v>
          </cell>
          <cell r="E1151">
            <v>0</v>
          </cell>
          <cell r="F1151">
            <v>41640</v>
          </cell>
        </row>
        <row r="1152">
          <cell r="D1152" t="str">
            <v>T-491-1048</v>
          </cell>
          <cell r="E1152">
            <v>0</v>
          </cell>
          <cell r="F1152">
            <v>41640</v>
          </cell>
        </row>
        <row r="1153">
          <cell r="D1153" t="str">
            <v>T-491-1049</v>
          </cell>
          <cell r="E1153">
            <v>0</v>
          </cell>
          <cell r="F1153">
            <v>41640</v>
          </cell>
        </row>
        <row r="1154">
          <cell r="D1154" t="str">
            <v>T-491-1050</v>
          </cell>
          <cell r="E1154">
            <v>0</v>
          </cell>
          <cell r="F1154">
            <v>41640</v>
          </cell>
        </row>
        <row r="1155">
          <cell r="D1155" t="str">
            <v>T-491-1051</v>
          </cell>
          <cell r="E1155">
            <v>0</v>
          </cell>
          <cell r="F1155">
            <v>41640</v>
          </cell>
        </row>
        <row r="1156">
          <cell r="D1156" t="str">
            <v>T-491-1052</v>
          </cell>
          <cell r="E1156">
            <v>0</v>
          </cell>
          <cell r="F1156">
            <v>41640</v>
          </cell>
        </row>
        <row r="1157">
          <cell r="D1157" t="str">
            <v>T-491-1053</v>
          </cell>
          <cell r="E1157">
            <v>0</v>
          </cell>
          <cell r="F1157">
            <v>41640</v>
          </cell>
        </row>
        <row r="1158">
          <cell r="D1158" t="str">
            <v>T-491-1054</v>
          </cell>
          <cell r="E1158">
            <v>0</v>
          </cell>
          <cell r="F1158">
            <v>41640</v>
          </cell>
        </row>
        <row r="1159">
          <cell r="D1159" t="str">
            <v>T-491-1055</v>
          </cell>
          <cell r="E1159">
            <v>0</v>
          </cell>
          <cell r="F1159">
            <v>41640</v>
          </cell>
        </row>
        <row r="1160">
          <cell r="D1160" t="str">
            <v>T-491-1056</v>
          </cell>
          <cell r="E1160">
            <v>0</v>
          </cell>
          <cell r="F1160">
            <v>41640</v>
          </cell>
        </row>
        <row r="1161">
          <cell r="D1161" t="str">
            <v>T-491-1057</v>
          </cell>
          <cell r="E1161">
            <v>0</v>
          </cell>
          <cell r="F1161">
            <v>41640</v>
          </cell>
        </row>
        <row r="1162">
          <cell r="D1162" t="str">
            <v>T-491-1058</v>
          </cell>
          <cell r="E1162">
            <v>0</v>
          </cell>
          <cell r="F1162">
            <v>41640</v>
          </cell>
        </row>
        <row r="1163">
          <cell r="D1163" t="str">
            <v>T-491-1059</v>
          </cell>
          <cell r="E1163">
            <v>0</v>
          </cell>
          <cell r="F1163">
            <v>41640</v>
          </cell>
        </row>
        <row r="1164">
          <cell r="D1164" t="str">
            <v>T-491-1060</v>
          </cell>
          <cell r="E1164">
            <v>0</v>
          </cell>
          <cell r="F1164">
            <v>41640</v>
          </cell>
        </row>
        <row r="1165">
          <cell r="D1165" t="str">
            <v>T-491-1061</v>
          </cell>
          <cell r="E1165">
            <v>0</v>
          </cell>
          <cell r="F1165">
            <v>41640</v>
          </cell>
        </row>
        <row r="1166">
          <cell r="D1166" t="str">
            <v>T-491-1062</v>
          </cell>
          <cell r="E1166">
            <v>0</v>
          </cell>
          <cell r="F1166">
            <v>41640</v>
          </cell>
        </row>
        <row r="1167">
          <cell r="D1167" t="str">
            <v>T-491-1063</v>
          </cell>
          <cell r="E1167">
            <v>0</v>
          </cell>
          <cell r="F1167">
            <v>41640</v>
          </cell>
        </row>
        <row r="1168">
          <cell r="D1168" t="str">
            <v>T-491-1064</v>
          </cell>
          <cell r="E1168">
            <v>0</v>
          </cell>
          <cell r="F1168">
            <v>41640</v>
          </cell>
        </row>
        <row r="1169">
          <cell r="D1169" t="str">
            <v>T-491-1065</v>
          </cell>
          <cell r="E1169">
            <v>0</v>
          </cell>
          <cell r="F1169">
            <v>41640</v>
          </cell>
        </row>
        <row r="1170">
          <cell r="D1170" t="str">
            <v>T-491-1066</v>
          </cell>
          <cell r="E1170">
            <v>0</v>
          </cell>
          <cell r="F1170">
            <v>41640</v>
          </cell>
        </row>
        <row r="1171">
          <cell r="D1171" t="str">
            <v>T-491-1067</v>
          </cell>
          <cell r="E1171">
            <v>0</v>
          </cell>
          <cell r="F1171">
            <v>41640</v>
          </cell>
        </row>
        <row r="1172">
          <cell r="D1172" t="str">
            <v>T-491-1068</v>
          </cell>
          <cell r="E1172">
            <v>0</v>
          </cell>
          <cell r="F1172">
            <v>41640</v>
          </cell>
        </row>
        <row r="1173">
          <cell r="D1173" t="str">
            <v>T-491-1069</v>
          </cell>
          <cell r="E1173">
            <v>0</v>
          </cell>
          <cell r="F1173">
            <v>41640</v>
          </cell>
        </row>
        <row r="1174">
          <cell r="D1174" t="str">
            <v>T-491-1070</v>
          </cell>
          <cell r="E1174">
            <v>0</v>
          </cell>
          <cell r="F1174">
            <v>41640</v>
          </cell>
        </row>
        <row r="1175">
          <cell r="D1175" t="str">
            <v>T-491-1071</v>
          </cell>
          <cell r="E1175">
            <v>0</v>
          </cell>
          <cell r="F1175">
            <v>41640</v>
          </cell>
        </row>
        <row r="1176">
          <cell r="D1176" t="str">
            <v>T-491-1072</v>
          </cell>
          <cell r="E1176">
            <v>0</v>
          </cell>
          <cell r="F1176">
            <v>41640</v>
          </cell>
        </row>
        <row r="1177">
          <cell r="D1177" t="str">
            <v>T-491-1073</v>
          </cell>
          <cell r="E1177">
            <v>14378.8</v>
          </cell>
          <cell r="F1177">
            <v>41640</v>
          </cell>
        </row>
        <row r="1178">
          <cell r="D1178" t="str">
            <v>T-491-1074</v>
          </cell>
          <cell r="E1178">
            <v>6077</v>
          </cell>
          <cell r="F1178">
            <v>41640</v>
          </cell>
        </row>
        <row r="1179">
          <cell r="D1179" t="str">
            <v>T-491-1075</v>
          </cell>
          <cell r="E1179">
            <v>19116.18</v>
          </cell>
          <cell r="F1179">
            <v>41640</v>
          </cell>
        </row>
        <row r="1180">
          <cell r="D1180" t="str">
            <v>T-491-1076</v>
          </cell>
          <cell r="E1180">
            <v>0</v>
          </cell>
          <cell r="F1180">
            <v>41640</v>
          </cell>
        </row>
        <row r="1181">
          <cell r="D1181" t="str">
            <v>T-491-1077</v>
          </cell>
          <cell r="E1181">
            <v>0</v>
          </cell>
          <cell r="F1181">
            <v>41640</v>
          </cell>
        </row>
        <row r="1182">
          <cell r="D1182" t="str">
            <v>T-491-1078</v>
          </cell>
          <cell r="E1182">
            <v>6392.8</v>
          </cell>
          <cell r="F1182">
            <v>41640</v>
          </cell>
        </row>
        <row r="1183">
          <cell r="D1183" t="str">
            <v>T-491-1079</v>
          </cell>
          <cell r="E1183">
            <v>0</v>
          </cell>
          <cell r="F1183">
            <v>41640</v>
          </cell>
        </row>
        <row r="1184">
          <cell r="D1184" t="str">
            <v>T-491-1080</v>
          </cell>
          <cell r="E1184">
            <v>0</v>
          </cell>
          <cell r="F1184">
            <v>41640</v>
          </cell>
        </row>
        <row r="1185">
          <cell r="D1185" t="str">
            <v>T-491-1081</v>
          </cell>
          <cell r="E1185">
            <v>0</v>
          </cell>
          <cell r="F1185">
            <v>41640</v>
          </cell>
        </row>
        <row r="1186">
          <cell r="D1186" t="str">
            <v>T-491-1082</v>
          </cell>
          <cell r="E1186">
            <v>0</v>
          </cell>
          <cell r="F1186">
            <v>41640</v>
          </cell>
        </row>
        <row r="1187">
          <cell r="D1187" t="str">
            <v>T-491-1083</v>
          </cell>
          <cell r="E1187">
            <v>0</v>
          </cell>
          <cell r="F1187">
            <v>41640</v>
          </cell>
        </row>
        <row r="1188">
          <cell r="D1188" t="str">
            <v>T-491-1084</v>
          </cell>
          <cell r="E1188">
            <v>0</v>
          </cell>
          <cell r="F1188">
            <v>41640</v>
          </cell>
        </row>
        <row r="1189">
          <cell r="D1189" t="str">
            <v>T-491-1085</v>
          </cell>
          <cell r="E1189">
            <v>0</v>
          </cell>
          <cell r="F1189">
            <v>41640</v>
          </cell>
        </row>
        <row r="1190">
          <cell r="D1190" t="str">
            <v>T-491-1086</v>
          </cell>
          <cell r="E1190">
            <v>0</v>
          </cell>
          <cell r="F1190">
            <v>41640</v>
          </cell>
        </row>
        <row r="1191">
          <cell r="D1191" t="str">
            <v>T-491-1087</v>
          </cell>
          <cell r="E1191">
            <v>0</v>
          </cell>
          <cell r="F1191">
            <v>41640</v>
          </cell>
        </row>
        <row r="1192">
          <cell r="D1192" t="str">
            <v>T-491-1088</v>
          </cell>
          <cell r="E1192">
            <v>0</v>
          </cell>
          <cell r="F1192">
            <v>41640</v>
          </cell>
        </row>
        <row r="1193">
          <cell r="D1193" t="str">
            <v>T-491-1094</v>
          </cell>
          <cell r="E1193">
            <v>0</v>
          </cell>
          <cell r="F1193">
            <v>41640</v>
          </cell>
        </row>
        <row r="1194">
          <cell r="D1194" t="str">
            <v>T-491-1114</v>
          </cell>
          <cell r="E1194">
            <v>0</v>
          </cell>
          <cell r="F1194">
            <v>41640</v>
          </cell>
        </row>
        <row r="1195">
          <cell r="D1195" t="str">
            <v>T-491-1117</v>
          </cell>
          <cell r="E1195">
            <v>0</v>
          </cell>
          <cell r="F1195">
            <v>41640</v>
          </cell>
        </row>
        <row r="1196">
          <cell r="D1196" t="str">
            <v>T-491-1118</v>
          </cell>
          <cell r="E1196">
            <v>0</v>
          </cell>
          <cell r="F1196">
            <v>41640</v>
          </cell>
        </row>
        <row r="1197">
          <cell r="D1197" t="str">
            <v>T-491-1119</v>
          </cell>
          <cell r="E1197">
            <v>0</v>
          </cell>
          <cell r="F1197">
            <v>41640</v>
          </cell>
        </row>
        <row r="1198">
          <cell r="D1198" t="str">
            <v>T-491-1121</v>
          </cell>
          <cell r="E1198">
            <v>4099.2</v>
          </cell>
          <cell r="F1198">
            <v>41640</v>
          </cell>
        </row>
        <row r="1199">
          <cell r="D1199" t="str">
            <v>T-491-1122</v>
          </cell>
          <cell r="E1199">
            <v>1683.6</v>
          </cell>
          <cell r="F1199">
            <v>41640</v>
          </cell>
        </row>
        <row r="1200">
          <cell r="D1200" t="str">
            <v>T-491-1126</v>
          </cell>
          <cell r="E1200">
            <v>1683.6</v>
          </cell>
          <cell r="F1200">
            <v>41640</v>
          </cell>
        </row>
        <row r="1201">
          <cell r="D1201" t="str">
            <v>T-491-1129</v>
          </cell>
          <cell r="E1201">
            <v>2240</v>
          </cell>
          <cell r="F1201">
            <v>41640</v>
          </cell>
        </row>
        <row r="1202">
          <cell r="D1202" t="str">
            <v>T-491-1132</v>
          </cell>
          <cell r="E1202">
            <v>2402.25</v>
          </cell>
          <cell r="F1202">
            <v>41640</v>
          </cell>
        </row>
        <row r="1203">
          <cell r="D1203" t="str">
            <v>T-491-1138</v>
          </cell>
          <cell r="E1203">
            <v>0</v>
          </cell>
          <cell r="F1203">
            <v>41640</v>
          </cell>
        </row>
        <row r="1204">
          <cell r="D1204" t="str">
            <v>T-491-1139</v>
          </cell>
          <cell r="E1204">
            <v>0</v>
          </cell>
          <cell r="F1204">
            <v>41640</v>
          </cell>
        </row>
        <row r="1205">
          <cell r="D1205" t="str">
            <v>T-491-1142</v>
          </cell>
          <cell r="E1205">
            <v>0</v>
          </cell>
          <cell r="F1205">
            <v>41640</v>
          </cell>
        </row>
        <row r="1206">
          <cell r="D1206" t="str">
            <v>T-491-1145</v>
          </cell>
          <cell r="E1206">
            <v>3974.77</v>
          </cell>
          <cell r="F1206">
            <v>41640</v>
          </cell>
        </row>
        <row r="1207">
          <cell r="D1207" t="str">
            <v>T-491-1146</v>
          </cell>
          <cell r="E1207">
            <v>2491.1</v>
          </cell>
          <cell r="F1207">
            <v>41640</v>
          </cell>
        </row>
        <row r="1208">
          <cell r="D1208" t="str">
            <v>T-491-1147</v>
          </cell>
          <cell r="E1208">
            <v>1751.1</v>
          </cell>
          <cell r="F1208">
            <v>41640</v>
          </cell>
        </row>
        <row r="1209">
          <cell r="D1209" t="str">
            <v>T-491-1148</v>
          </cell>
          <cell r="E1209">
            <v>1751.1</v>
          </cell>
          <cell r="F1209">
            <v>41640</v>
          </cell>
        </row>
        <row r="1210">
          <cell r="D1210" t="str">
            <v>T-491-1150</v>
          </cell>
          <cell r="E1210">
            <v>0</v>
          </cell>
          <cell r="F1210">
            <v>41640</v>
          </cell>
        </row>
        <row r="1211">
          <cell r="D1211" t="str">
            <v>T-491-1152</v>
          </cell>
          <cell r="E1211">
            <v>0</v>
          </cell>
          <cell r="F1211">
            <v>41640</v>
          </cell>
        </row>
        <row r="1212">
          <cell r="D1212" t="str">
            <v>T-491-1153</v>
          </cell>
          <cell r="E1212">
            <v>775</v>
          </cell>
          <cell r="F1212">
            <v>41640</v>
          </cell>
        </row>
        <row r="1213">
          <cell r="D1213" t="str">
            <v>T-491-1154</v>
          </cell>
          <cell r="E1213">
            <v>0</v>
          </cell>
          <cell r="F1213">
            <v>41640</v>
          </cell>
        </row>
        <row r="1214">
          <cell r="D1214" t="str">
            <v>T-491-1159</v>
          </cell>
          <cell r="E1214">
            <v>0</v>
          </cell>
          <cell r="F1214">
            <v>41640</v>
          </cell>
        </row>
        <row r="1215">
          <cell r="D1215" t="str">
            <v>T-491-1160</v>
          </cell>
          <cell r="E1215">
            <v>10333.4</v>
          </cell>
          <cell r="F1215">
            <v>41640</v>
          </cell>
        </row>
        <row r="1216">
          <cell r="D1216" t="str">
            <v>T-491-1162</v>
          </cell>
          <cell r="E1216">
            <v>0</v>
          </cell>
          <cell r="F1216">
            <v>41640</v>
          </cell>
        </row>
        <row r="1217">
          <cell r="D1217" t="str">
            <v>T-491-1163</v>
          </cell>
          <cell r="E1217">
            <v>0</v>
          </cell>
          <cell r="F1217">
            <v>41640</v>
          </cell>
        </row>
        <row r="1218">
          <cell r="D1218" t="str">
            <v>T-491-1164</v>
          </cell>
          <cell r="E1218">
            <v>0</v>
          </cell>
          <cell r="F1218">
            <v>41640</v>
          </cell>
        </row>
        <row r="1219">
          <cell r="D1219" t="str">
            <v>T-491-1165</v>
          </cell>
          <cell r="E1219">
            <v>0</v>
          </cell>
          <cell r="F1219">
            <v>41640</v>
          </cell>
        </row>
        <row r="1220">
          <cell r="D1220" t="str">
            <v>T-491-1166</v>
          </cell>
          <cell r="E1220">
            <v>0</v>
          </cell>
          <cell r="F1220">
            <v>41640</v>
          </cell>
        </row>
        <row r="1221">
          <cell r="D1221" t="str">
            <v>T-491-1169</v>
          </cell>
          <cell r="E1221">
            <v>0</v>
          </cell>
          <cell r="F1221">
            <v>41640</v>
          </cell>
        </row>
        <row r="1222">
          <cell r="D1222" t="str">
            <v>T-491-1170</v>
          </cell>
          <cell r="E1222">
            <v>0</v>
          </cell>
          <cell r="F1222">
            <v>41640</v>
          </cell>
        </row>
        <row r="1223">
          <cell r="D1223" t="str">
            <v>T-491-1171</v>
          </cell>
          <cell r="E1223">
            <v>1876.1</v>
          </cell>
          <cell r="F1223">
            <v>41640</v>
          </cell>
        </row>
        <row r="1224">
          <cell r="D1224" t="str">
            <v>T-491-1174</v>
          </cell>
          <cell r="E1224">
            <v>0</v>
          </cell>
          <cell r="F1224">
            <v>41640</v>
          </cell>
        </row>
        <row r="1225">
          <cell r="D1225" t="str">
            <v>T-491-1176</v>
          </cell>
          <cell r="E1225">
            <v>0</v>
          </cell>
          <cell r="F1225">
            <v>41640</v>
          </cell>
        </row>
        <row r="1226">
          <cell r="D1226" t="str">
            <v>T-491-1177</v>
          </cell>
          <cell r="E1226">
            <v>1751.1</v>
          </cell>
          <cell r="F1226">
            <v>41640</v>
          </cell>
        </row>
        <row r="1227">
          <cell r="D1227" t="str">
            <v>T-491-1178</v>
          </cell>
          <cell r="E1227">
            <v>0</v>
          </cell>
          <cell r="F1227">
            <v>41640</v>
          </cell>
        </row>
        <row r="1228">
          <cell r="D1228" t="str">
            <v>T-491-1179</v>
          </cell>
          <cell r="E1228">
            <v>0</v>
          </cell>
          <cell r="F1228">
            <v>41640</v>
          </cell>
        </row>
        <row r="1229">
          <cell r="D1229" t="str">
            <v>T-491-1186</v>
          </cell>
          <cell r="E1229">
            <v>1319</v>
          </cell>
          <cell r="F1229">
            <v>41640</v>
          </cell>
        </row>
        <row r="1230">
          <cell r="D1230" t="str">
            <v>T-491-1187</v>
          </cell>
          <cell r="E1230">
            <v>780</v>
          </cell>
          <cell r="F1230">
            <v>41640</v>
          </cell>
        </row>
        <row r="1231">
          <cell r="D1231" t="str">
            <v>T-491-1191</v>
          </cell>
          <cell r="E1231">
            <v>620</v>
          </cell>
          <cell r="F1231">
            <v>41640</v>
          </cell>
        </row>
        <row r="1232">
          <cell r="D1232" t="str">
            <v>T-491-1192</v>
          </cell>
          <cell r="E1232">
            <v>615</v>
          </cell>
          <cell r="F1232">
            <v>41640</v>
          </cell>
        </row>
        <row r="1233">
          <cell r="D1233" t="str">
            <v>T-491-1193</v>
          </cell>
          <cell r="E1233">
            <v>550</v>
          </cell>
          <cell r="F1233">
            <v>41640</v>
          </cell>
        </row>
        <row r="1234">
          <cell r="D1234" t="str">
            <v>T-491-1194</v>
          </cell>
          <cell r="E1234">
            <v>615</v>
          </cell>
          <cell r="F1234">
            <v>41640</v>
          </cell>
        </row>
        <row r="1235">
          <cell r="D1235" t="str">
            <v>T-491-1195</v>
          </cell>
          <cell r="E1235">
            <v>0</v>
          </cell>
          <cell r="F1235">
            <v>41640</v>
          </cell>
        </row>
        <row r="1236">
          <cell r="D1236" t="str">
            <v>T-491-1196</v>
          </cell>
          <cell r="E1236">
            <v>3795</v>
          </cell>
          <cell r="F1236">
            <v>41640</v>
          </cell>
        </row>
        <row r="1237">
          <cell r="D1237" t="str">
            <v>T-491-1197</v>
          </cell>
          <cell r="E1237">
            <v>6655.66</v>
          </cell>
          <cell r="F1237">
            <v>41640</v>
          </cell>
        </row>
        <row r="1238">
          <cell r="D1238" t="str">
            <v>T-491-1198</v>
          </cell>
          <cell r="E1238">
            <v>2210</v>
          </cell>
          <cell r="F1238">
            <v>41640</v>
          </cell>
        </row>
        <row r="1239">
          <cell r="D1239" t="str">
            <v>T-491-1199</v>
          </cell>
          <cell r="E1239">
            <v>0</v>
          </cell>
          <cell r="F1239">
            <v>41640</v>
          </cell>
        </row>
        <row r="1240">
          <cell r="D1240" t="str">
            <v>T-491-1200</v>
          </cell>
          <cell r="E1240">
            <v>0</v>
          </cell>
          <cell r="F1240">
            <v>41640</v>
          </cell>
        </row>
        <row r="1241">
          <cell r="D1241" t="str">
            <v>T-491-1201</v>
          </cell>
          <cell r="E1241">
            <v>567</v>
          </cell>
          <cell r="F1241">
            <v>41640</v>
          </cell>
        </row>
        <row r="1242">
          <cell r="D1242" t="str">
            <v>T-491-1202</v>
          </cell>
          <cell r="E1242">
            <v>0</v>
          </cell>
          <cell r="F1242">
            <v>41640</v>
          </cell>
        </row>
        <row r="1243">
          <cell r="D1243" t="str">
            <v>T-491-1203</v>
          </cell>
          <cell r="E1243">
            <v>0</v>
          </cell>
          <cell r="F1243">
            <v>41640</v>
          </cell>
        </row>
        <row r="1244">
          <cell r="D1244" t="str">
            <v>T-491-1204</v>
          </cell>
          <cell r="E1244">
            <v>0</v>
          </cell>
          <cell r="F1244">
            <v>41640</v>
          </cell>
        </row>
        <row r="1245">
          <cell r="D1245" t="str">
            <v>T-491-1207</v>
          </cell>
          <cell r="E1245">
            <v>615</v>
          </cell>
          <cell r="F1245">
            <v>41640</v>
          </cell>
        </row>
        <row r="1246">
          <cell r="D1246" t="str">
            <v>T-491-1221</v>
          </cell>
          <cell r="E1246">
            <v>2066.1</v>
          </cell>
          <cell r="F1246">
            <v>41640</v>
          </cell>
        </row>
        <row r="1247">
          <cell r="D1247" t="str">
            <v>T-491-1222</v>
          </cell>
          <cell r="E1247">
            <v>9196.36</v>
          </cell>
          <cell r="F1247">
            <v>41640</v>
          </cell>
        </row>
        <row r="1248">
          <cell r="D1248" t="str">
            <v>T-491-1224</v>
          </cell>
          <cell r="E1248">
            <v>320</v>
          </cell>
          <cell r="F1248">
            <v>41640</v>
          </cell>
        </row>
        <row r="1249">
          <cell r="D1249" t="str">
            <v>T-491-1226</v>
          </cell>
          <cell r="E1249">
            <v>18348.8</v>
          </cell>
          <cell r="F1249">
            <v>41640</v>
          </cell>
        </row>
        <row r="1250">
          <cell r="D1250" t="str">
            <v>T-491-1228</v>
          </cell>
          <cell r="E1250">
            <v>4428.6</v>
          </cell>
          <cell r="F1250">
            <v>41640</v>
          </cell>
        </row>
        <row r="1251">
          <cell r="D1251" t="str">
            <v>T-491-1229</v>
          </cell>
          <cell r="E1251">
            <v>3660</v>
          </cell>
          <cell r="F1251">
            <v>41640</v>
          </cell>
        </row>
        <row r="1252">
          <cell r="D1252" t="str">
            <v>T-491-1230</v>
          </cell>
          <cell r="E1252">
            <v>10943.4</v>
          </cell>
          <cell r="F1252">
            <v>41640</v>
          </cell>
        </row>
        <row r="1253">
          <cell r="D1253" t="str">
            <v>T-491-1231</v>
          </cell>
          <cell r="E1253">
            <v>8954.8</v>
          </cell>
          <cell r="F1253">
            <v>41640</v>
          </cell>
        </row>
        <row r="1254">
          <cell r="D1254" t="str">
            <v>T-491-1232</v>
          </cell>
          <cell r="E1254">
            <v>0</v>
          </cell>
          <cell r="F1254">
            <v>41640</v>
          </cell>
        </row>
        <row r="1255">
          <cell r="D1255" t="str">
            <v>T-491-1233</v>
          </cell>
          <cell r="E1255">
            <v>0</v>
          </cell>
          <cell r="F1255">
            <v>41640</v>
          </cell>
        </row>
        <row r="1256">
          <cell r="D1256" t="str">
            <v>T-491-1234</v>
          </cell>
          <cell r="E1256">
            <v>0</v>
          </cell>
          <cell r="F1256">
            <v>41640</v>
          </cell>
        </row>
        <row r="1257">
          <cell r="D1257" t="str">
            <v>T-491-1236</v>
          </cell>
          <cell r="E1257">
            <v>0</v>
          </cell>
          <cell r="F1257">
            <v>41640</v>
          </cell>
        </row>
        <row r="1258">
          <cell r="D1258" t="str">
            <v>T-491-1237</v>
          </cell>
          <cell r="E1258">
            <v>2770.4</v>
          </cell>
          <cell r="F1258">
            <v>41640</v>
          </cell>
        </row>
        <row r="1259">
          <cell r="D1259" t="str">
            <v>T-491-1237a</v>
          </cell>
          <cell r="E1259">
            <v>2770.4</v>
          </cell>
          <cell r="F1259">
            <v>41640</v>
          </cell>
        </row>
        <row r="1260">
          <cell r="D1260" t="str">
            <v>T-491-1238</v>
          </cell>
          <cell r="E1260">
            <v>0</v>
          </cell>
          <cell r="F1260">
            <v>41640</v>
          </cell>
        </row>
        <row r="1261">
          <cell r="D1261" t="str">
            <v>T-491-1239</v>
          </cell>
          <cell r="E1261">
            <v>0</v>
          </cell>
          <cell r="F1261">
            <v>41640</v>
          </cell>
        </row>
        <row r="1262">
          <cell r="D1262" t="str">
            <v>T-491-1240</v>
          </cell>
          <cell r="E1262">
            <v>2770.4</v>
          </cell>
          <cell r="F1262">
            <v>41640</v>
          </cell>
        </row>
        <row r="1263">
          <cell r="D1263" t="str">
            <v>T-491-1241</v>
          </cell>
          <cell r="E1263">
            <v>2770.4</v>
          </cell>
          <cell r="F1263">
            <v>41640</v>
          </cell>
        </row>
        <row r="1264">
          <cell r="D1264" t="str">
            <v>T-491-1242</v>
          </cell>
          <cell r="E1264">
            <v>0</v>
          </cell>
          <cell r="F1264">
            <v>41640</v>
          </cell>
        </row>
        <row r="1265">
          <cell r="D1265" t="str">
            <v>T-491-1243</v>
          </cell>
          <cell r="E1265">
            <v>2770.4</v>
          </cell>
          <cell r="F1265">
            <v>41640</v>
          </cell>
        </row>
        <row r="1266">
          <cell r="D1266" t="str">
            <v>T-491-1244</v>
          </cell>
          <cell r="E1266">
            <v>2770.4</v>
          </cell>
          <cell r="F1266">
            <v>41640</v>
          </cell>
        </row>
        <row r="1267">
          <cell r="D1267" t="str">
            <v>T-491-1245</v>
          </cell>
          <cell r="E1267">
            <v>0</v>
          </cell>
          <cell r="F1267">
            <v>41640</v>
          </cell>
        </row>
        <row r="1268">
          <cell r="D1268" t="str">
            <v>T-491-1246</v>
          </cell>
          <cell r="E1268">
            <v>0</v>
          </cell>
          <cell r="F1268">
            <v>41640</v>
          </cell>
        </row>
        <row r="1269">
          <cell r="D1269" t="str">
            <v>T-491-1247</v>
          </cell>
          <cell r="E1269">
            <v>2960.4</v>
          </cell>
          <cell r="F1269">
            <v>41640</v>
          </cell>
        </row>
        <row r="1270">
          <cell r="D1270" t="str">
            <v>T-491-1255</v>
          </cell>
          <cell r="E1270">
            <v>1046.73</v>
          </cell>
          <cell r="F1270">
            <v>41640</v>
          </cell>
        </row>
        <row r="1271">
          <cell r="D1271" t="str">
            <v>T-491-1256</v>
          </cell>
          <cell r="E1271">
            <v>0</v>
          </cell>
          <cell r="F1271">
            <v>41640</v>
          </cell>
        </row>
        <row r="1272">
          <cell r="D1272" t="str">
            <v>T-491-1268</v>
          </cell>
          <cell r="E1272">
            <v>0</v>
          </cell>
          <cell r="F1272">
            <v>41640</v>
          </cell>
        </row>
        <row r="1273">
          <cell r="D1273" t="str">
            <v>T-491-1269</v>
          </cell>
          <cell r="E1273">
            <v>5034.32</v>
          </cell>
          <cell r="F1273">
            <v>41640</v>
          </cell>
        </row>
        <row r="1274">
          <cell r="D1274" t="str">
            <v>T-491-1270</v>
          </cell>
          <cell r="E1274">
            <v>3972.9</v>
          </cell>
          <cell r="F1274">
            <v>41640</v>
          </cell>
        </row>
        <row r="1275">
          <cell r="D1275" t="str">
            <v>T-491-1271</v>
          </cell>
          <cell r="E1275">
            <v>3972.9</v>
          </cell>
          <cell r="F1275">
            <v>41640</v>
          </cell>
        </row>
        <row r="1276">
          <cell r="D1276" t="str">
            <v>T-491-1272</v>
          </cell>
          <cell r="E1276">
            <v>3972.9</v>
          </cell>
          <cell r="F1276">
            <v>41640</v>
          </cell>
        </row>
        <row r="1277">
          <cell r="D1277" t="str">
            <v>T-491-1273</v>
          </cell>
          <cell r="E1277">
            <v>3972.9</v>
          </cell>
          <cell r="F1277">
            <v>41640</v>
          </cell>
        </row>
        <row r="1278">
          <cell r="D1278" t="str">
            <v>T-491-1274</v>
          </cell>
          <cell r="E1278">
            <v>3972.9</v>
          </cell>
          <cell r="F1278">
            <v>41640</v>
          </cell>
        </row>
        <row r="1279">
          <cell r="D1279" t="str">
            <v>T-491-1275</v>
          </cell>
          <cell r="E1279">
            <v>3972.9</v>
          </cell>
          <cell r="F1279">
            <v>41640</v>
          </cell>
        </row>
        <row r="1280">
          <cell r="D1280" t="str">
            <v>T-491-1276</v>
          </cell>
          <cell r="E1280">
            <v>3972.9</v>
          </cell>
          <cell r="F1280">
            <v>41640</v>
          </cell>
        </row>
        <row r="1281">
          <cell r="D1281" t="str">
            <v>T-491-1277</v>
          </cell>
          <cell r="E1281">
            <v>3972.9</v>
          </cell>
          <cell r="F1281">
            <v>41640</v>
          </cell>
        </row>
        <row r="1282">
          <cell r="D1282" t="str">
            <v>T-491-1278</v>
          </cell>
          <cell r="E1282">
            <v>3972.9</v>
          </cell>
          <cell r="F1282">
            <v>41640</v>
          </cell>
        </row>
        <row r="1283">
          <cell r="D1283" t="str">
            <v>T-491-1279</v>
          </cell>
          <cell r="E1283">
            <v>3972.9</v>
          </cell>
          <cell r="F1283">
            <v>41640</v>
          </cell>
        </row>
        <row r="1284">
          <cell r="D1284" t="str">
            <v>T-491-1280</v>
          </cell>
          <cell r="E1284">
            <v>3972.9</v>
          </cell>
          <cell r="F1284">
            <v>41640</v>
          </cell>
        </row>
        <row r="1285">
          <cell r="D1285" t="str">
            <v>T-491-1281</v>
          </cell>
          <cell r="E1285">
            <v>3972.9</v>
          </cell>
          <cell r="F1285">
            <v>41640</v>
          </cell>
        </row>
        <row r="1286">
          <cell r="D1286" t="str">
            <v>T-491-1282</v>
          </cell>
          <cell r="E1286">
            <v>3972.9</v>
          </cell>
          <cell r="F1286">
            <v>41640</v>
          </cell>
        </row>
        <row r="1287">
          <cell r="D1287" t="str">
            <v>T-491-1283</v>
          </cell>
          <cell r="E1287">
            <v>3972.9</v>
          </cell>
          <cell r="F1287">
            <v>41640</v>
          </cell>
        </row>
        <row r="1288">
          <cell r="D1288" t="str">
            <v>T-491-1284</v>
          </cell>
          <cell r="E1288">
            <v>3972.9</v>
          </cell>
          <cell r="F1288">
            <v>41640</v>
          </cell>
        </row>
        <row r="1289">
          <cell r="D1289" t="str">
            <v>T-491-1285</v>
          </cell>
          <cell r="E1289">
            <v>3972.9</v>
          </cell>
          <cell r="F1289">
            <v>41640</v>
          </cell>
        </row>
        <row r="1290">
          <cell r="D1290" t="str">
            <v>T-491-1286</v>
          </cell>
          <cell r="E1290">
            <v>3972.9</v>
          </cell>
          <cell r="F1290">
            <v>41640</v>
          </cell>
        </row>
        <row r="1291">
          <cell r="D1291" t="str">
            <v>T-491-1287</v>
          </cell>
          <cell r="E1291">
            <v>3972.9</v>
          </cell>
          <cell r="F1291">
            <v>41640</v>
          </cell>
        </row>
        <row r="1292">
          <cell r="D1292" t="str">
            <v>T-491-1288</v>
          </cell>
          <cell r="E1292">
            <v>3972.9</v>
          </cell>
          <cell r="F1292">
            <v>41640</v>
          </cell>
        </row>
        <row r="1293">
          <cell r="D1293" t="str">
            <v>T-491-1289</v>
          </cell>
          <cell r="E1293">
            <v>3972.9</v>
          </cell>
          <cell r="F1293">
            <v>41640</v>
          </cell>
        </row>
        <row r="1294">
          <cell r="D1294" t="str">
            <v>T-491-1290</v>
          </cell>
          <cell r="E1294">
            <v>3972.9</v>
          </cell>
          <cell r="F1294">
            <v>41640</v>
          </cell>
        </row>
        <row r="1295">
          <cell r="D1295" t="str">
            <v>T-491-1291</v>
          </cell>
          <cell r="E1295">
            <v>3972.9</v>
          </cell>
          <cell r="F1295">
            <v>41640</v>
          </cell>
        </row>
        <row r="1296">
          <cell r="D1296" t="str">
            <v>T-491-1292</v>
          </cell>
          <cell r="E1296">
            <v>3972.9</v>
          </cell>
          <cell r="F1296">
            <v>41640</v>
          </cell>
        </row>
        <row r="1297">
          <cell r="D1297" t="str">
            <v>T-491-1293</v>
          </cell>
          <cell r="E1297">
            <v>3972.9</v>
          </cell>
          <cell r="F1297">
            <v>41640</v>
          </cell>
        </row>
        <row r="1298">
          <cell r="D1298" t="str">
            <v>T-491-1294</v>
          </cell>
          <cell r="E1298">
            <v>3972.9</v>
          </cell>
          <cell r="F1298">
            <v>41640</v>
          </cell>
        </row>
        <row r="1299">
          <cell r="D1299" t="str">
            <v>T-491-1295</v>
          </cell>
          <cell r="E1299">
            <v>0</v>
          </cell>
          <cell r="F1299">
            <v>41640</v>
          </cell>
        </row>
        <row r="1300">
          <cell r="D1300" t="str">
            <v>T-491-1296</v>
          </cell>
          <cell r="E1300">
            <v>3972.9</v>
          </cell>
          <cell r="F1300">
            <v>41640</v>
          </cell>
        </row>
        <row r="1301">
          <cell r="D1301" t="str">
            <v>T-491-1297</v>
          </cell>
          <cell r="E1301">
            <v>0</v>
          </cell>
          <cell r="F1301">
            <v>41640</v>
          </cell>
        </row>
        <row r="1302">
          <cell r="D1302" t="str">
            <v>T-491-1298</v>
          </cell>
          <cell r="E1302">
            <v>0</v>
          </cell>
          <cell r="F1302">
            <v>41640</v>
          </cell>
        </row>
        <row r="1303">
          <cell r="D1303" t="str">
            <v>T-491-1299</v>
          </cell>
          <cell r="E1303">
            <v>0</v>
          </cell>
          <cell r="F1303">
            <v>41640</v>
          </cell>
        </row>
        <row r="1304">
          <cell r="D1304" t="str">
            <v>T-491-1300</v>
          </cell>
          <cell r="E1304">
            <v>4428.6</v>
          </cell>
          <cell r="F1304">
            <v>41640</v>
          </cell>
        </row>
        <row r="1305">
          <cell r="D1305" t="str">
            <v>T-491-1301</v>
          </cell>
          <cell r="E1305">
            <v>0</v>
          </cell>
          <cell r="F1305">
            <v>41640</v>
          </cell>
        </row>
        <row r="1306">
          <cell r="D1306" t="str">
            <v>T-491-1302</v>
          </cell>
          <cell r="E1306">
            <v>3042.68</v>
          </cell>
          <cell r="F1306">
            <v>41640</v>
          </cell>
        </row>
        <row r="1307">
          <cell r="D1307" t="str">
            <v>T-491-1303</v>
          </cell>
          <cell r="E1307">
            <v>3972.9</v>
          </cell>
          <cell r="F1307">
            <v>41640</v>
          </cell>
        </row>
        <row r="1308">
          <cell r="D1308" t="str">
            <v>T-491-1304</v>
          </cell>
          <cell r="E1308">
            <v>4465.2</v>
          </cell>
          <cell r="F1308">
            <v>41640</v>
          </cell>
        </row>
        <row r="1309">
          <cell r="D1309" t="str">
            <v>T-491-1305</v>
          </cell>
          <cell r="E1309">
            <v>4465.2</v>
          </cell>
          <cell r="F1309">
            <v>41640</v>
          </cell>
        </row>
        <row r="1310">
          <cell r="D1310" t="str">
            <v>T-491-1306</v>
          </cell>
          <cell r="E1310">
            <v>0</v>
          </cell>
          <cell r="F1310">
            <v>41640</v>
          </cell>
        </row>
        <row r="1311">
          <cell r="D1311" t="str">
            <v>T-491-1307</v>
          </cell>
          <cell r="E1311">
            <v>0</v>
          </cell>
          <cell r="F1311">
            <v>41640</v>
          </cell>
        </row>
        <row r="1312">
          <cell r="D1312" t="str">
            <v>T-491-1308</v>
          </cell>
          <cell r="E1312">
            <v>3580.7</v>
          </cell>
          <cell r="F1312">
            <v>41640</v>
          </cell>
        </row>
        <row r="1313">
          <cell r="D1313" t="str">
            <v>T-491-1309</v>
          </cell>
          <cell r="E1313">
            <v>0</v>
          </cell>
          <cell r="F1313">
            <v>41640</v>
          </cell>
        </row>
        <row r="1314">
          <cell r="D1314" t="str">
            <v>T-491-1310</v>
          </cell>
          <cell r="E1314">
            <v>4299</v>
          </cell>
          <cell r="F1314">
            <v>41640</v>
          </cell>
        </row>
        <row r="1315">
          <cell r="D1315" t="str">
            <v>T-491-1311</v>
          </cell>
          <cell r="E1315">
            <v>0</v>
          </cell>
          <cell r="F1315">
            <v>41640</v>
          </cell>
        </row>
        <row r="1316">
          <cell r="D1316" t="str">
            <v>T-491-1312</v>
          </cell>
          <cell r="E1316">
            <v>0</v>
          </cell>
          <cell r="F1316">
            <v>41640</v>
          </cell>
        </row>
        <row r="1317">
          <cell r="D1317" t="str">
            <v>T-491-1313</v>
          </cell>
          <cell r="E1317">
            <v>609</v>
          </cell>
          <cell r="F1317">
            <v>41640</v>
          </cell>
        </row>
        <row r="1318">
          <cell r="D1318" t="str">
            <v>T-491-1314</v>
          </cell>
          <cell r="E1318">
            <v>609</v>
          </cell>
          <cell r="F1318">
            <v>41640</v>
          </cell>
        </row>
        <row r="1319">
          <cell r="D1319" t="str">
            <v>T-491-1315</v>
          </cell>
          <cell r="E1319">
            <v>0</v>
          </cell>
          <cell r="F1319">
            <v>41640</v>
          </cell>
        </row>
        <row r="1320">
          <cell r="D1320" t="str">
            <v>T-491-1316</v>
          </cell>
          <cell r="E1320">
            <v>3050</v>
          </cell>
          <cell r="F1320">
            <v>41640</v>
          </cell>
        </row>
        <row r="1321">
          <cell r="D1321" t="str">
            <v>T-491-1317</v>
          </cell>
          <cell r="E1321">
            <v>0</v>
          </cell>
          <cell r="F1321">
            <v>41640</v>
          </cell>
        </row>
        <row r="1322">
          <cell r="D1322" t="str">
            <v>T-491-1339</v>
          </cell>
          <cell r="E1322">
            <v>9508.1</v>
          </cell>
          <cell r="F1322">
            <v>41640</v>
          </cell>
        </row>
        <row r="1323">
          <cell r="D1323" t="str">
            <v>T-491-1340</v>
          </cell>
          <cell r="E1323">
            <v>1069</v>
          </cell>
          <cell r="F1323">
            <v>41640</v>
          </cell>
        </row>
        <row r="1324">
          <cell r="D1324" t="str">
            <v>T-491-1341</v>
          </cell>
          <cell r="E1324">
            <v>0</v>
          </cell>
          <cell r="F1324">
            <v>41640</v>
          </cell>
        </row>
        <row r="1325">
          <cell r="D1325" t="str">
            <v>T-491-1342</v>
          </cell>
          <cell r="E1325">
            <v>0</v>
          </cell>
          <cell r="F1325">
            <v>41640</v>
          </cell>
        </row>
        <row r="1326">
          <cell r="D1326" t="str">
            <v>T-491-1343</v>
          </cell>
          <cell r="E1326">
            <v>0</v>
          </cell>
          <cell r="F1326">
            <v>41640</v>
          </cell>
        </row>
        <row r="1327">
          <cell r="D1327" t="str">
            <v>T-491-1344</v>
          </cell>
          <cell r="E1327">
            <v>0</v>
          </cell>
          <cell r="F1327">
            <v>41640</v>
          </cell>
        </row>
        <row r="1328">
          <cell r="D1328" t="str">
            <v>T-491-1345</v>
          </cell>
          <cell r="E1328">
            <v>0</v>
          </cell>
          <cell r="F1328">
            <v>41640</v>
          </cell>
        </row>
        <row r="1329">
          <cell r="D1329" t="str">
            <v>T-491-1346</v>
          </cell>
          <cell r="E1329">
            <v>3696</v>
          </cell>
          <cell r="F1329">
            <v>41640</v>
          </cell>
        </row>
        <row r="1330">
          <cell r="D1330" t="str">
            <v>T-491-1347</v>
          </cell>
          <cell r="E1330">
            <v>3580.7</v>
          </cell>
          <cell r="F1330">
            <v>41640</v>
          </cell>
        </row>
        <row r="1331">
          <cell r="D1331" t="str">
            <v>T-491-1348</v>
          </cell>
          <cell r="E1331">
            <v>3050</v>
          </cell>
          <cell r="F1331">
            <v>41640</v>
          </cell>
        </row>
        <row r="1332">
          <cell r="D1332" t="str">
            <v>T-491-1349</v>
          </cell>
          <cell r="E1332">
            <v>0</v>
          </cell>
          <cell r="F1332">
            <v>41640</v>
          </cell>
        </row>
        <row r="1333">
          <cell r="D1333" t="str">
            <v>T-491-1350</v>
          </cell>
          <cell r="E1333">
            <v>482</v>
          </cell>
          <cell r="F1333">
            <v>41640</v>
          </cell>
        </row>
        <row r="1334">
          <cell r="D1334" t="str">
            <v>T-491-1351</v>
          </cell>
          <cell r="E1334">
            <v>1776.44</v>
          </cell>
          <cell r="F1334">
            <v>41640</v>
          </cell>
        </row>
        <row r="1335">
          <cell r="D1335" t="str">
            <v>T-491-1353</v>
          </cell>
          <cell r="E1335">
            <v>5465.6</v>
          </cell>
          <cell r="F1335">
            <v>41640</v>
          </cell>
        </row>
        <row r="1336">
          <cell r="D1336" t="str">
            <v>T-491-1354</v>
          </cell>
          <cell r="E1336">
            <v>482</v>
          </cell>
          <cell r="F1336">
            <v>41640</v>
          </cell>
        </row>
        <row r="1337">
          <cell r="D1337" t="str">
            <v>T-491-1355</v>
          </cell>
          <cell r="E1337">
            <v>3042.68</v>
          </cell>
          <cell r="F1337">
            <v>41640</v>
          </cell>
        </row>
        <row r="1338">
          <cell r="D1338" t="str">
            <v>T-491-1356</v>
          </cell>
          <cell r="E1338">
            <v>3042.68</v>
          </cell>
          <cell r="F1338">
            <v>41640</v>
          </cell>
        </row>
        <row r="1339">
          <cell r="D1339" t="str">
            <v>T-491-1357</v>
          </cell>
          <cell r="E1339">
            <v>0</v>
          </cell>
          <cell r="F1339">
            <v>41640</v>
          </cell>
        </row>
        <row r="1340">
          <cell r="D1340" t="str">
            <v>T-491-1358</v>
          </cell>
          <cell r="E1340">
            <v>0</v>
          </cell>
          <cell r="F1340">
            <v>41640</v>
          </cell>
        </row>
        <row r="1341">
          <cell r="D1341" t="str">
            <v>T-491-1359</v>
          </cell>
          <cell r="E1341">
            <v>482</v>
          </cell>
          <cell r="F1341">
            <v>41640</v>
          </cell>
        </row>
        <row r="1342">
          <cell r="D1342" t="str">
            <v>T-491-1360</v>
          </cell>
          <cell r="E1342">
            <v>0</v>
          </cell>
          <cell r="F1342">
            <v>41640</v>
          </cell>
        </row>
        <row r="1343">
          <cell r="D1343" t="str">
            <v>T-491-1361</v>
          </cell>
          <cell r="E1343">
            <v>1776.44</v>
          </cell>
          <cell r="F1343">
            <v>41640</v>
          </cell>
        </row>
        <row r="1344">
          <cell r="D1344" t="str">
            <v>T-491-1362</v>
          </cell>
          <cell r="E1344">
            <v>482</v>
          </cell>
          <cell r="F1344">
            <v>41640</v>
          </cell>
        </row>
        <row r="1345">
          <cell r="D1345" t="str">
            <v>T-491-1363</v>
          </cell>
          <cell r="E1345">
            <v>1069</v>
          </cell>
          <cell r="F1345">
            <v>41640</v>
          </cell>
        </row>
        <row r="1346">
          <cell r="D1346" t="str">
            <v>T-491-1364</v>
          </cell>
          <cell r="E1346">
            <v>3660</v>
          </cell>
          <cell r="F1346">
            <v>41640</v>
          </cell>
        </row>
        <row r="1347">
          <cell r="D1347" t="str">
            <v>T-491-1365</v>
          </cell>
          <cell r="E1347">
            <v>0</v>
          </cell>
          <cell r="F1347">
            <v>41640</v>
          </cell>
        </row>
        <row r="1348">
          <cell r="D1348" t="str">
            <v>T-491-1366</v>
          </cell>
          <cell r="E1348">
            <v>482</v>
          </cell>
          <cell r="F1348">
            <v>41640</v>
          </cell>
        </row>
        <row r="1349">
          <cell r="D1349" t="str">
            <v>T-491-1367</v>
          </cell>
          <cell r="E1349">
            <v>1929.44</v>
          </cell>
          <cell r="F1349">
            <v>41640</v>
          </cell>
        </row>
        <row r="1350">
          <cell r="D1350" t="str">
            <v>T-491-1368</v>
          </cell>
          <cell r="E1350">
            <v>0</v>
          </cell>
          <cell r="F1350">
            <v>41640</v>
          </cell>
        </row>
        <row r="1351">
          <cell r="D1351" t="str">
            <v>T-491-1369</v>
          </cell>
          <cell r="E1351">
            <v>482</v>
          </cell>
          <cell r="F1351">
            <v>41640</v>
          </cell>
        </row>
        <row r="1352">
          <cell r="D1352" t="str">
            <v>T-491-1370</v>
          </cell>
          <cell r="E1352">
            <v>482</v>
          </cell>
          <cell r="F1352">
            <v>41640</v>
          </cell>
        </row>
        <row r="1353">
          <cell r="D1353" t="str">
            <v>T-491-1371</v>
          </cell>
          <cell r="E1353">
            <v>1776.44</v>
          </cell>
          <cell r="F1353">
            <v>41640</v>
          </cell>
        </row>
        <row r="1354">
          <cell r="D1354" t="str">
            <v>T-491-1374</v>
          </cell>
          <cell r="E1354">
            <v>482</v>
          </cell>
          <cell r="F1354">
            <v>41640</v>
          </cell>
        </row>
        <row r="1355">
          <cell r="D1355" t="str">
            <v>T-491-1375</v>
          </cell>
          <cell r="E1355">
            <v>0</v>
          </cell>
          <cell r="F1355">
            <v>41640</v>
          </cell>
        </row>
        <row r="1356">
          <cell r="D1356" t="str">
            <v>T-491-1376</v>
          </cell>
          <cell r="E1356">
            <v>0</v>
          </cell>
          <cell r="F1356">
            <v>41640</v>
          </cell>
        </row>
        <row r="1357">
          <cell r="D1357" t="str">
            <v>T-491-1377</v>
          </cell>
          <cell r="E1357">
            <v>0</v>
          </cell>
          <cell r="F1357">
            <v>41640</v>
          </cell>
        </row>
        <row r="1358">
          <cell r="D1358" t="str">
            <v>T-491-1378</v>
          </cell>
          <cell r="E1358">
            <v>0</v>
          </cell>
          <cell r="F1358">
            <v>41640</v>
          </cell>
        </row>
        <row r="1359">
          <cell r="D1359" t="str">
            <v>T-491-1379</v>
          </cell>
          <cell r="E1359">
            <v>0</v>
          </cell>
          <cell r="F1359">
            <v>41640</v>
          </cell>
        </row>
        <row r="1360">
          <cell r="D1360" t="str">
            <v>T-491-1380</v>
          </cell>
          <cell r="E1360">
            <v>0</v>
          </cell>
          <cell r="F1360">
            <v>41640</v>
          </cell>
        </row>
        <row r="1361">
          <cell r="D1361" t="str">
            <v>T-491-1381</v>
          </cell>
          <cell r="E1361">
            <v>770</v>
          </cell>
          <cell r="F1361">
            <v>41640</v>
          </cell>
        </row>
        <row r="1362">
          <cell r="D1362" t="str">
            <v>T-491-1382</v>
          </cell>
          <cell r="E1362">
            <v>580</v>
          </cell>
          <cell r="F1362">
            <v>41640</v>
          </cell>
        </row>
        <row r="1363">
          <cell r="D1363" t="str">
            <v>T-491-1383</v>
          </cell>
          <cell r="E1363">
            <v>883</v>
          </cell>
          <cell r="F1363">
            <v>41640</v>
          </cell>
        </row>
        <row r="1364">
          <cell r="D1364" t="str">
            <v>T-491-1384</v>
          </cell>
          <cell r="E1364">
            <v>615</v>
          </cell>
          <cell r="F1364">
            <v>41640</v>
          </cell>
        </row>
        <row r="1365">
          <cell r="D1365" t="str">
            <v>T-491-1385</v>
          </cell>
          <cell r="E1365">
            <v>1751.1</v>
          </cell>
          <cell r="F1365">
            <v>41640</v>
          </cell>
        </row>
        <row r="1366">
          <cell r="D1366" t="str">
            <v>T-491-1387</v>
          </cell>
          <cell r="E1366">
            <v>6222</v>
          </cell>
          <cell r="F1366">
            <v>41640</v>
          </cell>
        </row>
        <row r="1367">
          <cell r="D1367" t="str">
            <v>T-491-1388</v>
          </cell>
          <cell r="E1367">
            <v>0</v>
          </cell>
          <cell r="F1367">
            <v>41640</v>
          </cell>
        </row>
        <row r="1368">
          <cell r="D1368" t="str">
            <v>T-491-1389</v>
          </cell>
          <cell r="E1368">
            <v>0</v>
          </cell>
          <cell r="F1368">
            <v>41640</v>
          </cell>
        </row>
        <row r="1369">
          <cell r="D1369" t="str">
            <v>T-491-1390</v>
          </cell>
          <cell r="E1369">
            <v>380</v>
          </cell>
          <cell r="F1369">
            <v>41640</v>
          </cell>
        </row>
        <row r="1370">
          <cell r="D1370" t="str">
            <v>T-491-1391</v>
          </cell>
          <cell r="E1370">
            <v>0</v>
          </cell>
          <cell r="F1370">
            <v>41640</v>
          </cell>
        </row>
        <row r="1371">
          <cell r="D1371" t="str">
            <v>T-491-1392</v>
          </cell>
          <cell r="E1371">
            <v>3916.2</v>
          </cell>
          <cell r="F1371">
            <v>41640</v>
          </cell>
        </row>
        <row r="1372">
          <cell r="D1372" t="str">
            <v>T-491-1393</v>
          </cell>
          <cell r="E1372">
            <v>615</v>
          </cell>
          <cell r="F1372">
            <v>41640</v>
          </cell>
        </row>
        <row r="1373">
          <cell r="D1373" t="str">
            <v>T-491-1394</v>
          </cell>
          <cell r="E1373">
            <v>6346.76</v>
          </cell>
          <cell r="F1373">
            <v>41640</v>
          </cell>
        </row>
        <row r="1374">
          <cell r="D1374" t="str">
            <v>T-491-1395</v>
          </cell>
          <cell r="E1374">
            <v>1751.1</v>
          </cell>
          <cell r="F1374">
            <v>41640</v>
          </cell>
        </row>
        <row r="1375">
          <cell r="D1375" t="str">
            <v>T-491-1396</v>
          </cell>
          <cell r="E1375">
            <v>0</v>
          </cell>
          <cell r="F1375">
            <v>41640</v>
          </cell>
        </row>
        <row r="1376">
          <cell r="D1376" t="str">
            <v>T-491-1397</v>
          </cell>
          <cell r="E1376">
            <v>1626.4</v>
          </cell>
          <cell r="F1376">
            <v>41640</v>
          </cell>
        </row>
        <row r="1377">
          <cell r="D1377" t="str">
            <v>T-491-1398</v>
          </cell>
          <cell r="E1377">
            <v>1319</v>
          </cell>
          <cell r="F1377">
            <v>41640</v>
          </cell>
        </row>
        <row r="1378">
          <cell r="D1378" t="str">
            <v>T-491-1399</v>
          </cell>
          <cell r="E1378">
            <v>0</v>
          </cell>
          <cell r="F1378">
            <v>41640</v>
          </cell>
        </row>
        <row r="1379">
          <cell r="D1379" t="str">
            <v>T-491-1400</v>
          </cell>
          <cell r="E1379">
            <v>0</v>
          </cell>
          <cell r="F1379">
            <v>41640</v>
          </cell>
        </row>
        <row r="1380">
          <cell r="D1380" t="str">
            <v>T-491-1401</v>
          </cell>
          <cell r="E1380">
            <v>770</v>
          </cell>
          <cell r="F1380">
            <v>41640</v>
          </cell>
        </row>
        <row r="1381">
          <cell r="D1381" t="str">
            <v>T-491-1402</v>
          </cell>
          <cell r="E1381">
            <v>5557.1</v>
          </cell>
          <cell r="F1381">
            <v>41640</v>
          </cell>
        </row>
        <row r="1382">
          <cell r="D1382" t="str">
            <v>T-491-1403</v>
          </cell>
          <cell r="E1382">
            <v>0</v>
          </cell>
          <cell r="F1382">
            <v>41640</v>
          </cell>
        </row>
        <row r="1383">
          <cell r="D1383" t="str">
            <v>T-491-1404</v>
          </cell>
          <cell r="E1383">
            <v>0</v>
          </cell>
          <cell r="F1383">
            <v>41640</v>
          </cell>
        </row>
        <row r="1384">
          <cell r="D1384" t="str">
            <v>T-491-1405</v>
          </cell>
          <cell r="E1384">
            <v>3782</v>
          </cell>
          <cell r="F1384">
            <v>41640</v>
          </cell>
        </row>
        <row r="1385">
          <cell r="D1385" t="str">
            <v>T-491-1406</v>
          </cell>
          <cell r="E1385">
            <v>0</v>
          </cell>
          <cell r="F1385">
            <v>41640</v>
          </cell>
        </row>
        <row r="1386">
          <cell r="D1386" t="str">
            <v>T-491-1407</v>
          </cell>
          <cell r="E1386">
            <v>3660</v>
          </cell>
          <cell r="F1386">
            <v>41640</v>
          </cell>
        </row>
        <row r="1387">
          <cell r="D1387" t="str">
            <v>T-491-1408</v>
          </cell>
          <cell r="E1387">
            <v>2342.4</v>
          </cell>
          <cell r="F1387">
            <v>41640</v>
          </cell>
        </row>
        <row r="1388">
          <cell r="D1388" t="str">
            <v>T-491-1410</v>
          </cell>
          <cell r="E1388">
            <v>3916.2</v>
          </cell>
          <cell r="F1388">
            <v>41640</v>
          </cell>
        </row>
        <row r="1389">
          <cell r="D1389" t="str">
            <v>T-491-1411</v>
          </cell>
          <cell r="E1389">
            <v>4501.8</v>
          </cell>
          <cell r="F1389">
            <v>41640</v>
          </cell>
        </row>
        <row r="1390">
          <cell r="D1390" t="str">
            <v>T-491-1412</v>
          </cell>
          <cell r="E1390">
            <v>0</v>
          </cell>
          <cell r="F1390">
            <v>41640</v>
          </cell>
        </row>
        <row r="1391">
          <cell r="D1391" t="str">
            <v>T-491-1413</v>
          </cell>
          <cell r="E1391">
            <v>2867</v>
          </cell>
          <cell r="F1391">
            <v>41640</v>
          </cell>
        </row>
        <row r="1392">
          <cell r="D1392" t="str">
            <v>T-491-1414</v>
          </cell>
          <cell r="E1392">
            <v>450</v>
          </cell>
          <cell r="F1392">
            <v>41640</v>
          </cell>
        </row>
        <row r="1393">
          <cell r="D1393" t="str">
            <v>T-491-1415</v>
          </cell>
          <cell r="E1393">
            <v>450</v>
          </cell>
          <cell r="F1393">
            <v>41640</v>
          </cell>
        </row>
        <row r="1394">
          <cell r="D1394" t="str">
            <v>T-491-1416</v>
          </cell>
          <cell r="E1394">
            <v>450</v>
          </cell>
          <cell r="F1394">
            <v>41640</v>
          </cell>
        </row>
        <row r="1395">
          <cell r="D1395" t="str">
            <v>T-491-1417</v>
          </cell>
          <cell r="E1395">
            <v>450</v>
          </cell>
          <cell r="F1395">
            <v>41640</v>
          </cell>
        </row>
        <row r="1396">
          <cell r="D1396" t="str">
            <v>T-491-1418</v>
          </cell>
          <cell r="E1396">
            <v>450</v>
          </cell>
          <cell r="F1396">
            <v>41640</v>
          </cell>
        </row>
        <row r="1397">
          <cell r="D1397" t="str">
            <v>T-491-1420</v>
          </cell>
          <cell r="E1397">
            <v>450</v>
          </cell>
          <cell r="F1397">
            <v>41640</v>
          </cell>
        </row>
        <row r="1398">
          <cell r="D1398" t="str">
            <v>T-491-1421</v>
          </cell>
          <cell r="E1398">
            <v>0</v>
          </cell>
          <cell r="F1398">
            <v>41640</v>
          </cell>
        </row>
        <row r="1399">
          <cell r="D1399" t="str">
            <v>T-491-1422</v>
          </cell>
          <cell r="E1399">
            <v>1929.44</v>
          </cell>
          <cell r="F1399">
            <v>41640</v>
          </cell>
        </row>
        <row r="1400">
          <cell r="D1400" t="str">
            <v>T-491-1423</v>
          </cell>
          <cell r="E1400">
            <v>0</v>
          </cell>
          <cell r="F1400">
            <v>41640</v>
          </cell>
        </row>
        <row r="1401">
          <cell r="D1401" t="str">
            <v>T-491-1424</v>
          </cell>
          <cell r="E1401">
            <v>0</v>
          </cell>
          <cell r="F1401">
            <v>41640</v>
          </cell>
        </row>
        <row r="1402">
          <cell r="D1402" t="str">
            <v>T-491-1425</v>
          </cell>
          <cell r="E1402">
            <v>0</v>
          </cell>
          <cell r="F1402">
            <v>41640</v>
          </cell>
        </row>
        <row r="1403">
          <cell r="D1403" t="str">
            <v>T-491-1426</v>
          </cell>
          <cell r="E1403">
            <v>615</v>
          </cell>
          <cell r="F1403">
            <v>41640</v>
          </cell>
        </row>
        <row r="1404">
          <cell r="D1404" t="str">
            <v>T-491-1427</v>
          </cell>
          <cell r="E1404">
            <v>615</v>
          </cell>
          <cell r="F1404">
            <v>41640</v>
          </cell>
        </row>
        <row r="1405">
          <cell r="D1405" t="str">
            <v>T-491-1429</v>
          </cell>
          <cell r="E1405">
            <v>615</v>
          </cell>
          <cell r="F1405">
            <v>41640</v>
          </cell>
        </row>
        <row r="1406">
          <cell r="D1406" t="str">
            <v>T-491-1430</v>
          </cell>
          <cell r="E1406">
            <v>615</v>
          </cell>
          <cell r="F1406">
            <v>41640</v>
          </cell>
        </row>
        <row r="1407">
          <cell r="D1407" t="str">
            <v>T-491-1431</v>
          </cell>
          <cell r="E1407">
            <v>615</v>
          </cell>
          <cell r="F1407">
            <v>41640</v>
          </cell>
        </row>
        <row r="1408">
          <cell r="D1408" t="str">
            <v>T-491-1432</v>
          </cell>
          <cell r="E1408">
            <v>615</v>
          </cell>
          <cell r="F1408">
            <v>41640</v>
          </cell>
        </row>
        <row r="1409">
          <cell r="D1409" t="str">
            <v>T-491-1433</v>
          </cell>
          <cell r="E1409">
            <v>615</v>
          </cell>
          <cell r="F1409">
            <v>41640</v>
          </cell>
        </row>
        <row r="1410">
          <cell r="D1410" t="str">
            <v>T-491-1434</v>
          </cell>
          <cell r="E1410">
            <v>615</v>
          </cell>
          <cell r="F1410">
            <v>41640</v>
          </cell>
        </row>
        <row r="1411">
          <cell r="D1411" t="str">
            <v>T-491-1435</v>
          </cell>
          <cell r="E1411">
            <v>615</v>
          </cell>
          <cell r="F1411">
            <v>41640</v>
          </cell>
        </row>
        <row r="1412">
          <cell r="D1412" t="str">
            <v>T-491-1436</v>
          </cell>
          <cell r="E1412">
            <v>615</v>
          </cell>
          <cell r="F1412">
            <v>41640</v>
          </cell>
        </row>
        <row r="1413">
          <cell r="D1413" t="str">
            <v>T-491-1437</v>
          </cell>
          <cell r="E1413">
            <v>615</v>
          </cell>
          <cell r="F1413">
            <v>41640</v>
          </cell>
        </row>
        <row r="1414">
          <cell r="D1414" t="str">
            <v>T-491-1438</v>
          </cell>
          <cell r="E1414">
            <v>615</v>
          </cell>
          <cell r="F1414">
            <v>41640</v>
          </cell>
        </row>
        <row r="1415">
          <cell r="D1415" t="str">
            <v>T-491-1439</v>
          </cell>
          <cell r="E1415">
            <v>0</v>
          </cell>
          <cell r="F1415">
            <v>41640</v>
          </cell>
        </row>
        <row r="1416">
          <cell r="D1416" t="str">
            <v>T-491-1440</v>
          </cell>
          <cell r="E1416">
            <v>615</v>
          </cell>
          <cell r="F1416">
            <v>41640</v>
          </cell>
        </row>
        <row r="1417">
          <cell r="D1417" t="str">
            <v>T-491-1441</v>
          </cell>
          <cell r="E1417">
            <v>615</v>
          </cell>
          <cell r="F1417">
            <v>41640</v>
          </cell>
        </row>
        <row r="1418">
          <cell r="D1418" t="str">
            <v>T-491-1442</v>
          </cell>
          <cell r="E1418">
            <v>615</v>
          </cell>
          <cell r="F1418">
            <v>41640</v>
          </cell>
        </row>
        <row r="1419">
          <cell r="D1419" t="str">
            <v>T-491-1443</v>
          </cell>
          <cell r="E1419">
            <v>615</v>
          </cell>
          <cell r="F1419">
            <v>41640</v>
          </cell>
        </row>
        <row r="1420">
          <cell r="D1420" t="str">
            <v>T-491-1444</v>
          </cell>
          <cell r="E1420">
            <v>615</v>
          </cell>
          <cell r="F1420">
            <v>41640</v>
          </cell>
        </row>
        <row r="1421">
          <cell r="D1421" t="str">
            <v>T-491-1445</v>
          </cell>
          <cell r="E1421">
            <v>615</v>
          </cell>
          <cell r="F1421">
            <v>41640</v>
          </cell>
        </row>
        <row r="1422">
          <cell r="D1422" t="str">
            <v>T-491-1446</v>
          </cell>
          <cell r="E1422">
            <v>615</v>
          </cell>
          <cell r="F1422">
            <v>41640</v>
          </cell>
        </row>
        <row r="1423">
          <cell r="D1423" t="str">
            <v>T-491-1447</v>
          </cell>
          <cell r="E1423">
            <v>615</v>
          </cell>
          <cell r="F1423">
            <v>41640</v>
          </cell>
        </row>
        <row r="1424">
          <cell r="D1424" t="str">
            <v>T-491-1448</v>
          </cell>
          <cell r="E1424">
            <v>615</v>
          </cell>
          <cell r="F1424">
            <v>41640</v>
          </cell>
        </row>
        <row r="1425">
          <cell r="D1425" t="str">
            <v>T-491-1449</v>
          </cell>
          <cell r="E1425">
            <v>615</v>
          </cell>
          <cell r="F1425">
            <v>41640</v>
          </cell>
        </row>
        <row r="1426">
          <cell r="D1426" t="str">
            <v>T-491-1450</v>
          </cell>
          <cell r="E1426">
            <v>615</v>
          </cell>
          <cell r="F1426">
            <v>41640</v>
          </cell>
        </row>
        <row r="1427">
          <cell r="D1427" t="str">
            <v>T-491-1451</v>
          </cell>
          <cell r="E1427">
            <v>615</v>
          </cell>
          <cell r="F1427">
            <v>41640</v>
          </cell>
        </row>
        <row r="1428">
          <cell r="D1428" t="str">
            <v>T-491-1452</v>
          </cell>
          <cell r="E1428">
            <v>615</v>
          </cell>
          <cell r="F1428">
            <v>41640</v>
          </cell>
        </row>
        <row r="1429">
          <cell r="D1429" t="str">
            <v>T-491-1453</v>
          </cell>
          <cell r="E1429">
            <v>615</v>
          </cell>
          <cell r="F1429">
            <v>41640</v>
          </cell>
        </row>
        <row r="1430">
          <cell r="D1430" t="str">
            <v>T-491-1454</v>
          </cell>
          <cell r="E1430">
            <v>615</v>
          </cell>
          <cell r="F1430">
            <v>41640</v>
          </cell>
        </row>
        <row r="1431">
          <cell r="D1431" t="str">
            <v>T-491-1455</v>
          </cell>
          <cell r="E1431">
            <v>3972.9</v>
          </cell>
          <cell r="F1431">
            <v>41640</v>
          </cell>
        </row>
        <row r="1432">
          <cell r="D1432" t="str">
            <v>T-491-1456</v>
          </cell>
          <cell r="E1432">
            <v>3487.05</v>
          </cell>
          <cell r="F1432">
            <v>41640</v>
          </cell>
        </row>
        <row r="1433">
          <cell r="D1433" t="str">
            <v>T-491-1457</v>
          </cell>
          <cell r="E1433">
            <v>0</v>
          </cell>
          <cell r="F1433">
            <v>41640</v>
          </cell>
        </row>
        <row r="1434">
          <cell r="D1434" t="str">
            <v>T-491-1458</v>
          </cell>
          <cell r="E1434">
            <v>3487.05</v>
          </cell>
          <cell r="F1434">
            <v>41640</v>
          </cell>
        </row>
        <row r="1435">
          <cell r="D1435" t="str">
            <v>T-491-1459</v>
          </cell>
          <cell r="E1435">
            <v>3487.05</v>
          </cell>
          <cell r="F1435">
            <v>41640</v>
          </cell>
        </row>
        <row r="1436">
          <cell r="D1436" t="str">
            <v>T-491-1460</v>
          </cell>
          <cell r="E1436">
            <v>3487.05</v>
          </cell>
          <cell r="F1436">
            <v>41640</v>
          </cell>
        </row>
        <row r="1437">
          <cell r="D1437" t="str">
            <v>T-491-1461</v>
          </cell>
          <cell r="E1437">
            <v>0</v>
          </cell>
          <cell r="F1437">
            <v>41640</v>
          </cell>
        </row>
        <row r="1438">
          <cell r="D1438" t="str">
            <v>T-491-1462</v>
          </cell>
          <cell r="E1438">
            <v>264.45</v>
          </cell>
          <cell r="F1438">
            <v>41640</v>
          </cell>
        </row>
        <row r="1439">
          <cell r="D1439" t="str">
            <v>T-491-1463</v>
          </cell>
          <cell r="E1439">
            <v>264.45</v>
          </cell>
          <cell r="F1439">
            <v>41640</v>
          </cell>
        </row>
        <row r="1440">
          <cell r="D1440" t="str">
            <v>T-491-1464</v>
          </cell>
          <cell r="E1440">
            <v>0</v>
          </cell>
          <cell r="F1440">
            <v>41640</v>
          </cell>
        </row>
        <row r="1441">
          <cell r="D1441" t="str">
            <v>T-491-1465</v>
          </cell>
          <cell r="E1441">
            <v>264.45</v>
          </cell>
          <cell r="F1441">
            <v>41640</v>
          </cell>
        </row>
        <row r="1442">
          <cell r="D1442" t="str">
            <v>T-491-1466</v>
          </cell>
          <cell r="E1442">
            <v>264.45</v>
          </cell>
          <cell r="F1442">
            <v>41640</v>
          </cell>
        </row>
        <row r="1443">
          <cell r="D1443" t="str">
            <v>T-491-1467</v>
          </cell>
          <cell r="E1443">
            <v>264.45</v>
          </cell>
          <cell r="F1443">
            <v>41640</v>
          </cell>
        </row>
        <row r="1444">
          <cell r="D1444" t="str">
            <v>T-491-1468</v>
          </cell>
          <cell r="E1444">
            <v>264.45</v>
          </cell>
          <cell r="F1444">
            <v>41640</v>
          </cell>
        </row>
        <row r="1445">
          <cell r="D1445" t="str">
            <v>T-491-1469</v>
          </cell>
          <cell r="E1445">
            <v>3972.9</v>
          </cell>
          <cell r="F1445">
            <v>41640</v>
          </cell>
        </row>
        <row r="1446">
          <cell r="D1446" t="str">
            <v>T-491-1470</v>
          </cell>
          <cell r="E1446">
            <v>3972.9</v>
          </cell>
          <cell r="F1446">
            <v>41640</v>
          </cell>
        </row>
        <row r="1447">
          <cell r="D1447" t="str">
            <v>T-491-1471</v>
          </cell>
          <cell r="E1447">
            <v>3972.9</v>
          </cell>
          <cell r="F1447">
            <v>41640</v>
          </cell>
        </row>
        <row r="1448">
          <cell r="D1448" t="str">
            <v>T-491-1472</v>
          </cell>
          <cell r="E1448">
            <v>0</v>
          </cell>
          <cell r="F1448">
            <v>41640</v>
          </cell>
        </row>
        <row r="1449">
          <cell r="D1449" t="str">
            <v>T-491-1473</v>
          </cell>
          <cell r="E1449">
            <v>0</v>
          </cell>
          <cell r="F1449">
            <v>41640</v>
          </cell>
        </row>
        <row r="1450">
          <cell r="D1450" t="str">
            <v>T-491-1474</v>
          </cell>
          <cell r="E1450">
            <v>615</v>
          </cell>
          <cell r="F1450">
            <v>41640</v>
          </cell>
        </row>
        <row r="1451">
          <cell r="D1451" t="str">
            <v>T-491-1475</v>
          </cell>
          <cell r="E1451">
            <v>615</v>
          </cell>
          <cell r="F1451">
            <v>41640</v>
          </cell>
        </row>
        <row r="1452">
          <cell r="D1452" t="str">
            <v>T-491-1476</v>
          </cell>
          <cell r="E1452">
            <v>615</v>
          </cell>
          <cell r="F1452">
            <v>41640</v>
          </cell>
        </row>
        <row r="1453">
          <cell r="D1453" t="str">
            <v>T-491-1477</v>
          </cell>
          <cell r="E1453">
            <v>0</v>
          </cell>
          <cell r="F1453">
            <v>41640</v>
          </cell>
        </row>
        <row r="1454">
          <cell r="D1454" t="str">
            <v>T-491-1478</v>
          </cell>
          <cell r="E1454">
            <v>615</v>
          </cell>
          <cell r="F1454">
            <v>41640</v>
          </cell>
        </row>
        <row r="1455">
          <cell r="D1455" t="str">
            <v>T-491-1479</v>
          </cell>
          <cell r="E1455">
            <v>0</v>
          </cell>
          <cell r="F1455">
            <v>41640</v>
          </cell>
        </row>
        <row r="1456">
          <cell r="D1456" t="str">
            <v>T-491-1480</v>
          </cell>
          <cell r="E1456">
            <v>0</v>
          </cell>
          <cell r="F1456">
            <v>41640</v>
          </cell>
        </row>
        <row r="1457">
          <cell r="D1457" t="str">
            <v>T-491-1481</v>
          </cell>
          <cell r="E1457">
            <v>264.45</v>
          </cell>
          <cell r="F1457">
            <v>41640</v>
          </cell>
        </row>
        <row r="1458">
          <cell r="D1458" t="str">
            <v>T-491-1482</v>
          </cell>
          <cell r="E1458">
            <v>0</v>
          </cell>
          <cell r="F1458">
            <v>41640</v>
          </cell>
        </row>
        <row r="1459">
          <cell r="D1459" t="str">
            <v>T-491-1483</v>
          </cell>
          <cell r="E1459">
            <v>0</v>
          </cell>
          <cell r="F1459">
            <v>41640</v>
          </cell>
        </row>
        <row r="1460">
          <cell r="D1460" t="str">
            <v>T-491-1484</v>
          </cell>
          <cell r="E1460">
            <v>615</v>
          </cell>
          <cell r="F1460">
            <v>41640</v>
          </cell>
        </row>
        <row r="1461">
          <cell r="D1461" t="str">
            <v>T-491-1485</v>
          </cell>
          <cell r="E1461">
            <v>3487.05</v>
          </cell>
          <cell r="F1461">
            <v>41640</v>
          </cell>
        </row>
        <row r="1462">
          <cell r="D1462" t="str">
            <v>T-491-1486</v>
          </cell>
          <cell r="E1462">
            <v>3487.05</v>
          </cell>
          <cell r="F1462">
            <v>41640</v>
          </cell>
        </row>
        <row r="1463">
          <cell r="D1463" t="str">
            <v>T-491-1487</v>
          </cell>
          <cell r="E1463">
            <v>3487.05</v>
          </cell>
          <cell r="F1463">
            <v>41640</v>
          </cell>
        </row>
        <row r="1464">
          <cell r="D1464" t="str">
            <v>T-491-1488</v>
          </cell>
          <cell r="E1464">
            <v>3487.05</v>
          </cell>
          <cell r="F1464">
            <v>41640</v>
          </cell>
        </row>
        <row r="1465">
          <cell r="D1465" t="str">
            <v>T-491-1489</v>
          </cell>
          <cell r="E1465">
            <v>0</v>
          </cell>
          <cell r="F1465">
            <v>41640</v>
          </cell>
        </row>
        <row r="1466">
          <cell r="D1466" t="str">
            <v>T-491-1490</v>
          </cell>
          <cell r="E1466">
            <v>3972.9</v>
          </cell>
          <cell r="F1466">
            <v>41640</v>
          </cell>
        </row>
        <row r="1467">
          <cell r="D1467" t="str">
            <v>T-491-1491</v>
          </cell>
          <cell r="E1467">
            <v>3972.9</v>
          </cell>
          <cell r="F1467">
            <v>41640</v>
          </cell>
        </row>
        <row r="1468">
          <cell r="D1468" t="str">
            <v>T-491-1492</v>
          </cell>
          <cell r="E1468">
            <v>615</v>
          </cell>
          <cell r="F1468">
            <v>41640</v>
          </cell>
        </row>
        <row r="1469">
          <cell r="D1469" t="str">
            <v>T-491-1493</v>
          </cell>
          <cell r="E1469">
            <v>615</v>
          </cell>
          <cell r="F1469">
            <v>41640</v>
          </cell>
        </row>
        <row r="1470">
          <cell r="D1470" t="str">
            <v>T-491-1494</v>
          </cell>
          <cell r="E1470">
            <v>264.45</v>
          </cell>
          <cell r="F1470">
            <v>41640</v>
          </cell>
        </row>
        <row r="1471">
          <cell r="D1471" t="str">
            <v>T-491-1495</v>
          </cell>
          <cell r="E1471">
            <v>0</v>
          </cell>
          <cell r="F1471">
            <v>41640</v>
          </cell>
        </row>
        <row r="1472">
          <cell r="D1472" t="str">
            <v>T-491-1496</v>
          </cell>
          <cell r="E1472">
            <v>0</v>
          </cell>
          <cell r="F1472">
            <v>41640</v>
          </cell>
        </row>
        <row r="1473">
          <cell r="D1473" t="str">
            <v>T-491-1497</v>
          </cell>
          <cell r="E1473">
            <v>0</v>
          </cell>
          <cell r="F1473">
            <v>41640</v>
          </cell>
        </row>
        <row r="1474">
          <cell r="D1474" t="str">
            <v>T-491-1498</v>
          </cell>
          <cell r="E1474">
            <v>0</v>
          </cell>
          <cell r="F1474">
            <v>41640</v>
          </cell>
        </row>
        <row r="1475">
          <cell r="D1475" t="str">
            <v>T-491-1499</v>
          </cell>
          <cell r="E1475">
            <v>0</v>
          </cell>
          <cell r="F1475">
            <v>41640</v>
          </cell>
        </row>
        <row r="1476">
          <cell r="D1476" t="str">
            <v>T-491-1500</v>
          </cell>
          <cell r="E1476">
            <v>0</v>
          </cell>
          <cell r="F1476">
            <v>41640</v>
          </cell>
        </row>
        <row r="1477">
          <cell r="D1477" t="str">
            <v>T-491-1501</v>
          </cell>
          <cell r="E1477">
            <v>0</v>
          </cell>
          <cell r="F1477">
            <v>41640</v>
          </cell>
        </row>
        <row r="1478">
          <cell r="D1478" t="str">
            <v>T-491-1502</v>
          </cell>
          <cell r="E1478">
            <v>264.45</v>
          </cell>
          <cell r="F1478">
            <v>41640</v>
          </cell>
        </row>
        <row r="1479">
          <cell r="D1479" t="str">
            <v>T-491-1503</v>
          </cell>
          <cell r="E1479">
            <v>264.45</v>
          </cell>
          <cell r="F1479">
            <v>41640</v>
          </cell>
        </row>
        <row r="1480">
          <cell r="D1480" t="str">
            <v>T-491-1504</v>
          </cell>
          <cell r="E1480">
            <v>264.45</v>
          </cell>
          <cell r="F1480">
            <v>41640</v>
          </cell>
        </row>
        <row r="1481">
          <cell r="D1481" t="str">
            <v>T-491-1505</v>
          </cell>
          <cell r="E1481">
            <v>0</v>
          </cell>
          <cell r="F1481">
            <v>41640</v>
          </cell>
        </row>
        <row r="1482">
          <cell r="D1482" t="str">
            <v>T-491-1506</v>
          </cell>
          <cell r="E1482">
            <v>0</v>
          </cell>
          <cell r="F1482">
            <v>41640</v>
          </cell>
        </row>
        <row r="1483">
          <cell r="D1483" t="str">
            <v>T-491-1507</v>
          </cell>
          <cell r="E1483">
            <v>0</v>
          </cell>
          <cell r="F1483">
            <v>41640</v>
          </cell>
        </row>
        <row r="1484">
          <cell r="D1484" t="str">
            <v>T-491-1508</v>
          </cell>
          <cell r="E1484">
            <v>0</v>
          </cell>
          <cell r="F1484">
            <v>41640</v>
          </cell>
        </row>
        <row r="1485">
          <cell r="D1485" t="str">
            <v>T-491-1509</v>
          </cell>
          <cell r="E1485">
            <v>264.45</v>
          </cell>
          <cell r="F1485">
            <v>41640</v>
          </cell>
        </row>
        <row r="1486">
          <cell r="D1486" t="str">
            <v>T-491-1510</v>
          </cell>
          <cell r="E1486">
            <v>264.45</v>
          </cell>
          <cell r="F1486">
            <v>41640</v>
          </cell>
        </row>
        <row r="1487">
          <cell r="D1487" t="str">
            <v>T-491-1511</v>
          </cell>
          <cell r="E1487">
            <v>264.45</v>
          </cell>
          <cell r="F1487">
            <v>41640</v>
          </cell>
        </row>
        <row r="1488">
          <cell r="D1488" t="str">
            <v>T-491-1512</v>
          </cell>
          <cell r="E1488">
            <v>264.45</v>
          </cell>
          <cell r="F1488">
            <v>41640</v>
          </cell>
        </row>
        <row r="1489">
          <cell r="D1489" t="str">
            <v>T-491-1513</v>
          </cell>
          <cell r="E1489">
            <v>264.45</v>
          </cell>
          <cell r="F1489">
            <v>41640</v>
          </cell>
        </row>
        <row r="1490">
          <cell r="D1490" t="str">
            <v>T-491-1514</v>
          </cell>
          <cell r="E1490">
            <v>5600.4</v>
          </cell>
          <cell r="F1490">
            <v>41640</v>
          </cell>
        </row>
        <row r="1491">
          <cell r="D1491" t="str">
            <v>T-491-1515</v>
          </cell>
          <cell r="E1491">
            <v>2546.63</v>
          </cell>
          <cell r="F1491">
            <v>41640</v>
          </cell>
        </row>
        <row r="1492">
          <cell r="D1492" t="str">
            <v>T-491-1516</v>
          </cell>
          <cell r="E1492">
            <v>2546.63</v>
          </cell>
          <cell r="F1492">
            <v>41640</v>
          </cell>
        </row>
        <row r="1493">
          <cell r="D1493" t="str">
            <v>T-491-1517</v>
          </cell>
          <cell r="E1493">
            <v>2546.63</v>
          </cell>
          <cell r="F1493">
            <v>41640</v>
          </cell>
        </row>
        <row r="1494">
          <cell r="D1494" t="str">
            <v>T-491-1518</v>
          </cell>
          <cell r="E1494">
            <v>4515.15</v>
          </cell>
          <cell r="F1494">
            <v>41640</v>
          </cell>
        </row>
        <row r="1495">
          <cell r="D1495" t="str">
            <v>T-491-1519</v>
          </cell>
          <cell r="E1495">
            <v>6563.32</v>
          </cell>
          <cell r="F1495">
            <v>41640</v>
          </cell>
        </row>
        <row r="1496">
          <cell r="D1496" t="str">
            <v>T-491-1520</v>
          </cell>
          <cell r="E1496">
            <v>7304.84</v>
          </cell>
          <cell r="F1496">
            <v>41640</v>
          </cell>
        </row>
        <row r="1497">
          <cell r="D1497" t="str">
            <v>T-491-1521</v>
          </cell>
          <cell r="E1497">
            <v>7304.84</v>
          </cell>
          <cell r="F1497">
            <v>41640</v>
          </cell>
        </row>
        <row r="1498">
          <cell r="D1498" t="str">
            <v>T-491-1522</v>
          </cell>
          <cell r="E1498">
            <v>6563.32</v>
          </cell>
          <cell r="F1498">
            <v>41640</v>
          </cell>
        </row>
        <row r="1499">
          <cell r="D1499" t="str">
            <v>T-491-1523</v>
          </cell>
          <cell r="E1499">
            <v>3972.9</v>
          </cell>
          <cell r="F1499">
            <v>41640</v>
          </cell>
        </row>
        <row r="1500">
          <cell r="D1500" t="str">
            <v>T-491-1524</v>
          </cell>
          <cell r="E1500">
            <v>3972.9</v>
          </cell>
          <cell r="F1500">
            <v>41640</v>
          </cell>
        </row>
        <row r="1501">
          <cell r="D1501" t="str">
            <v>T-491-1525</v>
          </cell>
          <cell r="E1501">
            <v>3972.9</v>
          </cell>
          <cell r="F1501">
            <v>41640</v>
          </cell>
        </row>
        <row r="1502">
          <cell r="D1502" t="str">
            <v>T-491-1526</v>
          </cell>
          <cell r="E1502">
            <v>3972.9</v>
          </cell>
          <cell r="F1502">
            <v>41640</v>
          </cell>
        </row>
        <row r="1503">
          <cell r="D1503" t="str">
            <v>T-491-1527</v>
          </cell>
          <cell r="E1503">
            <v>3972.9</v>
          </cell>
          <cell r="F1503">
            <v>41640</v>
          </cell>
        </row>
        <row r="1504">
          <cell r="D1504" t="str">
            <v>T-491-1528</v>
          </cell>
          <cell r="E1504">
            <v>3972.9</v>
          </cell>
          <cell r="F1504">
            <v>41640</v>
          </cell>
        </row>
        <row r="1505">
          <cell r="D1505" t="str">
            <v>T-491-1529</v>
          </cell>
          <cell r="E1505">
            <v>3972.9</v>
          </cell>
          <cell r="F1505">
            <v>41640</v>
          </cell>
        </row>
        <row r="1506">
          <cell r="D1506" t="str">
            <v>T-491-1530</v>
          </cell>
          <cell r="E1506">
            <v>3972.9</v>
          </cell>
          <cell r="F1506">
            <v>41640</v>
          </cell>
        </row>
        <row r="1507">
          <cell r="D1507" t="str">
            <v>T-491-1531</v>
          </cell>
          <cell r="E1507">
            <v>3972.9</v>
          </cell>
          <cell r="F1507">
            <v>41640</v>
          </cell>
        </row>
        <row r="1508">
          <cell r="D1508" t="str">
            <v>T-491-1532</v>
          </cell>
          <cell r="E1508">
            <v>3972.9</v>
          </cell>
          <cell r="F1508">
            <v>41640</v>
          </cell>
        </row>
        <row r="1509">
          <cell r="D1509" t="str">
            <v>T-491-1533</v>
          </cell>
          <cell r="E1509">
            <v>3972.9</v>
          </cell>
          <cell r="F1509">
            <v>41640</v>
          </cell>
        </row>
        <row r="1510">
          <cell r="D1510" t="str">
            <v>T-491-1534</v>
          </cell>
          <cell r="E1510">
            <v>3972.9</v>
          </cell>
          <cell r="F1510">
            <v>41640</v>
          </cell>
        </row>
        <row r="1511">
          <cell r="D1511" t="str">
            <v>T-491-1535</v>
          </cell>
          <cell r="E1511">
            <v>3972.9</v>
          </cell>
          <cell r="F1511">
            <v>41640</v>
          </cell>
        </row>
        <row r="1512">
          <cell r="D1512" t="str">
            <v>T-491-1536</v>
          </cell>
          <cell r="E1512">
            <v>3972.9</v>
          </cell>
          <cell r="F1512">
            <v>41640</v>
          </cell>
        </row>
        <row r="1513">
          <cell r="D1513" t="str">
            <v>T-491-1537</v>
          </cell>
          <cell r="E1513">
            <v>3972.9</v>
          </cell>
          <cell r="F1513">
            <v>41640</v>
          </cell>
        </row>
        <row r="1514">
          <cell r="D1514" t="str">
            <v>T-491-1538</v>
          </cell>
          <cell r="E1514">
            <v>3972.9</v>
          </cell>
          <cell r="F1514">
            <v>41640</v>
          </cell>
        </row>
        <row r="1515">
          <cell r="D1515" t="str">
            <v>T-491-1539</v>
          </cell>
          <cell r="E1515">
            <v>3972.9</v>
          </cell>
          <cell r="F1515">
            <v>41640</v>
          </cell>
        </row>
        <row r="1516">
          <cell r="D1516" t="str">
            <v>T-491-1540</v>
          </cell>
          <cell r="E1516">
            <v>3972.9</v>
          </cell>
          <cell r="F1516">
            <v>41640</v>
          </cell>
        </row>
        <row r="1517">
          <cell r="D1517" t="str">
            <v>T-491-1541</v>
          </cell>
          <cell r="E1517">
            <v>3972.9</v>
          </cell>
          <cell r="F1517">
            <v>41640</v>
          </cell>
        </row>
        <row r="1518">
          <cell r="D1518" t="str">
            <v>T-491-1542</v>
          </cell>
          <cell r="E1518">
            <v>3972.9</v>
          </cell>
          <cell r="F1518">
            <v>41640</v>
          </cell>
        </row>
        <row r="1519">
          <cell r="D1519" t="str">
            <v>T-491-1543</v>
          </cell>
          <cell r="E1519">
            <v>3972.9</v>
          </cell>
          <cell r="F1519">
            <v>41640</v>
          </cell>
        </row>
        <row r="1520">
          <cell r="D1520" t="str">
            <v>T-491-1544</v>
          </cell>
          <cell r="E1520">
            <v>3972.9</v>
          </cell>
          <cell r="F1520">
            <v>41640</v>
          </cell>
        </row>
        <row r="1521">
          <cell r="D1521" t="str">
            <v>T-491-1545</v>
          </cell>
          <cell r="E1521">
            <v>3972.9</v>
          </cell>
          <cell r="F1521">
            <v>41640</v>
          </cell>
        </row>
        <row r="1522">
          <cell r="D1522" t="str">
            <v>T-491-1546</v>
          </cell>
          <cell r="E1522">
            <v>3972.9</v>
          </cell>
          <cell r="F1522">
            <v>41640</v>
          </cell>
        </row>
        <row r="1523">
          <cell r="D1523" t="str">
            <v>T-491-1547</v>
          </cell>
          <cell r="E1523">
            <v>3972.9</v>
          </cell>
          <cell r="F1523">
            <v>41640</v>
          </cell>
        </row>
        <row r="1524">
          <cell r="D1524" t="str">
            <v>T-491-1548</v>
          </cell>
          <cell r="E1524">
            <v>3972.9</v>
          </cell>
          <cell r="F1524">
            <v>41640</v>
          </cell>
        </row>
        <row r="1525">
          <cell r="D1525" t="str">
            <v>T-491-1549</v>
          </cell>
          <cell r="E1525">
            <v>615</v>
          </cell>
          <cell r="F1525">
            <v>41640</v>
          </cell>
        </row>
        <row r="1526">
          <cell r="D1526" t="str">
            <v>T-491-1550</v>
          </cell>
          <cell r="E1526">
            <v>3972.9</v>
          </cell>
          <cell r="F1526">
            <v>41640</v>
          </cell>
        </row>
        <row r="1527">
          <cell r="D1527" t="str">
            <v>T-491-1551</v>
          </cell>
          <cell r="E1527">
            <v>3972.9</v>
          </cell>
          <cell r="F1527">
            <v>41640</v>
          </cell>
        </row>
        <row r="1528">
          <cell r="D1528" t="str">
            <v>T-491-1552</v>
          </cell>
          <cell r="E1528">
            <v>3972.9</v>
          </cell>
          <cell r="F1528">
            <v>41640</v>
          </cell>
        </row>
        <row r="1529">
          <cell r="D1529" t="str">
            <v>T-491-1553</v>
          </cell>
          <cell r="E1529">
            <v>3972.9</v>
          </cell>
          <cell r="F1529">
            <v>41640</v>
          </cell>
        </row>
        <row r="1530">
          <cell r="D1530" t="str">
            <v>T-491-1554</v>
          </cell>
          <cell r="E1530">
            <v>3972.9</v>
          </cell>
          <cell r="F1530">
            <v>41640</v>
          </cell>
        </row>
        <row r="1531">
          <cell r="D1531" t="str">
            <v>T-491-1555</v>
          </cell>
          <cell r="E1531">
            <v>3972.9</v>
          </cell>
          <cell r="F1531">
            <v>41640</v>
          </cell>
        </row>
        <row r="1532">
          <cell r="D1532" t="str">
            <v>T-491-1556</v>
          </cell>
          <cell r="E1532">
            <v>3972.9</v>
          </cell>
          <cell r="F1532">
            <v>41640</v>
          </cell>
        </row>
        <row r="1533">
          <cell r="D1533" t="str">
            <v>T-491-1557</v>
          </cell>
          <cell r="E1533">
            <v>3972.9</v>
          </cell>
          <cell r="F1533">
            <v>41640</v>
          </cell>
        </row>
        <row r="1534">
          <cell r="D1534" t="str">
            <v>T-491-1558</v>
          </cell>
          <cell r="E1534">
            <v>3972.9</v>
          </cell>
          <cell r="F1534">
            <v>41640</v>
          </cell>
        </row>
        <row r="1535">
          <cell r="D1535" t="str">
            <v>T-491-1559</v>
          </cell>
          <cell r="E1535">
            <v>3972.9</v>
          </cell>
          <cell r="F1535">
            <v>41640</v>
          </cell>
        </row>
        <row r="1536">
          <cell r="D1536" t="str">
            <v>T-491-1560</v>
          </cell>
          <cell r="E1536">
            <v>3972.9</v>
          </cell>
          <cell r="F1536">
            <v>41640</v>
          </cell>
        </row>
        <row r="1537">
          <cell r="D1537" t="str">
            <v>T-491-1561</v>
          </cell>
          <cell r="E1537">
            <v>3972.9</v>
          </cell>
          <cell r="F1537">
            <v>41640</v>
          </cell>
        </row>
        <row r="1538">
          <cell r="D1538" t="str">
            <v>T-491-1562</v>
          </cell>
          <cell r="E1538">
            <v>3972.9</v>
          </cell>
          <cell r="F1538">
            <v>41640</v>
          </cell>
        </row>
        <row r="1539">
          <cell r="D1539" t="str">
            <v>T-491-1563</v>
          </cell>
          <cell r="E1539">
            <v>3972.9</v>
          </cell>
          <cell r="F1539">
            <v>41640</v>
          </cell>
        </row>
        <row r="1540">
          <cell r="D1540" t="str">
            <v>T-491-1564</v>
          </cell>
          <cell r="E1540">
            <v>3972.9</v>
          </cell>
          <cell r="F1540">
            <v>41640</v>
          </cell>
        </row>
        <row r="1541">
          <cell r="D1541" t="str">
            <v>T-491-1565</v>
          </cell>
          <cell r="E1541">
            <v>3972.9</v>
          </cell>
          <cell r="F1541">
            <v>41640</v>
          </cell>
        </row>
        <row r="1542">
          <cell r="D1542" t="str">
            <v>T-491-1566</v>
          </cell>
          <cell r="E1542">
            <v>615</v>
          </cell>
          <cell r="F1542">
            <v>41640</v>
          </cell>
        </row>
        <row r="1543">
          <cell r="D1543" t="str">
            <v>T-491-1567</v>
          </cell>
          <cell r="E1543">
            <v>615</v>
          </cell>
          <cell r="F1543">
            <v>41640</v>
          </cell>
        </row>
        <row r="1544">
          <cell r="D1544" t="str">
            <v>T-491-1568</v>
          </cell>
          <cell r="E1544">
            <v>615</v>
          </cell>
          <cell r="F1544">
            <v>41640</v>
          </cell>
        </row>
        <row r="1545">
          <cell r="D1545" t="str">
            <v>T-491-1569</v>
          </cell>
          <cell r="E1545">
            <v>615</v>
          </cell>
          <cell r="F1545">
            <v>41640</v>
          </cell>
        </row>
        <row r="1546">
          <cell r="D1546" t="str">
            <v>T-491-1570</v>
          </cell>
          <cell r="E1546">
            <v>615</v>
          </cell>
          <cell r="F1546">
            <v>41640</v>
          </cell>
        </row>
        <row r="1547">
          <cell r="D1547" t="str">
            <v>T-491-1571</v>
          </cell>
          <cell r="E1547">
            <v>615</v>
          </cell>
          <cell r="F1547">
            <v>41640</v>
          </cell>
        </row>
        <row r="1548">
          <cell r="D1548" t="str">
            <v>T-491-1572</v>
          </cell>
          <cell r="E1548">
            <v>615</v>
          </cell>
          <cell r="F1548">
            <v>41640</v>
          </cell>
        </row>
        <row r="1549">
          <cell r="D1549" t="str">
            <v>T-491-1573</v>
          </cell>
          <cell r="E1549">
            <v>615</v>
          </cell>
          <cell r="F1549">
            <v>41640</v>
          </cell>
        </row>
        <row r="1550">
          <cell r="D1550" t="str">
            <v>T-491-1574</v>
          </cell>
          <cell r="E1550">
            <v>615</v>
          </cell>
          <cell r="F1550">
            <v>41640</v>
          </cell>
        </row>
        <row r="1551">
          <cell r="D1551" t="str">
            <v>T-491-1575</v>
          </cell>
          <cell r="E1551">
            <v>615</v>
          </cell>
          <cell r="F1551">
            <v>41640</v>
          </cell>
        </row>
        <row r="1552">
          <cell r="D1552" t="str">
            <v>T-491-1576</v>
          </cell>
          <cell r="E1552">
            <v>615</v>
          </cell>
          <cell r="F1552">
            <v>41640</v>
          </cell>
        </row>
        <row r="1553">
          <cell r="D1553" t="str">
            <v>T-491-1577</v>
          </cell>
          <cell r="E1553">
            <v>615</v>
          </cell>
          <cell r="F1553">
            <v>41640</v>
          </cell>
        </row>
        <row r="1554">
          <cell r="D1554" t="str">
            <v>T-491-1578</v>
          </cell>
          <cell r="E1554">
            <v>615</v>
          </cell>
          <cell r="F1554">
            <v>41640</v>
          </cell>
        </row>
        <row r="1555">
          <cell r="D1555" t="str">
            <v>T-491-1579</v>
          </cell>
          <cell r="E1555">
            <v>615</v>
          </cell>
          <cell r="F1555">
            <v>41640</v>
          </cell>
        </row>
        <row r="1556">
          <cell r="D1556" t="str">
            <v>T-491-1580</v>
          </cell>
          <cell r="E1556">
            <v>615</v>
          </cell>
          <cell r="F1556">
            <v>41640</v>
          </cell>
        </row>
        <row r="1557">
          <cell r="D1557" t="str">
            <v>T-491-1581</v>
          </cell>
          <cell r="E1557">
            <v>615</v>
          </cell>
          <cell r="F1557">
            <v>41640</v>
          </cell>
        </row>
        <row r="1558">
          <cell r="D1558" t="str">
            <v>T-491-1582</v>
          </cell>
          <cell r="E1558">
            <v>615</v>
          </cell>
          <cell r="F1558">
            <v>41640</v>
          </cell>
        </row>
        <row r="1559">
          <cell r="D1559" t="str">
            <v>T-491-1583</v>
          </cell>
          <cell r="E1559">
            <v>615</v>
          </cell>
          <cell r="F1559">
            <v>41640</v>
          </cell>
        </row>
        <row r="1560">
          <cell r="D1560" t="str">
            <v>T-491-1584</v>
          </cell>
          <cell r="E1560">
            <v>615</v>
          </cell>
          <cell r="F1560">
            <v>41640</v>
          </cell>
        </row>
        <row r="1561">
          <cell r="D1561" t="str">
            <v>T-491-1585</v>
          </cell>
          <cell r="E1561">
            <v>615</v>
          </cell>
          <cell r="F1561">
            <v>41640</v>
          </cell>
        </row>
        <row r="1562">
          <cell r="D1562" t="str">
            <v>T-491-1586</v>
          </cell>
          <cell r="E1562">
            <v>615</v>
          </cell>
          <cell r="F1562">
            <v>41640</v>
          </cell>
        </row>
        <row r="1563">
          <cell r="D1563" t="str">
            <v>T-491-1587</v>
          </cell>
          <cell r="E1563">
            <v>615</v>
          </cell>
          <cell r="F1563">
            <v>41640</v>
          </cell>
        </row>
        <row r="1564">
          <cell r="D1564" t="str">
            <v>T-491-1588</v>
          </cell>
          <cell r="E1564">
            <v>615</v>
          </cell>
          <cell r="F1564">
            <v>41640</v>
          </cell>
        </row>
        <row r="1565">
          <cell r="D1565" t="str">
            <v>T-491-1589</v>
          </cell>
          <cell r="E1565">
            <v>615</v>
          </cell>
          <cell r="F1565">
            <v>41640</v>
          </cell>
        </row>
        <row r="1566">
          <cell r="D1566" t="str">
            <v>T-491-1590</v>
          </cell>
          <cell r="E1566">
            <v>615</v>
          </cell>
          <cell r="F1566">
            <v>41640</v>
          </cell>
        </row>
        <row r="1567">
          <cell r="D1567" t="str">
            <v>T-491-1591</v>
          </cell>
          <cell r="E1567">
            <v>615</v>
          </cell>
          <cell r="F1567">
            <v>41640</v>
          </cell>
        </row>
        <row r="1568">
          <cell r="D1568" t="str">
            <v>T-491-1592</v>
          </cell>
          <cell r="E1568">
            <v>615</v>
          </cell>
          <cell r="F1568">
            <v>41640</v>
          </cell>
        </row>
        <row r="1569">
          <cell r="D1569" t="str">
            <v>T-491-1593</v>
          </cell>
          <cell r="E1569">
            <v>615</v>
          </cell>
          <cell r="F1569">
            <v>41640</v>
          </cell>
        </row>
        <row r="1570">
          <cell r="D1570" t="str">
            <v>T-491-1594</v>
          </cell>
          <cell r="E1570">
            <v>615</v>
          </cell>
          <cell r="F1570">
            <v>41640</v>
          </cell>
        </row>
        <row r="1571">
          <cell r="D1571" t="str">
            <v>T-491-1595</v>
          </cell>
          <cell r="E1571">
            <v>615</v>
          </cell>
          <cell r="F1571">
            <v>41640</v>
          </cell>
        </row>
        <row r="1572">
          <cell r="D1572" t="str">
            <v>T-491-1596</v>
          </cell>
          <cell r="E1572">
            <v>615</v>
          </cell>
          <cell r="F1572">
            <v>41640</v>
          </cell>
        </row>
        <row r="1573">
          <cell r="D1573" t="str">
            <v>T-491-1597</v>
          </cell>
          <cell r="E1573">
            <v>615</v>
          </cell>
          <cell r="F1573">
            <v>41640</v>
          </cell>
        </row>
        <row r="1574">
          <cell r="D1574" t="str">
            <v>T-491-1598</v>
          </cell>
          <cell r="E1574">
            <v>615</v>
          </cell>
          <cell r="F1574">
            <v>41640</v>
          </cell>
        </row>
        <row r="1575">
          <cell r="D1575" t="str">
            <v>T-491-1599</v>
          </cell>
          <cell r="E1575">
            <v>615</v>
          </cell>
          <cell r="F1575">
            <v>41640</v>
          </cell>
        </row>
        <row r="1576">
          <cell r="D1576" t="str">
            <v>T-491-1600</v>
          </cell>
          <cell r="E1576">
            <v>615</v>
          </cell>
          <cell r="F1576">
            <v>41640</v>
          </cell>
        </row>
        <row r="1577">
          <cell r="D1577" t="str">
            <v>T-491-1601</v>
          </cell>
          <cell r="E1577">
            <v>615</v>
          </cell>
          <cell r="F1577">
            <v>41640</v>
          </cell>
        </row>
        <row r="1578">
          <cell r="D1578" t="str">
            <v>T-491-1602</v>
          </cell>
          <cell r="E1578">
            <v>615</v>
          </cell>
          <cell r="F1578">
            <v>41640</v>
          </cell>
        </row>
        <row r="1579">
          <cell r="D1579" t="str">
            <v>T-491-1603</v>
          </cell>
          <cell r="E1579">
            <v>615</v>
          </cell>
          <cell r="F1579">
            <v>41640</v>
          </cell>
        </row>
        <row r="1580">
          <cell r="D1580" t="str">
            <v>T-491-1604</v>
          </cell>
          <cell r="E1580">
            <v>615</v>
          </cell>
          <cell r="F1580">
            <v>41640</v>
          </cell>
        </row>
        <row r="1581">
          <cell r="D1581" t="str">
            <v>T-491-1605</v>
          </cell>
          <cell r="E1581">
            <v>0</v>
          </cell>
          <cell r="F1581">
            <v>41640</v>
          </cell>
        </row>
        <row r="1582">
          <cell r="D1582" t="str">
            <v>T-491-1606</v>
          </cell>
          <cell r="E1582">
            <v>0</v>
          </cell>
          <cell r="F1582">
            <v>41640</v>
          </cell>
        </row>
        <row r="1583">
          <cell r="D1583" t="str">
            <v>T-491-1607</v>
          </cell>
          <cell r="E1583">
            <v>0</v>
          </cell>
          <cell r="F1583">
            <v>41640</v>
          </cell>
        </row>
        <row r="1584">
          <cell r="D1584" t="str">
            <v>T-491-1608</v>
          </cell>
          <cell r="E1584">
            <v>0</v>
          </cell>
          <cell r="F1584">
            <v>41640</v>
          </cell>
        </row>
        <row r="1585">
          <cell r="D1585" t="str">
            <v>T-491-1609</v>
          </cell>
          <cell r="E1585">
            <v>0</v>
          </cell>
          <cell r="F1585">
            <v>41640</v>
          </cell>
        </row>
        <row r="1586">
          <cell r="D1586" t="str">
            <v>T-491-1610</v>
          </cell>
          <cell r="E1586">
            <v>0</v>
          </cell>
          <cell r="F1586">
            <v>41640</v>
          </cell>
        </row>
        <row r="1587">
          <cell r="D1587" t="str">
            <v>T-491-1611</v>
          </cell>
          <cell r="E1587">
            <v>0</v>
          </cell>
          <cell r="F1587">
            <v>41640</v>
          </cell>
        </row>
        <row r="1588">
          <cell r="D1588" t="str">
            <v>T-491-1612</v>
          </cell>
          <cell r="E1588">
            <v>0</v>
          </cell>
          <cell r="F1588">
            <v>41640</v>
          </cell>
        </row>
        <row r="1589">
          <cell r="D1589" t="str">
            <v>T-491-1613</v>
          </cell>
          <cell r="E1589">
            <v>0</v>
          </cell>
          <cell r="F1589">
            <v>41640</v>
          </cell>
        </row>
        <row r="1590">
          <cell r="D1590" t="str">
            <v>T-491-1614</v>
          </cell>
          <cell r="E1590">
            <v>0</v>
          </cell>
          <cell r="F1590">
            <v>41640</v>
          </cell>
        </row>
        <row r="1591">
          <cell r="D1591" t="str">
            <v>T-491-1615</v>
          </cell>
          <cell r="E1591">
            <v>0</v>
          </cell>
          <cell r="F1591">
            <v>41640</v>
          </cell>
        </row>
        <row r="1592">
          <cell r="D1592" t="str">
            <v>T-491-1616</v>
          </cell>
          <cell r="E1592">
            <v>0</v>
          </cell>
          <cell r="F1592">
            <v>41640</v>
          </cell>
        </row>
        <row r="1593">
          <cell r="D1593" t="str">
            <v>T-491-1617</v>
          </cell>
          <cell r="E1593">
            <v>0</v>
          </cell>
          <cell r="F1593">
            <v>41640</v>
          </cell>
        </row>
        <row r="1594">
          <cell r="D1594" t="str">
            <v>T-491-1618</v>
          </cell>
          <cell r="E1594">
            <v>0</v>
          </cell>
          <cell r="F1594">
            <v>41640</v>
          </cell>
        </row>
        <row r="1595">
          <cell r="D1595" t="str">
            <v>T-491-1619</v>
          </cell>
          <cell r="E1595">
            <v>0</v>
          </cell>
          <cell r="F1595">
            <v>41640</v>
          </cell>
        </row>
        <row r="1596">
          <cell r="D1596" t="str">
            <v>T-491-1620</v>
          </cell>
          <cell r="E1596">
            <v>0</v>
          </cell>
          <cell r="F1596">
            <v>41640</v>
          </cell>
        </row>
        <row r="1597">
          <cell r="D1597" t="str">
            <v>T-491-1621</v>
          </cell>
          <cell r="E1597">
            <v>0</v>
          </cell>
          <cell r="F1597">
            <v>41640</v>
          </cell>
        </row>
        <row r="1598">
          <cell r="D1598" t="str">
            <v>T-491-1622</v>
          </cell>
          <cell r="E1598">
            <v>0</v>
          </cell>
          <cell r="F1598">
            <v>41640</v>
          </cell>
        </row>
        <row r="1599">
          <cell r="D1599" t="str">
            <v>T-491-1623</v>
          </cell>
          <cell r="E1599">
            <v>0</v>
          </cell>
          <cell r="F1599">
            <v>41640</v>
          </cell>
        </row>
        <row r="1600">
          <cell r="D1600" t="str">
            <v>T-491-1624</v>
          </cell>
          <cell r="E1600">
            <v>0</v>
          </cell>
          <cell r="F1600">
            <v>41640</v>
          </cell>
        </row>
        <row r="1601">
          <cell r="D1601" t="str">
            <v>T-491-1625</v>
          </cell>
          <cell r="E1601">
            <v>0</v>
          </cell>
          <cell r="F1601">
            <v>41640</v>
          </cell>
        </row>
        <row r="1602">
          <cell r="D1602" t="str">
            <v>T-491-1626</v>
          </cell>
          <cell r="E1602">
            <v>0</v>
          </cell>
          <cell r="F1602">
            <v>41640</v>
          </cell>
        </row>
        <row r="1603">
          <cell r="D1603" t="str">
            <v>T-491-1627</v>
          </cell>
          <cell r="E1603">
            <v>615</v>
          </cell>
          <cell r="F1603">
            <v>41640</v>
          </cell>
        </row>
        <row r="1604">
          <cell r="D1604" t="str">
            <v>T-491-1628</v>
          </cell>
          <cell r="E1604">
            <v>615</v>
          </cell>
          <cell r="F1604">
            <v>41640</v>
          </cell>
        </row>
        <row r="1605">
          <cell r="D1605" t="str">
            <v>T-491-1629</v>
          </cell>
          <cell r="E1605">
            <v>264.45</v>
          </cell>
          <cell r="F1605">
            <v>41640</v>
          </cell>
        </row>
        <row r="1606">
          <cell r="D1606" t="str">
            <v>T-491-1630</v>
          </cell>
          <cell r="E1606">
            <v>264.45</v>
          </cell>
          <cell r="F1606">
            <v>41640</v>
          </cell>
        </row>
        <row r="1607">
          <cell r="D1607" t="str">
            <v>T-491-1631</v>
          </cell>
          <cell r="E1607">
            <v>264.45</v>
          </cell>
          <cell r="F1607">
            <v>41640</v>
          </cell>
        </row>
        <row r="1608">
          <cell r="D1608" t="str">
            <v>T-491-1632</v>
          </cell>
          <cell r="E1608">
            <v>3972.9</v>
          </cell>
          <cell r="F1608">
            <v>41640</v>
          </cell>
        </row>
        <row r="1609">
          <cell r="D1609" t="str">
            <v>T-491-1633</v>
          </cell>
          <cell r="E1609">
            <v>3972.9</v>
          </cell>
          <cell r="F1609">
            <v>41640</v>
          </cell>
        </row>
        <row r="1610">
          <cell r="D1610" t="str">
            <v>T-491-1634</v>
          </cell>
          <cell r="E1610">
            <v>615</v>
          </cell>
          <cell r="F1610">
            <v>41640</v>
          </cell>
        </row>
        <row r="1611">
          <cell r="D1611" t="str">
            <v>T-491-1635</v>
          </cell>
          <cell r="E1611">
            <v>615</v>
          </cell>
          <cell r="F1611">
            <v>41640</v>
          </cell>
        </row>
        <row r="1612">
          <cell r="D1612" t="str">
            <v>T-491-1636</v>
          </cell>
          <cell r="E1612">
            <v>264.45</v>
          </cell>
          <cell r="F1612">
            <v>41640</v>
          </cell>
        </row>
        <row r="1613">
          <cell r="D1613" t="str">
            <v>T-491-1637</v>
          </cell>
          <cell r="E1613">
            <v>264.45</v>
          </cell>
          <cell r="F1613">
            <v>41640</v>
          </cell>
        </row>
        <row r="1614">
          <cell r="D1614" t="str">
            <v>T-491-1638</v>
          </cell>
          <cell r="E1614">
            <v>3972.9</v>
          </cell>
          <cell r="F1614">
            <v>41640</v>
          </cell>
        </row>
        <row r="1615">
          <cell r="D1615" t="str">
            <v>T-491-1639</v>
          </cell>
          <cell r="E1615">
            <v>3972.9</v>
          </cell>
          <cell r="F1615">
            <v>41640</v>
          </cell>
        </row>
        <row r="1616">
          <cell r="D1616" t="str">
            <v>T-491-1640</v>
          </cell>
          <cell r="E1616">
            <v>3972.9</v>
          </cell>
          <cell r="F1616">
            <v>41640</v>
          </cell>
        </row>
        <row r="1617">
          <cell r="D1617" t="str">
            <v>T-491-1641</v>
          </cell>
          <cell r="E1617">
            <v>3972.9</v>
          </cell>
          <cell r="F1617">
            <v>41640</v>
          </cell>
        </row>
        <row r="1618">
          <cell r="D1618" t="str">
            <v>T-491-1642</v>
          </cell>
          <cell r="E1618">
            <v>3972.9</v>
          </cell>
          <cell r="F1618">
            <v>41640</v>
          </cell>
        </row>
        <row r="1619">
          <cell r="D1619" t="str">
            <v>T-491-1643</v>
          </cell>
          <cell r="E1619">
            <v>615</v>
          </cell>
          <cell r="F1619">
            <v>41640</v>
          </cell>
        </row>
        <row r="1620">
          <cell r="D1620" t="str">
            <v>T-491-1644</v>
          </cell>
          <cell r="E1620">
            <v>615</v>
          </cell>
          <cell r="F1620">
            <v>41640</v>
          </cell>
        </row>
        <row r="1621">
          <cell r="D1621" t="str">
            <v>T-491-1645</v>
          </cell>
          <cell r="E1621">
            <v>615</v>
          </cell>
          <cell r="F1621">
            <v>41640</v>
          </cell>
        </row>
        <row r="1622">
          <cell r="D1622" t="str">
            <v>T-491-1646</v>
          </cell>
          <cell r="E1622">
            <v>615</v>
          </cell>
          <cell r="F1622">
            <v>41640</v>
          </cell>
        </row>
        <row r="1623">
          <cell r="D1623" t="str">
            <v>T-491-1647</v>
          </cell>
          <cell r="E1623">
            <v>615</v>
          </cell>
          <cell r="F1623">
            <v>41640</v>
          </cell>
        </row>
        <row r="1624">
          <cell r="D1624" t="str">
            <v>T-491-1648</v>
          </cell>
          <cell r="E1624">
            <v>264.45</v>
          </cell>
          <cell r="F1624">
            <v>41640</v>
          </cell>
        </row>
        <row r="1625">
          <cell r="D1625" t="str">
            <v>T-491-1649</v>
          </cell>
          <cell r="E1625">
            <v>264.45</v>
          </cell>
          <cell r="F1625">
            <v>41640</v>
          </cell>
        </row>
        <row r="1626">
          <cell r="D1626" t="str">
            <v>T-491-1650</v>
          </cell>
          <cell r="E1626">
            <v>264.45</v>
          </cell>
          <cell r="F1626">
            <v>41640</v>
          </cell>
        </row>
        <row r="1627">
          <cell r="D1627" t="str">
            <v>T-491-1651</v>
          </cell>
          <cell r="E1627">
            <v>264.45</v>
          </cell>
          <cell r="F1627">
            <v>41640</v>
          </cell>
        </row>
        <row r="1628">
          <cell r="D1628" t="str">
            <v>T-491-1652</v>
          </cell>
          <cell r="E1628">
            <v>264.45</v>
          </cell>
          <cell r="F1628">
            <v>41640</v>
          </cell>
        </row>
        <row r="1629">
          <cell r="D1629" t="str">
            <v>T-491-1653</v>
          </cell>
          <cell r="E1629">
            <v>3972.9</v>
          </cell>
          <cell r="F1629">
            <v>41640</v>
          </cell>
        </row>
        <row r="1630">
          <cell r="D1630" t="str">
            <v>T-491-1654</v>
          </cell>
          <cell r="E1630">
            <v>0</v>
          </cell>
          <cell r="F1630">
            <v>41640</v>
          </cell>
        </row>
        <row r="1631">
          <cell r="D1631" t="str">
            <v>T-491-1655</v>
          </cell>
          <cell r="E1631">
            <v>3972.9</v>
          </cell>
          <cell r="F1631">
            <v>41640</v>
          </cell>
        </row>
        <row r="1632">
          <cell r="D1632" t="str">
            <v>T-491-1656</v>
          </cell>
          <cell r="E1632">
            <v>3972.9</v>
          </cell>
          <cell r="F1632">
            <v>41640</v>
          </cell>
        </row>
        <row r="1633">
          <cell r="D1633" t="str">
            <v>T-491-1657</v>
          </cell>
          <cell r="E1633">
            <v>3972.9</v>
          </cell>
          <cell r="F1633">
            <v>41640</v>
          </cell>
        </row>
        <row r="1634">
          <cell r="D1634" t="str">
            <v>T-491-1658</v>
          </cell>
          <cell r="E1634">
            <v>615</v>
          </cell>
          <cell r="F1634">
            <v>41640</v>
          </cell>
        </row>
        <row r="1635">
          <cell r="D1635" t="str">
            <v>T-491-1659</v>
          </cell>
          <cell r="E1635">
            <v>615</v>
          </cell>
          <cell r="F1635">
            <v>41640</v>
          </cell>
        </row>
        <row r="1636">
          <cell r="D1636" t="str">
            <v>T-491-1660</v>
          </cell>
          <cell r="E1636">
            <v>615</v>
          </cell>
          <cell r="F1636">
            <v>41640</v>
          </cell>
        </row>
        <row r="1637">
          <cell r="D1637" t="str">
            <v>T-491-1661</v>
          </cell>
          <cell r="E1637">
            <v>264.45</v>
          </cell>
          <cell r="F1637">
            <v>41640</v>
          </cell>
        </row>
        <row r="1638">
          <cell r="D1638" t="str">
            <v>T-491-1662</v>
          </cell>
          <cell r="E1638">
            <v>264.45</v>
          </cell>
          <cell r="F1638">
            <v>41640</v>
          </cell>
        </row>
        <row r="1639">
          <cell r="D1639" t="str">
            <v>T-491-1663</v>
          </cell>
          <cell r="E1639">
            <v>264.45</v>
          </cell>
          <cell r="F1639">
            <v>41640</v>
          </cell>
        </row>
        <row r="1640">
          <cell r="D1640" t="str">
            <v>T-491-1664</v>
          </cell>
          <cell r="E1640">
            <v>3972.9</v>
          </cell>
          <cell r="F1640">
            <v>41640</v>
          </cell>
        </row>
        <row r="1641">
          <cell r="D1641" t="str">
            <v>T-491-1665</v>
          </cell>
          <cell r="E1641">
            <v>3972.9</v>
          </cell>
          <cell r="F1641">
            <v>41640</v>
          </cell>
        </row>
        <row r="1642">
          <cell r="D1642" t="str">
            <v>T-491-1666</v>
          </cell>
          <cell r="E1642">
            <v>3972.9</v>
          </cell>
          <cell r="F1642">
            <v>41640</v>
          </cell>
        </row>
        <row r="1643">
          <cell r="D1643" t="str">
            <v>T-491-1667</v>
          </cell>
          <cell r="E1643">
            <v>3972.9</v>
          </cell>
          <cell r="F1643">
            <v>41640</v>
          </cell>
        </row>
        <row r="1644">
          <cell r="D1644" t="str">
            <v>T-491-1668</v>
          </cell>
          <cell r="E1644">
            <v>3972.9</v>
          </cell>
          <cell r="F1644">
            <v>41640</v>
          </cell>
        </row>
        <row r="1645">
          <cell r="D1645" t="str">
            <v>T-491-1669</v>
          </cell>
          <cell r="E1645">
            <v>3972.9</v>
          </cell>
          <cell r="F1645">
            <v>41640</v>
          </cell>
        </row>
        <row r="1646">
          <cell r="D1646" t="str">
            <v>T-491-1670</v>
          </cell>
          <cell r="E1646">
            <v>615</v>
          </cell>
          <cell r="F1646">
            <v>41640</v>
          </cell>
        </row>
        <row r="1647">
          <cell r="D1647" t="str">
            <v>T-491-1671</v>
          </cell>
          <cell r="E1647">
            <v>615</v>
          </cell>
          <cell r="F1647">
            <v>41640</v>
          </cell>
        </row>
        <row r="1648">
          <cell r="D1648" t="str">
            <v>T-491-1672</v>
          </cell>
          <cell r="E1648">
            <v>615</v>
          </cell>
          <cell r="F1648">
            <v>41640</v>
          </cell>
        </row>
        <row r="1649">
          <cell r="D1649" t="str">
            <v>T-491-1673</v>
          </cell>
          <cell r="E1649">
            <v>615</v>
          </cell>
          <cell r="F1649">
            <v>41640</v>
          </cell>
        </row>
        <row r="1650">
          <cell r="D1650" t="str">
            <v>T-491-1674</v>
          </cell>
          <cell r="E1650">
            <v>615</v>
          </cell>
          <cell r="F1650">
            <v>41640</v>
          </cell>
        </row>
        <row r="1651">
          <cell r="D1651" t="str">
            <v>T-491-1675</v>
          </cell>
          <cell r="E1651">
            <v>615</v>
          </cell>
          <cell r="F1651">
            <v>41640</v>
          </cell>
        </row>
        <row r="1652">
          <cell r="D1652" t="str">
            <v>T-491-1676</v>
          </cell>
          <cell r="E1652">
            <v>264.45</v>
          </cell>
          <cell r="F1652">
            <v>41640</v>
          </cell>
        </row>
        <row r="1653">
          <cell r="D1653" t="str">
            <v>T-491-1677</v>
          </cell>
          <cell r="E1653">
            <v>264.45</v>
          </cell>
          <cell r="F1653">
            <v>41640</v>
          </cell>
        </row>
        <row r="1654">
          <cell r="D1654" t="str">
            <v>T-491-1678</v>
          </cell>
          <cell r="E1654">
            <v>0</v>
          </cell>
          <cell r="F1654">
            <v>41640</v>
          </cell>
        </row>
        <row r="1655">
          <cell r="D1655" t="str">
            <v>T-491-1679</v>
          </cell>
          <cell r="E1655">
            <v>264.45</v>
          </cell>
          <cell r="F1655">
            <v>41640</v>
          </cell>
        </row>
        <row r="1656">
          <cell r="D1656" t="str">
            <v>T-491-1680</v>
          </cell>
          <cell r="E1656">
            <v>0</v>
          </cell>
          <cell r="F1656">
            <v>41640</v>
          </cell>
        </row>
        <row r="1657">
          <cell r="D1657" t="str">
            <v>T-491-1681</v>
          </cell>
          <cell r="E1657">
            <v>264.45</v>
          </cell>
          <cell r="F1657">
            <v>41640</v>
          </cell>
        </row>
        <row r="1658">
          <cell r="D1658" t="str">
            <v>T-491-1682</v>
          </cell>
          <cell r="E1658">
            <v>3972.9</v>
          </cell>
          <cell r="F1658">
            <v>41640</v>
          </cell>
        </row>
        <row r="1659">
          <cell r="D1659" t="str">
            <v>T-491-1683</v>
          </cell>
          <cell r="E1659">
            <v>3972.9</v>
          </cell>
          <cell r="F1659">
            <v>41640</v>
          </cell>
        </row>
        <row r="1660">
          <cell r="D1660" t="str">
            <v>T-491-1684</v>
          </cell>
          <cell r="E1660">
            <v>3972.9</v>
          </cell>
          <cell r="F1660">
            <v>41640</v>
          </cell>
        </row>
        <row r="1661">
          <cell r="D1661" t="str">
            <v>T-491-1685</v>
          </cell>
          <cell r="E1661">
            <v>3972.9</v>
          </cell>
          <cell r="F1661">
            <v>41640</v>
          </cell>
        </row>
        <row r="1662">
          <cell r="D1662" t="str">
            <v>T-491-1686</v>
          </cell>
          <cell r="E1662">
            <v>615</v>
          </cell>
          <cell r="F1662">
            <v>41640</v>
          </cell>
        </row>
        <row r="1663">
          <cell r="D1663" t="str">
            <v>T-491-1687</v>
          </cell>
          <cell r="E1663">
            <v>615</v>
          </cell>
          <cell r="F1663">
            <v>41640</v>
          </cell>
        </row>
        <row r="1664">
          <cell r="D1664" t="str">
            <v>T-491-1688</v>
          </cell>
          <cell r="E1664">
            <v>615</v>
          </cell>
          <cell r="F1664">
            <v>41640</v>
          </cell>
        </row>
        <row r="1665">
          <cell r="D1665" t="str">
            <v>T-491-1689</v>
          </cell>
          <cell r="E1665">
            <v>615</v>
          </cell>
          <cell r="F1665">
            <v>41640</v>
          </cell>
        </row>
        <row r="1666">
          <cell r="D1666" t="str">
            <v>T-491-1690</v>
          </cell>
          <cell r="E1666">
            <v>0</v>
          </cell>
          <cell r="F1666">
            <v>41640</v>
          </cell>
        </row>
        <row r="1667">
          <cell r="D1667" t="str">
            <v>T-491-1691</v>
          </cell>
          <cell r="E1667">
            <v>264.45</v>
          </cell>
          <cell r="F1667">
            <v>41640</v>
          </cell>
        </row>
        <row r="1668">
          <cell r="D1668" t="str">
            <v>T-491-1692</v>
          </cell>
          <cell r="E1668">
            <v>264.45</v>
          </cell>
          <cell r="F1668">
            <v>41640</v>
          </cell>
        </row>
        <row r="1669">
          <cell r="D1669" t="str">
            <v>T-491-1693</v>
          </cell>
          <cell r="E1669">
            <v>264.45</v>
          </cell>
          <cell r="F1669">
            <v>41640</v>
          </cell>
        </row>
        <row r="1670">
          <cell r="D1670" t="str">
            <v>T-491-1694</v>
          </cell>
          <cell r="E1670">
            <v>3972.9</v>
          </cell>
          <cell r="F1670">
            <v>41640</v>
          </cell>
        </row>
        <row r="1671">
          <cell r="D1671" t="str">
            <v>T-491-1695</v>
          </cell>
          <cell r="E1671">
            <v>3972.9</v>
          </cell>
          <cell r="F1671">
            <v>41640</v>
          </cell>
        </row>
        <row r="1672">
          <cell r="D1672" t="str">
            <v>T-491-1696</v>
          </cell>
          <cell r="E1672">
            <v>3972.9</v>
          </cell>
          <cell r="F1672">
            <v>41640</v>
          </cell>
        </row>
        <row r="1673">
          <cell r="D1673" t="str">
            <v>T-491-1697</v>
          </cell>
          <cell r="E1673">
            <v>3972.9</v>
          </cell>
          <cell r="F1673">
            <v>41640</v>
          </cell>
        </row>
        <row r="1674">
          <cell r="D1674" t="str">
            <v>T-491-1698</v>
          </cell>
          <cell r="E1674">
            <v>264.45</v>
          </cell>
          <cell r="F1674">
            <v>41640</v>
          </cell>
        </row>
        <row r="1675">
          <cell r="D1675" t="str">
            <v>T-491-1699</v>
          </cell>
          <cell r="E1675">
            <v>3972.9</v>
          </cell>
          <cell r="F1675">
            <v>41640</v>
          </cell>
        </row>
        <row r="1676">
          <cell r="D1676" t="str">
            <v>T-491-1700</v>
          </cell>
          <cell r="E1676">
            <v>3972.9</v>
          </cell>
          <cell r="F1676">
            <v>41640</v>
          </cell>
        </row>
        <row r="1677">
          <cell r="D1677" t="str">
            <v>T-491-1701</v>
          </cell>
          <cell r="E1677">
            <v>3972.9</v>
          </cell>
          <cell r="F1677">
            <v>41640</v>
          </cell>
        </row>
        <row r="1678">
          <cell r="D1678" t="str">
            <v>T-491-1702</v>
          </cell>
          <cell r="E1678">
            <v>3972.9</v>
          </cell>
          <cell r="F1678">
            <v>41640</v>
          </cell>
        </row>
        <row r="1679">
          <cell r="D1679" t="str">
            <v>T-491-1703</v>
          </cell>
          <cell r="E1679">
            <v>3972.9</v>
          </cell>
          <cell r="F1679">
            <v>41640</v>
          </cell>
        </row>
        <row r="1680">
          <cell r="D1680" t="str">
            <v>T-491-1704</v>
          </cell>
          <cell r="E1680">
            <v>3972.9</v>
          </cell>
          <cell r="F1680">
            <v>41640</v>
          </cell>
        </row>
        <row r="1681">
          <cell r="D1681" t="str">
            <v>T-491-1705</v>
          </cell>
          <cell r="E1681">
            <v>3972.9</v>
          </cell>
          <cell r="F1681">
            <v>41640</v>
          </cell>
        </row>
        <row r="1682">
          <cell r="D1682" t="str">
            <v>T-491-1706</v>
          </cell>
          <cell r="E1682">
            <v>615</v>
          </cell>
          <cell r="F1682">
            <v>41640</v>
          </cell>
        </row>
        <row r="1683">
          <cell r="D1683" t="str">
            <v>T-491-1707</v>
          </cell>
          <cell r="E1683">
            <v>615</v>
          </cell>
          <cell r="F1683">
            <v>41640</v>
          </cell>
        </row>
        <row r="1684">
          <cell r="D1684" t="str">
            <v>T-491-1708</v>
          </cell>
          <cell r="E1684">
            <v>615</v>
          </cell>
          <cell r="F1684">
            <v>41640</v>
          </cell>
        </row>
        <row r="1685">
          <cell r="D1685" t="str">
            <v>T-491-1709</v>
          </cell>
          <cell r="E1685">
            <v>615</v>
          </cell>
          <cell r="F1685">
            <v>41640</v>
          </cell>
        </row>
        <row r="1686">
          <cell r="D1686" t="str">
            <v>T-491-1710</v>
          </cell>
          <cell r="E1686">
            <v>615</v>
          </cell>
          <cell r="F1686">
            <v>41640</v>
          </cell>
        </row>
        <row r="1687">
          <cell r="D1687" t="str">
            <v>T-491-1711</v>
          </cell>
          <cell r="E1687">
            <v>615</v>
          </cell>
          <cell r="F1687">
            <v>41640</v>
          </cell>
        </row>
        <row r="1688">
          <cell r="D1688" t="str">
            <v>T-491-1712</v>
          </cell>
          <cell r="E1688">
            <v>615</v>
          </cell>
          <cell r="F1688">
            <v>41640</v>
          </cell>
        </row>
        <row r="1689">
          <cell r="D1689" t="str">
            <v>T-491-1713</v>
          </cell>
          <cell r="E1689">
            <v>615</v>
          </cell>
          <cell r="F1689">
            <v>41640</v>
          </cell>
        </row>
        <row r="1690">
          <cell r="D1690" t="str">
            <v>T-491-1714</v>
          </cell>
          <cell r="E1690">
            <v>615</v>
          </cell>
          <cell r="F1690">
            <v>41640</v>
          </cell>
        </row>
        <row r="1691">
          <cell r="D1691" t="str">
            <v>T-491-1715</v>
          </cell>
          <cell r="E1691">
            <v>615</v>
          </cell>
          <cell r="F1691">
            <v>41640</v>
          </cell>
        </row>
        <row r="1692">
          <cell r="D1692" t="str">
            <v>T-491-1716</v>
          </cell>
          <cell r="E1692">
            <v>615</v>
          </cell>
          <cell r="F1692">
            <v>41640</v>
          </cell>
        </row>
        <row r="1693">
          <cell r="D1693" t="str">
            <v>T-491-1717</v>
          </cell>
          <cell r="E1693">
            <v>615</v>
          </cell>
          <cell r="F1693">
            <v>41640</v>
          </cell>
        </row>
        <row r="1694">
          <cell r="D1694" t="str">
            <v>T-491-1718</v>
          </cell>
          <cell r="E1694">
            <v>264.45</v>
          </cell>
          <cell r="F1694">
            <v>41640</v>
          </cell>
        </row>
        <row r="1695">
          <cell r="D1695" t="str">
            <v>T-491-1719</v>
          </cell>
          <cell r="E1695">
            <v>264.45</v>
          </cell>
          <cell r="F1695">
            <v>41640</v>
          </cell>
        </row>
        <row r="1696">
          <cell r="D1696" t="str">
            <v>T-491-1720</v>
          </cell>
          <cell r="E1696">
            <v>264.45</v>
          </cell>
          <cell r="F1696">
            <v>41640</v>
          </cell>
        </row>
        <row r="1697">
          <cell r="D1697" t="str">
            <v>T-491-1721</v>
          </cell>
          <cell r="E1697">
            <v>264.45</v>
          </cell>
          <cell r="F1697">
            <v>41640</v>
          </cell>
        </row>
        <row r="1698">
          <cell r="D1698" t="str">
            <v>T-491-1722</v>
          </cell>
          <cell r="E1698">
            <v>264.45</v>
          </cell>
          <cell r="F1698">
            <v>41640</v>
          </cell>
        </row>
        <row r="1699">
          <cell r="D1699" t="str">
            <v>T-491-1723</v>
          </cell>
          <cell r="E1699">
            <v>264.45</v>
          </cell>
          <cell r="F1699">
            <v>41640</v>
          </cell>
        </row>
        <row r="1700">
          <cell r="D1700" t="str">
            <v>T-491-1724</v>
          </cell>
          <cell r="E1700">
            <v>264.45</v>
          </cell>
          <cell r="F1700">
            <v>41640</v>
          </cell>
        </row>
        <row r="1701">
          <cell r="D1701" t="str">
            <v>T-491-1725</v>
          </cell>
          <cell r="E1701">
            <v>264.45</v>
          </cell>
          <cell r="F1701">
            <v>41640</v>
          </cell>
        </row>
        <row r="1702">
          <cell r="D1702" t="str">
            <v>T-491-1726</v>
          </cell>
          <cell r="E1702">
            <v>264.45</v>
          </cell>
          <cell r="F1702">
            <v>41640</v>
          </cell>
        </row>
        <row r="1703">
          <cell r="D1703" t="str">
            <v>T-491-1727</v>
          </cell>
          <cell r="E1703">
            <v>264.45</v>
          </cell>
          <cell r="F1703">
            <v>41640</v>
          </cell>
        </row>
        <row r="1704">
          <cell r="D1704" t="str">
            <v>T-491-1728</v>
          </cell>
          <cell r="E1704">
            <v>264.45</v>
          </cell>
          <cell r="F1704">
            <v>41640</v>
          </cell>
        </row>
        <row r="1705">
          <cell r="D1705" t="str">
            <v>T-491-1729</v>
          </cell>
          <cell r="E1705">
            <v>264.45</v>
          </cell>
          <cell r="F1705">
            <v>41640</v>
          </cell>
        </row>
        <row r="1706">
          <cell r="D1706" t="str">
            <v>T-491-1730</v>
          </cell>
          <cell r="E1706">
            <v>3972.9</v>
          </cell>
          <cell r="F1706">
            <v>41640</v>
          </cell>
        </row>
        <row r="1707">
          <cell r="D1707" t="str">
            <v>T-491-1731</v>
          </cell>
          <cell r="E1707">
            <v>615</v>
          </cell>
          <cell r="F1707">
            <v>41640</v>
          </cell>
        </row>
        <row r="1708">
          <cell r="D1708" t="str">
            <v>T-491-1732</v>
          </cell>
          <cell r="E1708">
            <v>264.45</v>
          </cell>
          <cell r="F1708">
            <v>41640</v>
          </cell>
        </row>
        <row r="1709">
          <cell r="D1709" t="str">
            <v>T-491-1733</v>
          </cell>
          <cell r="E1709">
            <v>3972.9</v>
          </cell>
          <cell r="F1709">
            <v>41640</v>
          </cell>
        </row>
        <row r="1710">
          <cell r="D1710" t="str">
            <v>T-491-1734</v>
          </cell>
          <cell r="E1710">
            <v>3972.9</v>
          </cell>
          <cell r="F1710">
            <v>41640</v>
          </cell>
        </row>
        <row r="1711">
          <cell r="D1711" t="str">
            <v>T-491-1735</v>
          </cell>
          <cell r="E1711">
            <v>3972.9</v>
          </cell>
          <cell r="F1711">
            <v>41640</v>
          </cell>
        </row>
        <row r="1712">
          <cell r="D1712" t="str">
            <v>T-491-1736</v>
          </cell>
          <cell r="E1712">
            <v>615</v>
          </cell>
          <cell r="F1712">
            <v>41640</v>
          </cell>
        </row>
        <row r="1713">
          <cell r="D1713" t="str">
            <v>T-491-1737</v>
          </cell>
          <cell r="E1713">
            <v>615</v>
          </cell>
          <cell r="F1713">
            <v>41640</v>
          </cell>
        </row>
        <row r="1714">
          <cell r="D1714" t="str">
            <v>T-491-1738</v>
          </cell>
          <cell r="E1714">
            <v>615</v>
          </cell>
          <cell r="F1714">
            <v>41640</v>
          </cell>
        </row>
        <row r="1715">
          <cell r="D1715" t="str">
            <v>T-491-1739</v>
          </cell>
          <cell r="E1715">
            <v>264.45</v>
          </cell>
          <cell r="F1715">
            <v>41640</v>
          </cell>
        </row>
        <row r="1716">
          <cell r="D1716" t="str">
            <v>T-491-1740</v>
          </cell>
          <cell r="E1716">
            <v>264.45</v>
          </cell>
          <cell r="F1716">
            <v>41640</v>
          </cell>
        </row>
        <row r="1717">
          <cell r="D1717" t="str">
            <v>T-491-1741</v>
          </cell>
          <cell r="E1717">
            <v>264.45</v>
          </cell>
          <cell r="F1717">
            <v>41640</v>
          </cell>
        </row>
        <row r="1718">
          <cell r="D1718" t="str">
            <v>T-491-1742</v>
          </cell>
          <cell r="E1718">
            <v>4206.6</v>
          </cell>
          <cell r="F1718">
            <v>41640</v>
          </cell>
        </row>
        <row r="1719">
          <cell r="D1719" t="str">
            <v>T-491-1743</v>
          </cell>
          <cell r="E1719">
            <v>3972.9</v>
          </cell>
          <cell r="F1719">
            <v>41640</v>
          </cell>
        </row>
        <row r="1720">
          <cell r="D1720" t="str">
            <v>T-491-1744</v>
          </cell>
          <cell r="E1720">
            <v>3972.9</v>
          </cell>
          <cell r="F1720">
            <v>41640</v>
          </cell>
        </row>
        <row r="1721">
          <cell r="D1721" t="str">
            <v>T-491-1745</v>
          </cell>
          <cell r="E1721">
            <v>3972.9</v>
          </cell>
          <cell r="F1721">
            <v>41640</v>
          </cell>
        </row>
        <row r="1722">
          <cell r="D1722" t="str">
            <v>T-491-1746</v>
          </cell>
          <cell r="E1722">
            <v>3972.9</v>
          </cell>
          <cell r="F1722">
            <v>41640</v>
          </cell>
        </row>
        <row r="1723">
          <cell r="D1723" t="str">
            <v>T-491-1747</v>
          </cell>
          <cell r="E1723">
            <v>3972.9</v>
          </cell>
          <cell r="F1723">
            <v>41640</v>
          </cell>
        </row>
        <row r="1724">
          <cell r="D1724" t="str">
            <v>T-491-1748</v>
          </cell>
          <cell r="E1724">
            <v>615</v>
          </cell>
          <cell r="F1724">
            <v>41640</v>
          </cell>
        </row>
        <row r="1725">
          <cell r="D1725" t="str">
            <v>T-491-1749</v>
          </cell>
          <cell r="E1725">
            <v>615</v>
          </cell>
          <cell r="F1725">
            <v>41640</v>
          </cell>
        </row>
        <row r="1726">
          <cell r="D1726" t="str">
            <v>T-491-1750</v>
          </cell>
          <cell r="E1726">
            <v>615</v>
          </cell>
          <cell r="F1726">
            <v>41640</v>
          </cell>
        </row>
        <row r="1727">
          <cell r="D1727" t="str">
            <v>T-491-1751</v>
          </cell>
          <cell r="E1727">
            <v>615</v>
          </cell>
          <cell r="F1727">
            <v>41640</v>
          </cell>
        </row>
        <row r="1728">
          <cell r="D1728" t="str">
            <v>T-491-1752</v>
          </cell>
          <cell r="E1728">
            <v>615</v>
          </cell>
          <cell r="F1728">
            <v>41640</v>
          </cell>
        </row>
        <row r="1729">
          <cell r="D1729" t="str">
            <v>T-491-1753</v>
          </cell>
          <cell r="E1729">
            <v>264.45</v>
          </cell>
          <cell r="F1729">
            <v>41640</v>
          </cell>
        </row>
        <row r="1730">
          <cell r="D1730" t="str">
            <v>T-491-1754</v>
          </cell>
          <cell r="E1730">
            <v>0</v>
          </cell>
          <cell r="F1730">
            <v>41640</v>
          </cell>
        </row>
        <row r="1731">
          <cell r="D1731" t="str">
            <v>T-491-1755</v>
          </cell>
          <cell r="E1731">
            <v>0</v>
          </cell>
          <cell r="F1731">
            <v>41640</v>
          </cell>
        </row>
        <row r="1732">
          <cell r="D1732" t="str">
            <v>T-491-1756</v>
          </cell>
          <cell r="E1732">
            <v>264.45</v>
          </cell>
          <cell r="F1732">
            <v>41640</v>
          </cell>
        </row>
        <row r="1733">
          <cell r="D1733" t="str">
            <v>T-491-1757</v>
          </cell>
          <cell r="E1733">
            <v>264.45</v>
          </cell>
          <cell r="F1733">
            <v>41640</v>
          </cell>
        </row>
        <row r="1734">
          <cell r="D1734" t="str">
            <v>T-491-1758</v>
          </cell>
          <cell r="E1734">
            <v>3972.9</v>
          </cell>
          <cell r="F1734">
            <v>41640</v>
          </cell>
        </row>
        <row r="1735">
          <cell r="D1735" t="str">
            <v>T-491-1759</v>
          </cell>
          <cell r="E1735">
            <v>3972.9</v>
          </cell>
          <cell r="F1735">
            <v>41640</v>
          </cell>
        </row>
        <row r="1736">
          <cell r="D1736" t="str">
            <v>T-491-1760</v>
          </cell>
          <cell r="E1736">
            <v>3972.9</v>
          </cell>
          <cell r="F1736">
            <v>41640</v>
          </cell>
        </row>
        <row r="1737">
          <cell r="D1737" t="str">
            <v>T-491-1761</v>
          </cell>
          <cell r="E1737">
            <v>3972.9</v>
          </cell>
          <cell r="F1737">
            <v>41640</v>
          </cell>
        </row>
        <row r="1738">
          <cell r="D1738" t="str">
            <v>T-491-1762</v>
          </cell>
          <cell r="E1738">
            <v>3972.9</v>
          </cell>
          <cell r="F1738">
            <v>41640</v>
          </cell>
        </row>
        <row r="1739">
          <cell r="D1739" t="str">
            <v>T-491-1763</v>
          </cell>
          <cell r="E1739">
            <v>615</v>
          </cell>
          <cell r="F1739">
            <v>41640</v>
          </cell>
        </row>
        <row r="1740">
          <cell r="D1740" t="str">
            <v>T-491-1764</v>
          </cell>
          <cell r="E1740">
            <v>615</v>
          </cell>
          <cell r="F1740">
            <v>41640</v>
          </cell>
        </row>
        <row r="1741">
          <cell r="D1741" t="str">
            <v>T-491-1765</v>
          </cell>
          <cell r="E1741">
            <v>615</v>
          </cell>
          <cell r="F1741">
            <v>41640</v>
          </cell>
        </row>
        <row r="1742">
          <cell r="D1742" t="str">
            <v>T-491-1766</v>
          </cell>
          <cell r="E1742">
            <v>615</v>
          </cell>
          <cell r="F1742">
            <v>41640</v>
          </cell>
        </row>
        <row r="1743">
          <cell r="D1743" t="str">
            <v>T-491-1767</v>
          </cell>
          <cell r="E1743">
            <v>615</v>
          </cell>
          <cell r="F1743">
            <v>41640</v>
          </cell>
        </row>
        <row r="1744">
          <cell r="D1744" t="str">
            <v>T-491-1768</v>
          </cell>
          <cell r="E1744">
            <v>264.45</v>
          </cell>
          <cell r="F1744">
            <v>41640</v>
          </cell>
        </row>
        <row r="1745">
          <cell r="D1745" t="str">
            <v>T-491-1769</v>
          </cell>
          <cell r="E1745">
            <v>264.45</v>
          </cell>
          <cell r="F1745">
            <v>41640</v>
          </cell>
        </row>
        <row r="1746">
          <cell r="D1746" t="str">
            <v>T-491-1770</v>
          </cell>
          <cell r="E1746">
            <v>3972.9</v>
          </cell>
          <cell r="F1746">
            <v>41640</v>
          </cell>
        </row>
        <row r="1747">
          <cell r="D1747" t="str">
            <v>T-491-1771</v>
          </cell>
          <cell r="E1747">
            <v>0</v>
          </cell>
          <cell r="F1747">
            <v>41640</v>
          </cell>
        </row>
        <row r="1748">
          <cell r="D1748" t="str">
            <v>T-491-1772</v>
          </cell>
          <cell r="E1748">
            <v>264.45</v>
          </cell>
          <cell r="F1748">
            <v>41640</v>
          </cell>
        </row>
        <row r="1749">
          <cell r="D1749" t="str">
            <v>T-491-1773</v>
          </cell>
          <cell r="E1749">
            <v>3972.9</v>
          </cell>
          <cell r="F1749">
            <v>41640</v>
          </cell>
        </row>
        <row r="1750">
          <cell r="D1750" t="str">
            <v>T-491-1774</v>
          </cell>
          <cell r="E1750">
            <v>3972.9</v>
          </cell>
          <cell r="F1750">
            <v>41640</v>
          </cell>
        </row>
        <row r="1751">
          <cell r="D1751" t="str">
            <v>T-491-1775</v>
          </cell>
          <cell r="E1751">
            <v>3972.9</v>
          </cell>
          <cell r="F1751">
            <v>41640</v>
          </cell>
        </row>
        <row r="1752">
          <cell r="D1752" t="str">
            <v>T-491-1776</v>
          </cell>
          <cell r="E1752">
            <v>3972.9</v>
          </cell>
          <cell r="F1752">
            <v>41640</v>
          </cell>
        </row>
        <row r="1753">
          <cell r="D1753" t="str">
            <v>T-491-1777</v>
          </cell>
          <cell r="E1753">
            <v>615</v>
          </cell>
          <cell r="F1753">
            <v>41640</v>
          </cell>
        </row>
        <row r="1754">
          <cell r="D1754" t="str">
            <v>T-491-1778</v>
          </cell>
          <cell r="E1754">
            <v>615</v>
          </cell>
          <cell r="F1754">
            <v>41640</v>
          </cell>
        </row>
        <row r="1755">
          <cell r="D1755" t="str">
            <v>T-491-1779</v>
          </cell>
          <cell r="E1755">
            <v>615</v>
          </cell>
          <cell r="F1755">
            <v>41640</v>
          </cell>
        </row>
        <row r="1756">
          <cell r="D1756" t="str">
            <v>T-491-1780</v>
          </cell>
          <cell r="E1756">
            <v>615</v>
          </cell>
          <cell r="F1756">
            <v>41640</v>
          </cell>
        </row>
        <row r="1757">
          <cell r="D1757" t="str">
            <v>T-491-1781</v>
          </cell>
          <cell r="E1757">
            <v>264.45</v>
          </cell>
          <cell r="F1757">
            <v>41640</v>
          </cell>
        </row>
        <row r="1758">
          <cell r="D1758" t="str">
            <v>T-491-1782</v>
          </cell>
          <cell r="E1758">
            <v>264.45</v>
          </cell>
          <cell r="F1758">
            <v>41640</v>
          </cell>
        </row>
        <row r="1759">
          <cell r="D1759" t="str">
            <v>T-491-1783</v>
          </cell>
          <cell r="E1759">
            <v>264.45</v>
          </cell>
          <cell r="F1759">
            <v>41640</v>
          </cell>
        </row>
        <row r="1760">
          <cell r="D1760" t="str">
            <v>T-491-1784</v>
          </cell>
          <cell r="E1760">
            <v>264.45</v>
          </cell>
          <cell r="F1760">
            <v>41640</v>
          </cell>
        </row>
        <row r="1761">
          <cell r="D1761" t="str">
            <v>T-491-1785</v>
          </cell>
          <cell r="E1761">
            <v>3972.9</v>
          </cell>
          <cell r="F1761">
            <v>41640</v>
          </cell>
        </row>
        <row r="1762">
          <cell r="D1762" t="str">
            <v>T-491-1786</v>
          </cell>
          <cell r="E1762">
            <v>3972.9</v>
          </cell>
          <cell r="F1762">
            <v>41640</v>
          </cell>
        </row>
        <row r="1763">
          <cell r="D1763" t="str">
            <v>T-491-1787</v>
          </cell>
          <cell r="E1763">
            <v>3972.9</v>
          </cell>
          <cell r="F1763">
            <v>41640</v>
          </cell>
        </row>
        <row r="1764">
          <cell r="D1764" t="str">
            <v>T-491-1788</v>
          </cell>
          <cell r="E1764">
            <v>0</v>
          </cell>
          <cell r="F1764">
            <v>41640</v>
          </cell>
        </row>
        <row r="1765">
          <cell r="D1765" t="str">
            <v>T-491-1789</v>
          </cell>
          <cell r="E1765">
            <v>3972.9</v>
          </cell>
          <cell r="F1765">
            <v>41640</v>
          </cell>
        </row>
        <row r="1766">
          <cell r="D1766" t="str">
            <v>T-491-1790</v>
          </cell>
          <cell r="E1766">
            <v>3972.9</v>
          </cell>
          <cell r="F1766">
            <v>41640</v>
          </cell>
        </row>
        <row r="1767">
          <cell r="D1767" t="str">
            <v>T-491-1791</v>
          </cell>
          <cell r="E1767">
            <v>3972.9</v>
          </cell>
          <cell r="F1767">
            <v>41640</v>
          </cell>
        </row>
        <row r="1768">
          <cell r="D1768" t="str">
            <v>T-491-1792</v>
          </cell>
          <cell r="E1768">
            <v>615</v>
          </cell>
          <cell r="F1768">
            <v>41640</v>
          </cell>
        </row>
        <row r="1769">
          <cell r="D1769" t="str">
            <v>T-491-1793</v>
          </cell>
          <cell r="E1769">
            <v>615</v>
          </cell>
          <cell r="F1769">
            <v>41640</v>
          </cell>
        </row>
        <row r="1770">
          <cell r="D1770" t="str">
            <v>T-491-1794</v>
          </cell>
          <cell r="E1770">
            <v>615</v>
          </cell>
          <cell r="F1770">
            <v>41640</v>
          </cell>
        </row>
        <row r="1771">
          <cell r="D1771" t="str">
            <v>T-491-1795</v>
          </cell>
          <cell r="E1771">
            <v>615</v>
          </cell>
          <cell r="F1771">
            <v>41640</v>
          </cell>
        </row>
        <row r="1772">
          <cell r="D1772" t="str">
            <v>T-491-1796</v>
          </cell>
          <cell r="E1772">
            <v>615</v>
          </cell>
          <cell r="F1772">
            <v>41640</v>
          </cell>
        </row>
        <row r="1773">
          <cell r="D1773" t="str">
            <v>T-491-1797</v>
          </cell>
          <cell r="E1773">
            <v>0</v>
          </cell>
          <cell r="F1773">
            <v>41640</v>
          </cell>
        </row>
        <row r="1774">
          <cell r="D1774" t="str">
            <v>T-491-1798</v>
          </cell>
          <cell r="E1774">
            <v>0</v>
          </cell>
          <cell r="F1774">
            <v>41640</v>
          </cell>
        </row>
        <row r="1775">
          <cell r="D1775" t="str">
            <v>T-491-1799</v>
          </cell>
          <cell r="E1775">
            <v>0</v>
          </cell>
          <cell r="F1775">
            <v>41640</v>
          </cell>
        </row>
        <row r="1776">
          <cell r="D1776" t="str">
            <v>T-491-1800</v>
          </cell>
          <cell r="E1776">
            <v>0</v>
          </cell>
          <cell r="F1776">
            <v>41640</v>
          </cell>
        </row>
        <row r="1777">
          <cell r="D1777" t="str">
            <v>T-491-1801</v>
          </cell>
          <cell r="E1777">
            <v>264.45</v>
          </cell>
          <cell r="F1777">
            <v>41640</v>
          </cell>
        </row>
        <row r="1778">
          <cell r="D1778" t="str">
            <v>T-491-1802</v>
          </cell>
          <cell r="E1778">
            <v>0</v>
          </cell>
          <cell r="F1778">
            <v>41640</v>
          </cell>
        </row>
        <row r="1779">
          <cell r="D1779" t="str">
            <v>T-491-1803</v>
          </cell>
          <cell r="E1779">
            <v>264.45</v>
          </cell>
          <cell r="F1779">
            <v>41640</v>
          </cell>
        </row>
        <row r="1780">
          <cell r="D1780" t="str">
            <v>T-491-1804</v>
          </cell>
          <cell r="E1780">
            <v>264.45</v>
          </cell>
          <cell r="F1780">
            <v>41640</v>
          </cell>
        </row>
        <row r="1781">
          <cell r="D1781" t="str">
            <v>T-491-1805</v>
          </cell>
          <cell r="E1781">
            <v>0</v>
          </cell>
          <cell r="F1781">
            <v>41640</v>
          </cell>
        </row>
        <row r="1782">
          <cell r="D1782" t="str">
            <v>T-491-1806</v>
          </cell>
          <cell r="E1782">
            <v>3972.9</v>
          </cell>
          <cell r="F1782">
            <v>41640</v>
          </cell>
        </row>
        <row r="1783">
          <cell r="D1783" t="str">
            <v>T-491-1807</v>
          </cell>
          <cell r="E1783">
            <v>3972.9</v>
          </cell>
          <cell r="F1783">
            <v>41640</v>
          </cell>
        </row>
        <row r="1784">
          <cell r="D1784" t="str">
            <v>T-491-1808</v>
          </cell>
          <cell r="E1784">
            <v>615</v>
          </cell>
          <cell r="F1784">
            <v>41640</v>
          </cell>
        </row>
        <row r="1785">
          <cell r="D1785" t="str">
            <v>T-491-1809</v>
          </cell>
          <cell r="E1785">
            <v>615</v>
          </cell>
          <cell r="F1785">
            <v>41640</v>
          </cell>
        </row>
        <row r="1786">
          <cell r="D1786" t="str">
            <v>T-491-1810</v>
          </cell>
          <cell r="E1786">
            <v>264.45</v>
          </cell>
          <cell r="F1786">
            <v>41640</v>
          </cell>
        </row>
        <row r="1787">
          <cell r="D1787" t="str">
            <v>T-491-1811</v>
          </cell>
          <cell r="E1787">
            <v>264.45</v>
          </cell>
          <cell r="F1787">
            <v>41640</v>
          </cell>
        </row>
        <row r="1788">
          <cell r="D1788" t="str">
            <v>T-491-1812</v>
          </cell>
          <cell r="E1788">
            <v>3972.9</v>
          </cell>
          <cell r="F1788">
            <v>41640</v>
          </cell>
        </row>
        <row r="1789">
          <cell r="D1789" t="str">
            <v>T-491-1813</v>
          </cell>
          <cell r="E1789">
            <v>3972.9</v>
          </cell>
          <cell r="F1789">
            <v>41640</v>
          </cell>
        </row>
        <row r="1790">
          <cell r="D1790" t="str">
            <v>T-491-1814</v>
          </cell>
          <cell r="E1790">
            <v>3972.9</v>
          </cell>
          <cell r="F1790">
            <v>41640</v>
          </cell>
        </row>
        <row r="1791">
          <cell r="D1791" t="str">
            <v>T-491-1815</v>
          </cell>
          <cell r="E1791">
            <v>3972.9</v>
          </cell>
          <cell r="F1791">
            <v>41640</v>
          </cell>
        </row>
        <row r="1792">
          <cell r="D1792" t="str">
            <v>T-491-1816</v>
          </cell>
          <cell r="E1792">
            <v>3972.9</v>
          </cell>
          <cell r="F1792">
            <v>41640</v>
          </cell>
        </row>
        <row r="1793">
          <cell r="D1793" t="str">
            <v>T-491-1817</v>
          </cell>
          <cell r="E1793">
            <v>3972.9</v>
          </cell>
          <cell r="F1793">
            <v>41640</v>
          </cell>
        </row>
        <row r="1794">
          <cell r="D1794" t="str">
            <v>T-491-1818</v>
          </cell>
          <cell r="E1794">
            <v>3972.9</v>
          </cell>
          <cell r="F1794">
            <v>41640</v>
          </cell>
        </row>
        <row r="1795">
          <cell r="D1795" t="str">
            <v>T-491-1819</v>
          </cell>
          <cell r="E1795">
            <v>3972.9</v>
          </cell>
          <cell r="F1795">
            <v>41640</v>
          </cell>
        </row>
        <row r="1796">
          <cell r="D1796" t="str">
            <v>T-491-1820</v>
          </cell>
          <cell r="E1796">
            <v>3972.9</v>
          </cell>
          <cell r="F1796">
            <v>41640</v>
          </cell>
        </row>
        <row r="1797">
          <cell r="D1797" t="str">
            <v>T-491-1821</v>
          </cell>
          <cell r="E1797">
            <v>615</v>
          </cell>
          <cell r="F1797">
            <v>41640</v>
          </cell>
        </row>
        <row r="1798">
          <cell r="D1798" t="str">
            <v>T-491-1822</v>
          </cell>
          <cell r="E1798">
            <v>615</v>
          </cell>
          <cell r="F1798">
            <v>41640</v>
          </cell>
        </row>
        <row r="1799">
          <cell r="D1799" t="str">
            <v>T-491-1823</v>
          </cell>
          <cell r="E1799">
            <v>615</v>
          </cell>
          <cell r="F1799">
            <v>41640</v>
          </cell>
        </row>
        <row r="1800">
          <cell r="D1800" t="str">
            <v>T-491-1824</v>
          </cell>
          <cell r="E1800">
            <v>615</v>
          </cell>
          <cell r="F1800">
            <v>41640</v>
          </cell>
        </row>
        <row r="1801">
          <cell r="D1801" t="str">
            <v>T-491-1825</v>
          </cell>
          <cell r="E1801">
            <v>615</v>
          </cell>
          <cell r="F1801">
            <v>41640</v>
          </cell>
        </row>
        <row r="1802">
          <cell r="D1802" t="str">
            <v>T-491-1826</v>
          </cell>
          <cell r="E1802">
            <v>615</v>
          </cell>
          <cell r="F1802">
            <v>41640</v>
          </cell>
        </row>
        <row r="1803">
          <cell r="D1803" t="str">
            <v>T-491-1827</v>
          </cell>
          <cell r="E1803">
            <v>615</v>
          </cell>
          <cell r="F1803">
            <v>41640</v>
          </cell>
        </row>
        <row r="1804">
          <cell r="D1804" t="str">
            <v>T-491-1828</v>
          </cell>
          <cell r="E1804">
            <v>615</v>
          </cell>
          <cell r="F1804">
            <v>41640</v>
          </cell>
        </row>
        <row r="1805">
          <cell r="D1805" t="str">
            <v>T-491-1829</v>
          </cell>
          <cell r="E1805">
            <v>615</v>
          </cell>
          <cell r="F1805">
            <v>41640</v>
          </cell>
        </row>
        <row r="1806">
          <cell r="D1806" t="str">
            <v>T-491-1830</v>
          </cell>
          <cell r="E1806">
            <v>264.45</v>
          </cell>
          <cell r="F1806">
            <v>41640</v>
          </cell>
        </row>
        <row r="1807">
          <cell r="D1807" t="str">
            <v>T-491-1831</v>
          </cell>
          <cell r="E1807">
            <v>264.45</v>
          </cell>
          <cell r="F1807">
            <v>41640</v>
          </cell>
        </row>
        <row r="1808">
          <cell r="D1808" t="str">
            <v>T-491-1832</v>
          </cell>
          <cell r="E1808">
            <v>264.45</v>
          </cell>
          <cell r="F1808">
            <v>41640</v>
          </cell>
        </row>
        <row r="1809">
          <cell r="D1809" t="str">
            <v>T-491-1833</v>
          </cell>
          <cell r="E1809">
            <v>264.45</v>
          </cell>
          <cell r="F1809">
            <v>41640</v>
          </cell>
        </row>
        <row r="1810">
          <cell r="D1810" t="str">
            <v>T-491-1834</v>
          </cell>
          <cell r="E1810">
            <v>264.45</v>
          </cell>
          <cell r="F1810">
            <v>41640</v>
          </cell>
        </row>
        <row r="1811">
          <cell r="D1811" t="str">
            <v>T-491-1835</v>
          </cell>
          <cell r="E1811">
            <v>264.45</v>
          </cell>
          <cell r="F1811">
            <v>41640</v>
          </cell>
        </row>
        <row r="1812">
          <cell r="D1812" t="str">
            <v>T-491-1836</v>
          </cell>
          <cell r="E1812">
            <v>0</v>
          </cell>
          <cell r="F1812">
            <v>41640</v>
          </cell>
        </row>
        <row r="1813">
          <cell r="D1813" t="str">
            <v>T-491-1837</v>
          </cell>
          <cell r="E1813">
            <v>264.45</v>
          </cell>
          <cell r="F1813">
            <v>41640</v>
          </cell>
        </row>
        <row r="1814">
          <cell r="D1814" t="str">
            <v>T-491-1838</v>
          </cell>
          <cell r="E1814">
            <v>264.45</v>
          </cell>
          <cell r="F1814">
            <v>41640</v>
          </cell>
        </row>
        <row r="1815">
          <cell r="D1815" t="str">
            <v>T-491-1839</v>
          </cell>
          <cell r="E1815">
            <v>3972.9</v>
          </cell>
          <cell r="F1815">
            <v>41640</v>
          </cell>
        </row>
        <row r="1816">
          <cell r="D1816" t="str">
            <v>T-491-1840</v>
          </cell>
          <cell r="E1816">
            <v>3972.9</v>
          </cell>
          <cell r="F1816">
            <v>41640</v>
          </cell>
        </row>
        <row r="1817">
          <cell r="D1817" t="str">
            <v>T-491-1841</v>
          </cell>
          <cell r="E1817">
            <v>3972.9</v>
          </cell>
          <cell r="F1817">
            <v>41640</v>
          </cell>
        </row>
        <row r="1818">
          <cell r="D1818" t="str">
            <v>T-491-1842</v>
          </cell>
          <cell r="E1818">
            <v>3972.9</v>
          </cell>
          <cell r="F1818">
            <v>41640</v>
          </cell>
        </row>
        <row r="1819">
          <cell r="D1819" t="str">
            <v>T-491-1843</v>
          </cell>
          <cell r="E1819">
            <v>3972.9</v>
          </cell>
          <cell r="F1819">
            <v>41640</v>
          </cell>
        </row>
        <row r="1820">
          <cell r="D1820" t="str">
            <v>T-491-1844</v>
          </cell>
          <cell r="E1820">
            <v>3972.9</v>
          </cell>
          <cell r="F1820">
            <v>41640</v>
          </cell>
        </row>
        <row r="1821">
          <cell r="D1821" t="str">
            <v>T-491-1845</v>
          </cell>
          <cell r="E1821">
            <v>615</v>
          </cell>
          <cell r="F1821">
            <v>41640</v>
          </cell>
        </row>
        <row r="1822">
          <cell r="D1822" t="str">
            <v>T-491-1846</v>
          </cell>
          <cell r="E1822">
            <v>3972.9</v>
          </cell>
          <cell r="F1822">
            <v>41640</v>
          </cell>
        </row>
        <row r="1823">
          <cell r="D1823" t="str">
            <v>T-491-1847</v>
          </cell>
          <cell r="E1823">
            <v>3972.9</v>
          </cell>
          <cell r="F1823">
            <v>41640</v>
          </cell>
        </row>
        <row r="1824">
          <cell r="D1824" t="str">
            <v>T-491-1848</v>
          </cell>
          <cell r="E1824">
            <v>0</v>
          </cell>
          <cell r="F1824">
            <v>41640</v>
          </cell>
        </row>
        <row r="1825">
          <cell r="D1825" t="str">
            <v>T-491-1849</v>
          </cell>
          <cell r="E1825">
            <v>615</v>
          </cell>
          <cell r="F1825">
            <v>41640</v>
          </cell>
        </row>
        <row r="1826">
          <cell r="D1826" t="str">
            <v>T-491-1850</v>
          </cell>
          <cell r="E1826">
            <v>615</v>
          </cell>
          <cell r="F1826">
            <v>41640</v>
          </cell>
        </row>
        <row r="1827">
          <cell r="D1827" t="str">
            <v>T-491-1851</v>
          </cell>
          <cell r="E1827">
            <v>615</v>
          </cell>
          <cell r="F1827">
            <v>41640</v>
          </cell>
        </row>
        <row r="1828">
          <cell r="D1828" t="str">
            <v>T-491-1852</v>
          </cell>
          <cell r="E1828">
            <v>615</v>
          </cell>
          <cell r="F1828">
            <v>41640</v>
          </cell>
        </row>
        <row r="1829">
          <cell r="D1829" t="str">
            <v>T-491-1853</v>
          </cell>
          <cell r="E1829">
            <v>615</v>
          </cell>
          <cell r="F1829">
            <v>41640</v>
          </cell>
        </row>
        <row r="1830">
          <cell r="D1830" t="str">
            <v>T-491-1854</v>
          </cell>
          <cell r="E1830">
            <v>615</v>
          </cell>
          <cell r="F1830">
            <v>41640</v>
          </cell>
        </row>
        <row r="1831">
          <cell r="D1831" t="str">
            <v>T-491-1855</v>
          </cell>
          <cell r="E1831">
            <v>615</v>
          </cell>
          <cell r="F1831">
            <v>41640</v>
          </cell>
        </row>
        <row r="1832">
          <cell r="D1832" t="str">
            <v>T-491-1856</v>
          </cell>
          <cell r="E1832">
            <v>3972.9</v>
          </cell>
          <cell r="F1832">
            <v>41640</v>
          </cell>
        </row>
        <row r="1833">
          <cell r="D1833" t="str">
            <v>T-491-1858</v>
          </cell>
          <cell r="E1833">
            <v>615</v>
          </cell>
          <cell r="F1833">
            <v>41640</v>
          </cell>
        </row>
        <row r="1834">
          <cell r="D1834" t="str">
            <v>T-491-1859</v>
          </cell>
          <cell r="E1834">
            <v>615</v>
          </cell>
          <cell r="F1834">
            <v>41640</v>
          </cell>
        </row>
        <row r="1835">
          <cell r="D1835" t="str">
            <v>T-491-1860</v>
          </cell>
          <cell r="E1835">
            <v>0</v>
          </cell>
          <cell r="F1835">
            <v>41640</v>
          </cell>
        </row>
        <row r="1836">
          <cell r="D1836" t="str">
            <v>T-491-1861</v>
          </cell>
          <cell r="E1836">
            <v>0</v>
          </cell>
          <cell r="F1836">
            <v>41640</v>
          </cell>
        </row>
        <row r="1837">
          <cell r="D1837" t="str">
            <v>T-491-1862</v>
          </cell>
          <cell r="E1837">
            <v>264.45</v>
          </cell>
          <cell r="F1837">
            <v>41640</v>
          </cell>
        </row>
        <row r="1838">
          <cell r="D1838" t="str">
            <v>T-491-1863</v>
          </cell>
          <cell r="E1838">
            <v>0</v>
          </cell>
          <cell r="F1838">
            <v>41640</v>
          </cell>
        </row>
        <row r="1839">
          <cell r="D1839" t="str">
            <v>T-491-1864</v>
          </cell>
          <cell r="E1839">
            <v>264.45</v>
          </cell>
          <cell r="F1839">
            <v>41640</v>
          </cell>
        </row>
        <row r="1840">
          <cell r="D1840" t="str">
            <v>T-491-1865</v>
          </cell>
          <cell r="E1840">
            <v>0</v>
          </cell>
          <cell r="F1840">
            <v>41640</v>
          </cell>
        </row>
        <row r="1841">
          <cell r="D1841" t="str">
            <v>T-491-1866</v>
          </cell>
          <cell r="E1841">
            <v>264.45</v>
          </cell>
          <cell r="F1841">
            <v>41640</v>
          </cell>
        </row>
        <row r="1842">
          <cell r="D1842" t="str">
            <v>T-491-1867</v>
          </cell>
          <cell r="E1842">
            <v>0</v>
          </cell>
          <cell r="F1842">
            <v>41640</v>
          </cell>
        </row>
        <row r="1843">
          <cell r="D1843" t="str">
            <v>T-491-1868</v>
          </cell>
          <cell r="E1843">
            <v>0</v>
          </cell>
          <cell r="F1843">
            <v>41640</v>
          </cell>
        </row>
        <row r="1844">
          <cell r="D1844" t="str">
            <v>T-491-1869</v>
          </cell>
          <cell r="E1844">
            <v>0</v>
          </cell>
          <cell r="F1844">
            <v>41640</v>
          </cell>
        </row>
        <row r="1845">
          <cell r="D1845" t="str">
            <v>T-491-1870</v>
          </cell>
          <cell r="E1845">
            <v>3972.9</v>
          </cell>
          <cell r="F1845">
            <v>41640</v>
          </cell>
        </row>
        <row r="1846">
          <cell r="D1846" t="str">
            <v>T-491-1871</v>
          </cell>
          <cell r="E1846">
            <v>3972.9</v>
          </cell>
          <cell r="F1846">
            <v>41640</v>
          </cell>
        </row>
        <row r="1847">
          <cell r="D1847" t="str">
            <v>T-491-1872</v>
          </cell>
          <cell r="E1847">
            <v>3972.9</v>
          </cell>
          <cell r="F1847">
            <v>41640</v>
          </cell>
        </row>
        <row r="1848">
          <cell r="D1848" t="str">
            <v>T-491-1873</v>
          </cell>
          <cell r="E1848">
            <v>615</v>
          </cell>
          <cell r="F1848">
            <v>41640</v>
          </cell>
        </row>
        <row r="1849">
          <cell r="D1849" t="str">
            <v>T-491-1874</v>
          </cell>
          <cell r="E1849">
            <v>615</v>
          </cell>
          <cell r="F1849">
            <v>41640</v>
          </cell>
        </row>
        <row r="1850">
          <cell r="D1850" t="str">
            <v>T-491-1875</v>
          </cell>
          <cell r="E1850">
            <v>615</v>
          </cell>
          <cell r="F1850">
            <v>41640</v>
          </cell>
        </row>
        <row r="1851">
          <cell r="D1851" t="str">
            <v>T-491-1876</v>
          </cell>
          <cell r="E1851">
            <v>0</v>
          </cell>
          <cell r="F1851">
            <v>41640</v>
          </cell>
        </row>
        <row r="1852">
          <cell r="D1852" t="str">
            <v>T-491-1877</v>
          </cell>
          <cell r="E1852">
            <v>264.45</v>
          </cell>
          <cell r="F1852">
            <v>41640</v>
          </cell>
        </row>
        <row r="1853">
          <cell r="D1853" t="str">
            <v>T-491-1878</v>
          </cell>
          <cell r="E1853">
            <v>264.45</v>
          </cell>
          <cell r="F1853">
            <v>41640</v>
          </cell>
        </row>
        <row r="1854">
          <cell r="D1854" t="str">
            <v>T-491-1879</v>
          </cell>
          <cell r="E1854">
            <v>3972.9</v>
          </cell>
          <cell r="F1854">
            <v>41640</v>
          </cell>
        </row>
        <row r="1855">
          <cell r="D1855" t="str">
            <v>T-491-1880</v>
          </cell>
          <cell r="E1855">
            <v>3972.9</v>
          </cell>
          <cell r="F1855">
            <v>41640</v>
          </cell>
        </row>
        <row r="1856">
          <cell r="D1856" t="str">
            <v>T-491-1881</v>
          </cell>
          <cell r="E1856">
            <v>615</v>
          </cell>
          <cell r="F1856">
            <v>41640</v>
          </cell>
        </row>
        <row r="1857">
          <cell r="D1857" t="str">
            <v>T-491-1882</v>
          </cell>
          <cell r="E1857">
            <v>615</v>
          </cell>
          <cell r="F1857">
            <v>41640</v>
          </cell>
        </row>
        <row r="1858">
          <cell r="D1858" t="str">
            <v>T-491-1883</v>
          </cell>
          <cell r="E1858">
            <v>264.45</v>
          </cell>
          <cell r="F1858">
            <v>41640</v>
          </cell>
        </row>
        <row r="1859">
          <cell r="D1859" t="str">
            <v>T-491-1884</v>
          </cell>
          <cell r="E1859">
            <v>0</v>
          </cell>
          <cell r="F1859">
            <v>41640</v>
          </cell>
        </row>
        <row r="1860">
          <cell r="D1860" t="str">
            <v>T-491-1885</v>
          </cell>
          <cell r="E1860">
            <v>3972.9</v>
          </cell>
          <cell r="F1860">
            <v>41640</v>
          </cell>
        </row>
        <row r="1861">
          <cell r="D1861" t="str">
            <v>T-491-1886</v>
          </cell>
          <cell r="E1861">
            <v>615</v>
          </cell>
          <cell r="F1861">
            <v>41640</v>
          </cell>
        </row>
        <row r="1862">
          <cell r="D1862" t="str">
            <v>T-491-1887</v>
          </cell>
          <cell r="E1862">
            <v>3972.9</v>
          </cell>
          <cell r="F1862">
            <v>41640</v>
          </cell>
        </row>
        <row r="1863">
          <cell r="D1863" t="str">
            <v>T-491-1888</v>
          </cell>
          <cell r="E1863">
            <v>3972.9</v>
          </cell>
          <cell r="F1863">
            <v>41640</v>
          </cell>
        </row>
        <row r="1864">
          <cell r="D1864" t="str">
            <v>T-491-1889</v>
          </cell>
          <cell r="E1864">
            <v>3972.9</v>
          </cell>
          <cell r="F1864">
            <v>41640</v>
          </cell>
        </row>
        <row r="1865">
          <cell r="D1865" t="str">
            <v>T-491-1890</v>
          </cell>
          <cell r="E1865">
            <v>3972.9</v>
          </cell>
          <cell r="F1865">
            <v>41640</v>
          </cell>
        </row>
        <row r="1866">
          <cell r="D1866" t="str">
            <v>T-491-1891</v>
          </cell>
          <cell r="E1866">
            <v>3972.9</v>
          </cell>
          <cell r="F1866">
            <v>41640</v>
          </cell>
        </row>
        <row r="1867">
          <cell r="D1867" t="str">
            <v>T-491-1892</v>
          </cell>
          <cell r="E1867">
            <v>615</v>
          </cell>
          <cell r="F1867">
            <v>41640</v>
          </cell>
        </row>
        <row r="1868">
          <cell r="D1868" t="str">
            <v>T-491-1893</v>
          </cell>
          <cell r="E1868">
            <v>615</v>
          </cell>
          <cell r="F1868">
            <v>41640</v>
          </cell>
        </row>
        <row r="1869">
          <cell r="D1869" t="str">
            <v>T-491-1894</v>
          </cell>
          <cell r="E1869">
            <v>615</v>
          </cell>
          <cell r="F1869">
            <v>41640</v>
          </cell>
        </row>
        <row r="1870">
          <cell r="D1870" t="str">
            <v>T-491-1895</v>
          </cell>
          <cell r="E1870">
            <v>615</v>
          </cell>
          <cell r="F1870">
            <v>41640</v>
          </cell>
        </row>
        <row r="1871">
          <cell r="D1871" t="str">
            <v>T-491-1896</v>
          </cell>
          <cell r="E1871">
            <v>615</v>
          </cell>
          <cell r="F1871">
            <v>41640</v>
          </cell>
        </row>
        <row r="1872">
          <cell r="D1872" t="str">
            <v>T-491-1897</v>
          </cell>
          <cell r="E1872">
            <v>264.45</v>
          </cell>
          <cell r="F1872">
            <v>41640</v>
          </cell>
        </row>
        <row r="1873">
          <cell r="D1873" t="str">
            <v>T-491-1898</v>
          </cell>
          <cell r="E1873">
            <v>264.45</v>
          </cell>
          <cell r="F1873">
            <v>41640</v>
          </cell>
        </row>
        <row r="1874">
          <cell r="D1874" t="str">
            <v>T-491-1899</v>
          </cell>
          <cell r="E1874">
            <v>264.45</v>
          </cell>
          <cell r="F1874">
            <v>41640</v>
          </cell>
        </row>
        <row r="1875">
          <cell r="D1875" t="str">
            <v>T-491-1900</v>
          </cell>
          <cell r="E1875">
            <v>0</v>
          </cell>
          <cell r="F1875">
            <v>41640</v>
          </cell>
        </row>
        <row r="1876">
          <cell r="D1876" t="str">
            <v>T-491-1901</v>
          </cell>
          <cell r="E1876">
            <v>0</v>
          </cell>
          <cell r="F1876">
            <v>41640</v>
          </cell>
        </row>
        <row r="1877">
          <cell r="D1877" t="str">
            <v>T-491-1903</v>
          </cell>
          <cell r="E1877">
            <v>0</v>
          </cell>
          <cell r="F1877">
            <v>41640</v>
          </cell>
        </row>
        <row r="1878">
          <cell r="D1878" t="str">
            <v>T-491-1904</v>
          </cell>
          <cell r="E1878">
            <v>0</v>
          </cell>
          <cell r="F1878">
            <v>41640</v>
          </cell>
        </row>
        <row r="1879">
          <cell r="D1879" t="str">
            <v>T-491-1905</v>
          </cell>
          <cell r="E1879">
            <v>3972.9</v>
          </cell>
          <cell r="F1879">
            <v>41640</v>
          </cell>
        </row>
        <row r="1880">
          <cell r="D1880" t="str">
            <v>T-491-1906</v>
          </cell>
          <cell r="E1880">
            <v>615</v>
          </cell>
          <cell r="F1880">
            <v>41640</v>
          </cell>
        </row>
        <row r="1881">
          <cell r="D1881" t="str">
            <v>T-491-1907</v>
          </cell>
          <cell r="E1881">
            <v>0</v>
          </cell>
          <cell r="F1881">
            <v>41640</v>
          </cell>
        </row>
        <row r="1882">
          <cell r="D1882" t="str">
            <v>T-491-1908</v>
          </cell>
          <cell r="E1882">
            <v>3972.9</v>
          </cell>
          <cell r="F1882">
            <v>41640</v>
          </cell>
        </row>
        <row r="1883">
          <cell r="D1883" t="str">
            <v>T-491-1909</v>
          </cell>
          <cell r="E1883">
            <v>3972.9</v>
          </cell>
          <cell r="F1883">
            <v>41640</v>
          </cell>
        </row>
        <row r="1884">
          <cell r="D1884" t="str">
            <v>T-491-1910</v>
          </cell>
          <cell r="E1884">
            <v>3972.9</v>
          </cell>
          <cell r="F1884">
            <v>41640</v>
          </cell>
        </row>
        <row r="1885">
          <cell r="D1885" t="str">
            <v>T-491-1911</v>
          </cell>
          <cell r="E1885">
            <v>3972.9</v>
          </cell>
          <cell r="F1885">
            <v>41640</v>
          </cell>
        </row>
        <row r="1886">
          <cell r="D1886" t="str">
            <v>T-491-1912</v>
          </cell>
          <cell r="E1886">
            <v>615</v>
          </cell>
          <cell r="F1886">
            <v>41640</v>
          </cell>
        </row>
        <row r="1887">
          <cell r="D1887" t="str">
            <v>T-491-1913</v>
          </cell>
          <cell r="E1887">
            <v>615</v>
          </cell>
          <cell r="F1887">
            <v>41640</v>
          </cell>
        </row>
        <row r="1888">
          <cell r="D1888" t="str">
            <v>T-491-1914</v>
          </cell>
          <cell r="E1888">
            <v>615</v>
          </cell>
          <cell r="F1888">
            <v>41640</v>
          </cell>
        </row>
        <row r="1889">
          <cell r="D1889" t="str">
            <v>T-491-1915</v>
          </cell>
          <cell r="E1889">
            <v>615</v>
          </cell>
          <cell r="F1889">
            <v>41640</v>
          </cell>
        </row>
        <row r="1890">
          <cell r="D1890" t="str">
            <v>T-491-1916</v>
          </cell>
          <cell r="E1890">
            <v>264.45</v>
          </cell>
          <cell r="F1890">
            <v>41640</v>
          </cell>
        </row>
        <row r="1891">
          <cell r="D1891" t="str">
            <v>T-491-1917</v>
          </cell>
          <cell r="E1891">
            <v>264.45</v>
          </cell>
          <cell r="F1891">
            <v>41640</v>
          </cell>
        </row>
        <row r="1892">
          <cell r="D1892" t="str">
            <v>T-491-1918</v>
          </cell>
          <cell r="E1892">
            <v>264.45</v>
          </cell>
          <cell r="F1892">
            <v>41640</v>
          </cell>
        </row>
        <row r="1893">
          <cell r="D1893" t="str">
            <v>T-491-1919</v>
          </cell>
          <cell r="E1893">
            <v>264.45</v>
          </cell>
          <cell r="F1893">
            <v>41640</v>
          </cell>
        </row>
        <row r="1894">
          <cell r="D1894" t="str">
            <v>T-491-1920</v>
          </cell>
          <cell r="E1894">
            <v>0</v>
          </cell>
          <cell r="F1894">
            <v>41640</v>
          </cell>
        </row>
        <row r="1895">
          <cell r="D1895" t="str">
            <v>T-491-1921</v>
          </cell>
          <cell r="E1895">
            <v>0</v>
          </cell>
          <cell r="F1895">
            <v>41640</v>
          </cell>
        </row>
        <row r="1896">
          <cell r="D1896" t="str">
            <v>T-491-1922</v>
          </cell>
          <cell r="E1896">
            <v>0</v>
          </cell>
          <cell r="F1896">
            <v>41640</v>
          </cell>
        </row>
        <row r="1897">
          <cell r="D1897" t="str">
            <v>T-491-1923</v>
          </cell>
          <cell r="E1897">
            <v>0</v>
          </cell>
          <cell r="F1897">
            <v>41640</v>
          </cell>
        </row>
        <row r="1898">
          <cell r="D1898" t="str">
            <v>T-491-1924</v>
          </cell>
          <cell r="E1898">
            <v>3972.9</v>
          </cell>
          <cell r="F1898">
            <v>41640</v>
          </cell>
        </row>
        <row r="1899">
          <cell r="D1899" t="str">
            <v>T-491-1925</v>
          </cell>
          <cell r="E1899">
            <v>615</v>
          </cell>
          <cell r="F1899">
            <v>41640</v>
          </cell>
        </row>
        <row r="1900">
          <cell r="D1900" t="str">
            <v>T-491-1926</v>
          </cell>
          <cell r="E1900">
            <v>615</v>
          </cell>
          <cell r="F1900">
            <v>41640</v>
          </cell>
        </row>
        <row r="1901">
          <cell r="D1901" t="str">
            <v>T-491-1927</v>
          </cell>
          <cell r="E1901">
            <v>264.45</v>
          </cell>
          <cell r="F1901">
            <v>41640</v>
          </cell>
        </row>
        <row r="1902">
          <cell r="D1902" t="str">
            <v>T-491-1928</v>
          </cell>
          <cell r="E1902">
            <v>264.45</v>
          </cell>
          <cell r="F1902">
            <v>41640</v>
          </cell>
        </row>
        <row r="1903">
          <cell r="D1903" t="str">
            <v>T-491-1929</v>
          </cell>
          <cell r="E1903">
            <v>264.45</v>
          </cell>
          <cell r="F1903">
            <v>41640</v>
          </cell>
        </row>
        <row r="1904">
          <cell r="D1904" t="str">
            <v>T-491-1930</v>
          </cell>
          <cell r="E1904">
            <v>0</v>
          </cell>
          <cell r="F1904">
            <v>41640</v>
          </cell>
        </row>
        <row r="1905">
          <cell r="D1905" t="str">
            <v>T-491-1931</v>
          </cell>
          <cell r="E1905">
            <v>4148.79</v>
          </cell>
          <cell r="F1905">
            <v>41640</v>
          </cell>
        </row>
        <row r="1906">
          <cell r="D1906" t="str">
            <v>T-491-1932</v>
          </cell>
          <cell r="E1906">
            <v>4148.79</v>
          </cell>
          <cell r="F1906">
            <v>41640</v>
          </cell>
        </row>
        <row r="1907">
          <cell r="D1907" t="str">
            <v>T-491-1933</v>
          </cell>
          <cell r="E1907">
            <v>4148.79</v>
          </cell>
          <cell r="F1907">
            <v>41640</v>
          </cell>
        </row>
        <row r="1908">
          <cell r="D1908" t="str">
            <v>T-491-1934</v>
          </cell>
          <cell r="E1908">
            <v>1562.1</v>
          </cell>
          <cell r="F1908">
            <v>41640</v>
          </cell>
        </row>
        <row r="1909">
          <cell r="D1909" t="str">
            <v>T-491-1935</v>
          </cell>
          <cell r="E1909">
            <v>0</v>
          </cell>
          <cell r="F1909">
            <v>41640</v>
          </cell>
        </row>
        <row r="1910">
          <cell r="D1910" t="str">
            <v>T-491-1936</v>
          </cell>
          <cell r="E1910">
            <v>0</v>
          </cell>
          <cell r="F1910">
            <v>41640</v>
          </cell>
        </row>
        <row r="1911">
          <cell r="D1911" t="str">
            <v>T-491-1952</v>
          </cell>
          <cell r="E1911">
            <v>0</v>
          </cell>
          <cell r="F1911">
            <v>41640</v>
          </cell>
        </row>
        <row r="1912">
          <cell r="D1912" t="str">
            <v>T-491-1953</v>
          </cell>
          <cell r="E1912">
            <v>320</v>
          </cell>
          <cell r="F1912">
            <v>41640</v>
          </cell>
        </row>
        <row r="1913">
          <cell r="D1913" t="str">
            <v>T-491-1954</v>
          </cell>
          <cell r="E1913">
            <v>430.5</v>
          </cell>
          <cell r="F1913">
            <v>41640</v>
          </cell>
        </row>
        <row r="1914">
          <cell r="D1914" t="str">
            <v>T-491-1958</v>
          </cell>
          <cell r="E1914">
            <v>482</v>
          </cell>
          <cell r="F1914">
            <v>41640</v>
          </cell>
        </row>
        <row r="1915">
          <cell r="D1915" t="str">
            <v>T-491-1959</v>
          </cell>
          <cell r="E1915">
            <v>482</v>
          </cell>
          <cell r="F1915">
            <v>41640</v>
          </cell>
        </row>
        <row r="1916">
          <cell r="D1916" t="str">
            <v>T-491-1960</v>
          </cell>
          <cell r="E1916">
            <v>482</v>
          </cell>
          <cell r="F1916">
            <v>41640</v>
          </cell>
        </row>
        <row r="1917">
          <cell r="D1917" t="str">
            <v>T-491-1961</v>
          </cell>
          <cell r="E1917">
            <v>0</v>
          </cell>
          <cell r="F1917">
            <v>41640</v>
          </cell>
        </row>
        <row r="1918">
          <cell r="D1918" t="str">
            <v>T-491-1962</v>
          </cell>
          <cell r="E1918">
            <v>0</v>
          </cell>
          <cell r="F1918">
            <v>41640</v>
          </cell>
        </row>
        <row r="1919">
          <cell r="D1919" t="str">
            <v>T-491-1963</v>
          </cell>
          <cell r="E1919">
            <v>0</v>
          </cell>
          <cell r="F1919">
            <v>41640</v>
          </cell>
        </row>
        <row r="1920">
          <cell r="D1920" t="str">
            <v>T-491-1964</v>
          </cell>
          <cell r="E1920">
            <v>0</v>
          </cell>
          <cell r="F1920">
            <v>41640</v>
          </cell>
        </row>
        <row r="1921">
          <cell r="D1921" t="str">
            <v>T-491-1965</v>
          </cell>
          <cell r="E1921">
            <v>1929.44</v>
          </cell>
          <cell r="F1921">
            <v>41640</v>
          </cell>
        </row>
        <row r="1922">
          <cell r="D1922" t="str">
            <v>T-491-1966</v>
          </cell>
          <cell r="E1922">
            <v>1929.44</v>
          </cell>
          <cell r="F1922">
            <v>41640</v>
          </cell>
        </row>
        <row r="1923">
          <cell r="D1923" t="str">
            <v>T-491-1967</v>
          </cell>
          <cell r="E1923">
            <v>0</v>
          </cell>
          <cell r="F1923">
            <v>41640</v>
          </cell>
        </row>
        <row r="1924">
          <cell r="D1924" t="str">
            <v>T-491-1968</v>
          </cell>
          <cell r="E1924">
            <v>1929.44</v>
          </cell>
          <cell r="F1924">
            <v>41640</v>
          </cell>
        </row>
        <row r="1925">
          <cell r="D1925" t="str">
            <v>T-491-1969</v>
          </cell>
          <cell r="E1925">
            <v>0</v>
          </cell>
          <cell r="F1925">
            <v>41640</v>
          </cell>
        </row>
        <row r="1926">
          <cell r="D1926" t="str">
            <v>T-491-1970</v>
          </cell>
          <cell r="E1926">
            <v>1929.44</v>
          </cell>
          <cell r="F1926">
            <v>41640</v>
          </cell>
        </row>
        <row r="1927">
          <cell r="D1927" t="str">
            <v>T-491-1971</v>
          </cell>
          <cell r="E1927">
            <v>1929.44</v>
          </cell>
          <cell r="F1927">
            <v>41640</v>
          </cell>
        </row>
        <row r="1928">
          <cell r="D1928" t="str">
            <v>T-491-1972</v>
          </cell>
          <cell r="E1928">
            <v>0</v>
          </cell>
          <cell r="F1928">
            <v>41640</v>
          </cell>
        </row>
        <row r="1929">
          <cell r="D1929" t="str">
            <v>T-491-1973</v>
          </cell>
          <cell r="E1929">
            <v>1929.44</v>
          </cell>
          <cell r="F1929">
            <v>41640</v>
          </cell>
        </row>
        <row r="1930">
          <cell r="D1930" t="str">
            <v>T-491-1974</v>
          </cell>
          <cell r="E1930">
            <v>0</v>
          </cell>
          <cell r="F1930">
            <v>41640</v>
          </cell>
        </row>
        <row r="1931">
          <cell r="D1931" t="str">
            <v>T-491-1975</v>
          </cell>
          <cell r="E1931">
            <v>482</v>
          </cell>
          <cell r="F1931">
            <v>41640</v>
          </cell>
        </row>
        <row r="1932">
          <cell r="D1932" t="str">
            <v>T-491-1976</v>
          </cell>
          <cell r="E1932">
            <v>482</v>
          </cell>
          <cell r="F1932">
            <v>41640</v>
          </cell>
        </row>
        <row r="1933">
          <cell r="D1933" t="str">
            <v>T-491-1977</v>
          </cell>
          <cell r="E1933">
            <v>482</v>
          </cell>
          <cell r="F1933">
            <v>41640</v>
          </cell>
        </row>
        <row r="1934">
          <cell r="D1934" t="str">
            <v>T-491-1978</v>
          </cell>
          <cell r="E1934">
            <v>482</v>
          </cell>
          <cell r="F1934">
            <v>41640</v>
          </cell>
        </row>
        <row r="1935">
          <cell r="D1935" t="str">
            <v>T-491-1979</v>
          </cell>
          <cell r="E1935">
            <v>0</v>
          </cell>
          <cell r="F1935">
            <v>41640</v>
          </cell>
        </row>
        <row r="1936">
          <cell r="D1936" t="str">
            <v>T-491-1980</v>
          </cell>
          <cell r="E1936">
            <v>482</v>
          </cell>
          <cell r="F1936">
            <v>41640</v>
          </cell>
        </row>
        <row r="1937">
          <cell r="D1937" t="str">
            <v>T-491-1981</v>
          </cell>
          <cell r="E1937">
            <v>482</v>
          </cell>
          <cell r="F1937">
            <v>41640</v>
          </cell>
        </row>
        <row r="1938">
          <cell r="D1938" t="str">
            <v>T-491-1982</v>
          </cell>
          <cell r="E1938">
            <v>482</v>
          </cell>
          <cell r="F1938">
            <v>41640</v>
          </cell>
        </row>
        <row r="1939">
          <cell r="D1939" t="str">
            <v>T-491-1983</v>
          </cell>
          <cell r="E1939">
            <v>1905.27</v>
          </cell>
          <cell r="F1939">
            <v>41640</v>
          </cell>
        </row>
        <row r="1940">
          <cell r="D1940" t="str">
            <v>T-491-1984</v>
          </cell>
          <cell r="E1940">
            <v>210.88</v>
          </cell>
          <cell r="F1940">
            <v>41640</v>
          </cell>
        </row>
        <row r="1941">
          <cell r="D1941" t="str">
            <v>T-491-1985</v>
          </cell>
          <cell r="E1941">
            <v>1634.54</v>
          </cell>
          <cell r="F1941">
            <v>41640</v>
          </cell>
        </row>
        <row r="1942">
          <cell r="D1942" t="str">
            <v>T-491-1986</v>
          </cell>
          <cell r="E1942">
            <v>1166.66</v>
          </cell>
          <cell r="F1942">
            <v>41640</v>
          </cell>
        </row>
        <row r="1943">
          <cell r="D1943" t="str">
            <v>T-491-1987</v>
          </cell>
          <cell r="E1943">
            <v>1166.66</v>
          </cell>
          <cell r="F1943">
            <v>41640</v>
          </cell>
        </row>
        <row r="1944">
          <cell r="D1944" t="str">
            <v>T-491-1988</v>
          </cell>
          <cell r="E1944">
            <v>1166.65</v>
          </cell>
          <cell r="F1944">
            <v>41640</v>
          </cell>
        </row>
        <row r="1945">
          <cell r="D1945" t="str">
            <v>T-491-1989</v>
          </cell>
          <cell r="E1945">
            <v>1230</v>
          </cell>
          <cell r="F1945">
            <v>41789</v>
          </cell>
        </row>
        <row r="1946">
          <cell r="D1946" t="str">
            <v>T-491-1990</v>
          </cell>
          <cell r="E1946">
            <v>2507.97</v>
          </cell>
          <cell r="F1946">
            <v>41640</v>
          </cell>
        </row>
        <row r="1947">
          <cell r="D1947" t="str">
            <v>T-491-1991</v>
          </cell>
          <cell r="E1947">
            <v>1163</v>
          </cell>
          <cell r="F1947">
            <v>41640</v>
          </cell>
        </row>
        <row r="1948">
          <cell r="D1948" t="str">
            <v>T-491-1992</v>
          </cell>
          <cell r="E1948">
            <v>313</v>
          </cell>
          <cell r="F1948">
            <v>41640</v>
          </cell>
        </row>
        <row r="1949">
          <cell r="D1949" t="str">
            <v>T-491-1993</v>
          </cell>
          <cell r="E1949">
            <v>552</v>
          </cell>
          <cell r="F1949">
            <v>41640</v>
          </cell>
        </row>
        <row r="1950">
          <cell r="D1950" t="str">
            <v>T-491-1994</v>
          </cell>
          <cell r="E1950">
            <v>552</v>
          </cell>
          <cell r="F1950">
            <v>41640</v>
          </cell>
        </row>
        <row r="1951">
          <cell r="D1951" t="str">
            <v>T-491-1995</v>
          </cell>
          <cell r="E1951">
            <v>10841</v>
          </cell>
          <cell r="F1951">
            <v>41640</v>
          </cell>
        </row>
        <row r="1952">
          <cell r="D1952" t="str">
            <v>T-491-1996</v>
          </cell>
          <cell r="E1952">
            <v>10841</v>
          </cell>
          <cell r="F1952">
            <v>41640</v>
          </cell>
        </row>
        <row r="1953">
          <cell r="D1953" t="str">
            <v>T-491-1997</v>
          </cell>
          <cell r="E1953">
            <v>34052.55</v>
          </cell>
          <cell r="F1953">
            <v>41640</v>
          </cell>
        </row>
        <row r="1954">
          <cell r="D1954" t="str">
            <v>T-491-1998</v>
          </cell>
          <cell r="E1954">
            <v>4869.81</v>
          </cell>
          <cell r="F1954">
            <v>41640</v>
          </cell>
        </row>
        <row r="1955">
          <cell r="D1955" t="str">
            <v>T-491-1999</v>
          </cell>
          <cell r="E1955">
            <v>4869.81</v>
          </cell>
          <cell r="F1955">
            <v>41640</v>
          </cell>
        </row>
        <row r="1956">
          <cell r="D1956" t="str">
            <v>T-491-2000</v>
          </cell>
          <cell r="E1956">
            <v>4869.81</v>
          </cell>
          <cell r="F1956">
            <v>41640</v>
          </cell>
        </row>
        <row r="1957">
          <cell r="D1957" t="str">
            <v>T-491-2001</v>
          </cell>
          <cell r="E1957">
            <v>4869.81</v>
          </cell>
          <cell r="F1957">
            <v>41640</v>
          </cell>
        </row>
        <row r="1958">
          <cell r="D1958" t="str">
            <v>T-491-2002</v>
          </cell>
          <cell r="E1958">
            <v>4869.81</v>
          </cell>
          <cell r="F1958">
            <v>41640</v>
          </cell>
        </row>
        <row r="1959">
          <cell r="D1959" t="str">
            <v>T-491-2003</v>
          </cell>
          <cell r="E1959">
            <v>4869.81</v>
          </cell>
          <cell r="F1959">
            <v>41640</v>
          </cell>
        </row>
        <row r="1960">
          <cell r="D1960" t="str">
            <v>T-491-2004</v>
          </cell>
          <cell r="E1960">
            <v>4869.81</v>
          </cell>
          <cell r="F1960">
            <v>41640</v>
          </cell>
        </row>
        <row r="1961">
          <cell r="D1961" t="str">
            <v>T-491-2005</v>
          </cell>
          <cell r="E1961">
            <v>4869.81</v>
          </cell>
          <cell r="F1961">
            <v>41640</v>
          </cell>
        </row>
        <row r="1962">
          <cell r="D1962" t="str">
            <v>T-491-2006</v>
          </cell>
          <cell r="E1962">
            <v>5895.56</v>
          </cell>
          <cell r="F1962">
            <v>41640</v>
          </cell>
        </row>
        <row r="1963">
          <cell r="D1963" t="str">
            <v>T-491-2007</v>
          </cell>
          <cell r="E1963">
            <v>249</v>
          </cell>
          <cell r="F1963">
            <v>41699</v>
          </cell>
        </row>
        <row r="1964">
          <cell r="D1964" t="str">
            <v>T-491-2008</v>
          </cell>
          <cell r="E1964">
            <v>12054</v>
          </cell>
          <cell r="F1964">
            <v>41820</v>
          </cell>
        </row>
        <row r="1965">
          <cell r="D1965" t="str">
            <v>T-491-2009</v>
          </cell>
          <cell r="E1965">
            <v>861</v>
          </cell>
          <cell r="F1965">
            <v>41820</v>
          </cell>
        </row>
        <row r="1966">
          <cell r="D1966" t="str">
            <v>T-491-2010</v>
          </cell>
          <cell r="E1966">
            <v>861</v>
          </cell>
          <cell r="F1966">
            <v>41820</v>
          </cell>
        </row>
        <row r="1967">
          <cell r="D1967" t="str">
            <v>T-491-2011</v>
          </cell>
          <cell r="E1967">
            <v>5897.87</v>
          </cell>
          <cell r="F1967">
            <v>41843</v>
          </cell>
        </row>
        <row r="1968">
          <cell r="D1968" t="str">
            <v>T-491-2012</v>
          </cell>
          <cell r="E1968">
            <v>0</v>
          </cell>
          <cell r="F1968">
            <v>41878</v>
          </cell>
        </row>
        <row r="1969">
          <cell r="D1969" t="str">
            <v>T-491-2013</v>
          </cell>
          <cell r="E1969">
            <v>396</v>
          </cell>
          <cell r="F1969">
            <v>41878</v>
          </cell>
        </row>
        <row r="1970">
          <cell r="D1970" t="str">
            <v>T-491-2014</v>
          </cell>
          <cell r="E1970">
            <v>2038</v>
          </cell>
          <cell r="F1970">
            <v>41878</v>
          </cell>
        </row>
        <row r="1971">
          <cell r="D1971" t="str">
            <v>T-491-2015</v>
          </cell>
          <cell r="E1971">
            <v>0</v>
          </cell>
          <cell r="F1971">
            <v>41878</v>
          </cell>
        </row>
        <row r="1972">
          <cell r="D1972" t="str">
            <v>T-491-2016</v>
          </cell>
          <cell r="E1972">
            <v>3617.43</v>
          </cell>
          <cell r="F1972">
            <v>41906</v>
          </cell>
        </row>
        <row r="1973">
          <cell r="D1973" t="str">
            <v>T-491-2017</v>
          </cell>
          <cell r="E1973">
            <v>2214</v>
          </cell>
          <cell r="F1973">
            <v>41906</v>
          </cell>
        </row>
        <row r="1974">
          <cell r="D1974" t="str">
            <v>T-491-2018</v>
          </cell>
          <cell r="E1974">
            <v>930</v>
          </cell>
          <cell r="F1974">
            <v>41906</v>
          </cell>
        </row>
        <row r="1975">
          <cell r="D1975" t="str">
            <v>T-491-2019</v>
          </cell>
          <cell r="E1975">
            <v>0</v>
          </cell>
          <cell r="F1975">
            <v>41907</v>
          </cell>
        </row>
        <row r="1976">
          <cell r="D1976" t="str">
            <v>T-491-2020</v>
          </cell>
          <cell r="E1976">
            <v>3999</v>
          </cell>
          <cell r="F1976">
            <v>41821</v>
          </cell>
        </row>
        <row r="1977">
          <cell r="D1977" t="str">
            <v>T-491-2021</v>
          </cell>
          <cell r="E1977">
            <v>35400</v>
          </cell>
          <cell r="F1977">
            <v>41943</v>
          </cell>
        </row>
        <row r="1978">
          <cell r="D1978" t="str">
            <v>T-491-2022</v>
          </cell>
          <cell r="E1978">
            <v>2577</v>
          </cell>
          <cell r="F1978">
            <v>41983</v>
          </cell>
        </row>
        <row r="1979">
          <cell r="D1979" t="str">
            <v>T-491-2023</v>
          </cell>
          <cell r="E1979">
            <v>1050.42</v>
          </cell>
          <cell r="F1979">
            <v>41983</v>
          </cell>
        </row>
        <row r="1980">
          <cell r="D1980" t="str">
            <v>T-491-2024</v>
          </cell>
          <cell r="E1980">
            <v>0</v>
          </cell>
          <cell r="F1980">
            <v>41990</v>
          </cell>
        </row>
        <row r="1981">
          <cell r="D1981" t="str">
            <v>T-491-2025</v>
          </cell>
          <cell r="E1981">
            <v>323</v>
          </cell>
          <cell r="F1981">
            <v>41990</v>
          </cell>
        </row>
        <row r="1982">
          <cell r="D1982" t="str">
            <v>T-491-2026</v>
          </cell>
          <cell r="E1982">
            <v>0</v>
          </cell>
          <cell r="F1982">
            <v>41990</v>
          </cell>
        </row>
        <row r="1983">
          <cell r="D1983" t="str">
            <v>T-491-2027</v>
          </cell>
          <cell r="E1983">
            <v>282</v>
          </cell>
          <cell r="F1983">
            <v>41989</v>
          </cell>
        </row>
        <row r="1984">
          <cell r="D1984" t="str">
            <v>T-491-2028</v>
          </cell>
          <cell r="E1984">
            <v>353</v>
          </cell>
          <cell r="F1984">
            <v>41990</v>
          </cell>
        </row>
        <row r="1985">
          <cell r="D1985" t="str">
            <v>T-491-2029</v>
          </cell>
          <cell r="E1985">
            <v>2055.9</v>
          </cell>
          <cell r="F1985">
            <v>41990</v>
          </cell>
        </row>
        <row r="1986">
          <cell r="D1986" t="str">
            <v>T-491-2030</v>
          </cell>
          <cell r="E1986">
            <v>0</v>
          </cell>
          <cell r="F1986">
            <v>41991</v>
          </cell>
        </row>
        <row r="1987">
          <cell r="D1987" t="str">
            <v>T-491-2031</v>
          </cell>
          <cell r="E1987">
            <v>2055.9</v>
          </cell>
          <cell r="F1987">
            <v>41996</v>
          </cell>
        </row>
        <row r="1988">
          <cell r="D1988" t="str">
            <v>T-491-2032</v>
          </cell>
          <cell r="E1988">
            <v>353</v>
          </cell>
          <cell r="F1988">
            <v>41996</v>
          </cell>
        </row>
        <row r="1989">
          <cell r="D1989" t="str">
            <v>T-491-2033</v>
          </cell>
          <cell r="E1989">
            <v>282</v>
          </cell>
          <cell r="F1989">
            <v>41996</v>
          </cell>
        </row>
        <row r="1990">
          <cell r="D1990" t="str">
            <v>T-491-2034</v>
          </cell>
          <cell r="E1990">
            <v>2373.9</v>
          </cell>
          <cell r="F1990">
            <v>41996</v>
          </cell>
        </row>
        <row r="1991">
          <cell r="D1991" t="str">
            <v>T-491-2035</v>
          </cell>
          <cell r="E1991">
            <v>23074.8</v>
          </cell>
          <cell r="F1991">
            <v>42004</v>
          </cell>
        </row>
        <row r="1992">
          <cell r="D1992" t="str">
            <v>T-491-2036</v>
          </cell>
          <cell r="E1992">
            <v>30454.8</v>
          </cell>
          <cell r="F1992">
            <v>42004</v>
          </cell>
        </row>
        <row r="1993">
          <cell r="D1993" t="str">
            <v>T-491-2038</v>
          </cell>
          <cell r="E1993">
            <v>2158.65</v>
          </cell>
          <cell r="F1993">
            <v>42004</v>
          </cell>
        </row>
        <row r="1994">
          <cell r="D1994" t="str">
            <v>T-491-2039</v>
          </cell>
          <cell r="E1994">
            <v>2158.65</v>
          </cell>
          <cell r="F1994">
            <v>42004</v>
          </cell>
        </row>
        <row r="1995">
          <cell r="D1995" t="str">
            <v>T-491-2040</v>
          </cell>
          <cell r="E1995">
            <v>2158.65</v>
          </cell>
          <cell r="F1995">
            <v>42004</v>
          </cell>
        </row>
        <row r="1996">
          <cell r="D1996" t="str">
            <v>T-491-2041</v>
          </cell>
          <cell r="E1996">
            <v>2158.65</v>
          </cell>
          <cell r="F1996">
            <v>42004</v>
          </cell>
        </row>
        <row r="1997">
          <cell r="D1997" t="str">
            <v>T-491-2042</v>
          </cell>
          <cell r="E1997">
            <v>2158.65</v>
          </cell>
          <cell r="F1997">
            <v>42004</v>
          </cell>
        </row>
        <row r="1998">
          <cell r="D1998" t="str">
            <v>T-491-2043</v>
          </cell>
          <cell r="E1998">
            <v>2158.65</v>
          </cell>
          <cell r="F1998">
            <v>42004</v>
          </cell>
        </row>
        <row r="1999">
          <cell r="D1999" t="str">
            <v>T-491-2044</v>
          </cell>
          <cell r="E1999">
            <v>2158.65</v>
          </cell>
          <cell r="F1999">
            <v>42004</v>
          </cell>
        </row>
        <row r="2000">
          <cell r="D2000" t="str">
            <v>T-491-2045</v>
          </cell>
          <cell r="E2000">
            <v>2158.65</v>
          </cell>
          <cell r="F2000">
            <v>42004</v>
          </cell>
        </row>
        <row r="2001">
          <cell r="D2001" t="str">
            <v>T-491-2046</v>
          </cell>
          <cell r="E2001">
            <v>2158.65</v>
          </cell>
          <cell r="F2001">
            <v>42004</v>
          </cell>
        </row>
        <row r="2002">
          <cell r="D2002" t="str">
            <v>T-491-2047</v>
          </cell>
          <cell r="E2002">
            <v>2158.65</v>
          </cell>
          <cell r="F2002">
            <v>42004</v>
          </cell>
        </row>
        <row r="2003">
          <cell r="D2003" t="str">
            <v>T-491-2048</v>
          </cell>
          <cell r="E2003">
            <v>2158.65</v>
          </cell>
          <cell r="F2003">
            <v>42004</v>
          </cell>
        </row>
        <row r="2004">
          <cell r="D2004" t="str">
            <v>T-491-2049</v>
          </cell>
          <cell r="E2004">
            <v>2158.65</v>
          </cell>
          <cell r="F2004">
            <v>42004</v>
          </cell>
        </row>
        <row r="2005">
          <cell r="D2005" t="str">
            <v>T-491-2050</v>
          </cell>
          <cell r="E2005">
            <v>2158.65</v>
          </cell>
          <cell r="F2005">
            <v>42004</v>
          </cell>
        </row>
        <row r="2006">
          <cell r="D2006" t="str">
            <v>T-491-2051</v>
          </cell>
          <cell r="E2006">
            <v>2158.65</v>
          </cell>
          <cell r="F2006">
            <v>42004</v>
          </cell>
        </row>
        <row r="2007">
          <cell r="D2007" t="str">
            <v>T-491-2052</v>
          </cell>
          <cell r="E2007">
            <v>2158.65</v>
          </cell>
          <cell r="F2007">
            <v>42004</v>
          </cell>
        </row>
        <row r="2008">
          <cell r="D2008" t="str">
            <v>T-491-2053</v>
          </cell>
          <cell r="E2008">
            <v>2158.65</v>
          </cell>
          <cell r="F2008">
            <v>42004</v>
          </cell>
        </row>
        <row r="2009">
          <cell r="D2009" t="str">
            <v>T-491-2054</v>
          </cell>
          <cell r="E2009">
            <v>2158.65</v>
          </cell>
          <cell r="F2009">
            <v>42004</v>
          </cell>
        </row>
        <row r="2010">
          <cell r="D2010" t="str">
            <v>T-491-2055</v>
          </cell>
          <cell r="E2010">
            <v>6592.8</v>
          </cell>
          <cell r="F2010">
            <v>42004</v>
          </cell>
        </row>
        <row r="2011">
          <cell r="D2011" t="str">
            <v>T-491-2056</v>
          </cell>
          <cell r="E2011">
            <v>7945.8</v>
          </cell>
          <cell r="F2011">
            <v>42004</v>
          </cell>
        </row>
        <row r="2012">
          <cell r="D2012" t="str">
            <v>T-491-2057</v>
          </cell>
          <cell r="E2012">
            <v>7330.8</v>
          </cell>
          <cell r="F2012">
            <v>42004</v>
          </cell>
        </row>
        <row r="2013">
          <cell r="D2013" t="str">
            <v>T-491-2058</v>
          </cell>
          <cell r="E2013">
            <v>505.53</v>
          </cell>
          <cell r="F2013">
            <v>42004</v>
          </cell>
        </row>
        <row r="2014">
          <cell r="D2014" t="str">
            <v>T-491-2059</v>
          </cell>
          <cell r="E2014">
            <v>862</v>
          </cell>
          <cell r="F2014">
            <v>42004</v>
          </cell>
        </row>
        <row r="2015">
          <cell r="D2015" t="str">
            <v>T-491-2060</v>
          </cell>
          <cell r="E2015">
            <v>724.47</v>
          </cell>
          <cell r="F2015">
            <v>42004</v>
          </cell>
        </row>
        <row r="2016">
          <cell r="D2016" t="str">
            <v>T-491-2061</v>
          </cell>
          <cell r="E2016">
            <v>2238.16</v>
          </cell>
          <cell r="F2016">
            <v>42004</v>
          </cell>
        </row>
        <row r="2017">
          <cell r="D2017" t="str">
            <v>T-491-2062</v>
          </cell>
          <cell r="E2017">
            <v>386</v>
          </cell>
          <cell r="F2017">
            <v>42004</v>
          </cell>
        </row>
        <row r="2018">
          <cell r="D2018" t="str">
            <v>T-491-2063</v>
          </cell>
          <cell r="E2018">
            <v>0</v>
          </cell>
          <cell r="F2018">
            <v>42004</v>
          </cell>
        </row>
        <row r="2019">
          <cell r="D2019" t="str">
            <v>T-491-2064</v>
          </cell>
          <cell r="E2019">
            <v>505.53</v>
          </cell>
          <cell r="F2019">
            <v>42004</v>
          </cell>
        </row>
        <row r="2020">
          <cell r="D2020" t="str">
            <v>T-491-2065</v>
          </cell>
          <cell r="E2020">
            <v>985.32</v>
          </cell>
          <cell r="F2020">
            <v>42087</v>
          </cell>
        </row>
        <row r="2021">
          <cell r="D2021" t="str">
            <v>T-491-2066</v>
          </cell>
          <cell r="E2021">
            <v>3473.79</v>
          </cell>
          <cell r="F2021">
            <v>42087</v>
          </cell>
        </row>
        <row r="2022">
          <cell r="D2022" t="str">
            <v>T-491-2067</v>
          </cell>
          <cell r="E2022">
            <v>8900</v>
          </cell>
          <cell r="F2022">
            <v>42093</v>
          </cell>
        </row>
        <row r="2023">
          <cell r="D2023" t="str">
            <v>T-491-2068</v>
          </cell>
          <cell r="E2023">
            <v>5119.66</v>
          </cell>
          <cell r="F2023">
            <v>42094</v>
          </cell>
        </row>
        <row r="2024">
          <cell r="D2024" t="str">
            <v>T-491-2069</v>
          </cell>
          <cell r="E2024">
            <v>835.17</v>
          </cell>
          <cell r="F2024">
            <v>42124</v>
          </cell>
        </row>
        <row r="2025">
          <cell r="D2025" t="str">
            <v>T-491-2070</v>
          </cell>
          <cell r="E2025">
            <v>1660.52</v>
          </cell>
          <cell r="F2025">
            <v>42094</v>
          </cell>
        </row>
        <row r="2026">
          <cell r="D2026" t="str">
            <v>T-491-2071</v>
          </cell>
          <cell r="E2026">
            <v>0</v>
          </cell>
          <cell r="F2026">
            <v>42144</v>
          </cell>
        </row>
        <row r="2027">
          <cell r="D2027" t="str">
            <v>T-491-2072</v>
          </cell>
          <cell r="E2027">
            <v>665</v>
          </cell>
          <cell r="F2027">
            <v>42153</v>
          </cell>
        </row>
        <row r="2028">
          <cell r="D2028" t="str">
            <v>T-491-2073</v>
          </cell>
          <cell r="E2028">
            <v>1613</v>
          </cell>
          <cell r="F2028">
            <v>42153</v>
          </cell>
        </row>
        <row r="2029">
          <cell r="D2029" t="str">
            <v>T-491-2074</v>
          </cell>
          <cell r="E2029">
            <v>443</v>
          </cell>
          <cell r="F2029">
            <v>42153</v>
          </cell>
        </row>
        <row r="2030">
          <cell r="D2030" t="str">
            <v>T-491-2075</v>
          </cell>
          <cell r="E2030">
            <v>1613</v>
          </cell>
          <cell r="F2030">
            <v>42153</v>
          </cell>
        </row>
        <row r="2031">
          <cell r="D2031" t="str">
            <v>T-491-2076</v>
          </cell>
          <cell r="E2031">
            <v>443</v>
          </cell>
          <cell r="F2031">
            <v>42153</v>
          </cell>
        </row>
        <row r="2032">
          <cell r="D2032" t="str">
            <v>T-491-2077</v>
          </cell>
          <cell r="E2032">
            <v>181</v>
          </cell>
          <cell r="F2032">
            <v>42153</v>
          </cell>
        </row>
        <row r="2033">
          <cell r="D2033" t="str">
            <v>T-491-2078</v>
          </cell>
          <cell r="E2033">
            <v>438</v>
          </cell>
          <cell r="F2033">
            <v>42153</v>
          </cell>
        </row>
        <row r="2034">
          <cell r="D2034" t="str">
            <v>T-491-2079</v>
          </cell>
          <cell r="E2034">
            <v>0</v>
          </cell>
          <cell r="F2034">
            <v>42153</v>
          </cell>
        </row>
        <row r="2035">
          <cell r="D2035" t="str">
            <v>T-491-2080</v>
          </cell>
          <cell r="E2035">
            <v>438</v>
          </cell>
          <cell r="F2035">
            <v>42153</v>
          </cell>
        </row>
        <row r="2036">
          <cell r="D2036" t="str">
            <v>T-491-2081</v>
          </cell>
          <cell r="E2036">
            <v>195</v>
          </cell>
          <cell r="F2036">
            <v>42153</v>
          </cell>
        </row>
        <row r="2037">
          <cell r="D2037" t="str">
            <v>T-491-2082</v>
          </cell>
          <cell r="E2037">
            <v>0</v>
          </cell>
          <cell r="F2037">
            <v>42153</v>
          </cell>
        </row>
        <row r="2038">
          <cell r="D2038" t="str">
            <v>T-491-2083</v>
          </cell>
          <cell r="E2038">
            <v>1885</v>
          </cell>
          <cell r="F2038">
            <v>42153</v>
          </cell>
        </row>
        <row r="2039">
          <cell r="D2039" t="str">
            <v>T-491-2084</v>
          </cell>
          <cell r="E2039">
            <v>1885</v>
          </cell>
          <cell r="F2039">
            <v>42153</v>
          </cell>
        </row>
        <row r="2040">
          <cell r="D2040" t="str">
            <v>T-491-2085</v>
          </cell>
          <cell r="E2040">
            <v>443</v>
          </cell>
          <cell r="F2040">
            <v>42153</v>
          </cell>
        </row>
        <row r="2041">
          <cell r="D2041" t="str">
            <v>T-491-2086</v>
          </cell>
          <cell r="E2041">
            <v>443</v>
          </cell>
          <cell r="F2041">
            <v>42153</v>
          </cell>
        </row>
        <row r="2042">
          <cell r="D2042" t="str">
            <v>T-491-2087</v>
          </cell>
          <cell r="E2042">
            <v>3725</v>
          </cell>
          <cell r="F2042">
            <v>42153</v>
          </cell>
        </row>
        <row r="2043">
          <cell r="D2043" t="str">
            <v>T-491-2088</v>
          </cell>
          <cell r="E2043">
            <v>1653</v>
          </cell>
          <cell r="F2043">
            <v>42153</v>
          </cell>
        </row>
        <row r="2044">
          <cell r="D2044" t="str">
            <v>T-491-2089</v>
          </cell>
          <cell r="E2044">
            <v>443</v>
          </cell>
          <cell r="F2044">
            <v>42153</v>
          </cell>
        </row>
        <row r="2045">
          <cell r="D2045" t="str">
            <v>T-491-2090</v>
          </cell>
          <cell r="E2045">
            <v>681.42</v>
          </cell>
          <cell r="F2045">
            <v>42153</v>
          </cell>
        </row>
        <row r="2046">
          <cell r="D2046" t="str">
            <v>T-491-2091</v>
          </cell>
          <cell r="E2046">
            <v>489</v>
          </cell>
          <cell r="F2046">
            <v>42184</v>
          </cell>
        </row>
        <row r="2047">
          <cell r="D2047" t="str">
            <v>T-491-2092</v>
          </cell>
          <cell r="E2047">
            <v>2072.6</v>
          </cell>
          <cell r="F2047">
            <v>42184</v>
          </cell>
        </row>
        <row r="2048">
          <cell r="D2048" t="str">
            <v>T-491-2093</v>
          </cell>
          <cell r="E2048">
            <v>681.42</v>
          </cell>
          <cell r="F2048">
            <v>42153</v>
          </cell>
        </row>
        <row r="2049">
          <cell r="D2049" t="str">
            <v>T-491-2094</v>
          </cell>
          <cell r="E2049">
            <v>1800</v>
          </cell>
          <cell r="F2049">
            <v>42265</v>
          </cell>
        </row>
        <row r="2050">
          <cell r="D2050" t="str">
            <v>T-491-2095</v>
          </cell>
          <cell r="E2050">
            <v>2930</v>
          </cell>
          <cell r="F2050">
            <v>42275</v>
          </cell>
        </row>
        <row r="2051">
          <cell r="D2051" t="str">
            <v>T-491-2096</v>
          </cell>
          <cell r="E2051">
            <v>2930</v>
          </cell>
          <cell r="F2051">
            <v>42275</v>
          </cell>
        </row>
        <row r="2052">
          <cell r="D2052" t="str">
            <v>T-491-2097</v>
          </cell>
          <cell r="E2052">
            <v>1124</v>
          </cell>
          <cell r="F2052">
            <v>42275</v>
          </cell>
        </row>
        <row r="2053">
          <cell r="D2053" t="str">
            <v>T-491-2098</v>
          </cell>
          <cell r="E2053">
            <v>1124</v>
          </cell>
          <cell r="F2053">
            <v>42275</v>
          </cell>
        </row>
        <row r="2054">
          <cell r="D2054" t="str">
            <v>T-491-2099</v>
          </cell>
          <cell r="E2054">
            <v>5619.87</v>
          </cell>
          <cell r="F2054">
            <v>42338</v>
          </cell>
        </row>
        <row r="2055">
          <cell r="D2055" t="str">
            <v>T-491-2100</v>
          </cell>
          <cell r="E2055">
            <v>0</v>
          </cell>
          <cell r="F2055">
            <v>42277</v>
          </cell>
        </row>
        <row r="2056">
          <cell r="D2056" t="str">
            <v>T-491-2101</v>
          </cell>
          <cell r="E2056">
            <v>2142</v>
          </cell>
          <cell r="F2056">
            <v>42369</v>
          </cell>
        </row>
        <row r="2057">
          <cell r="D2057" t="str">
            <v>T-491-2102</v>
          </cell>
          <cell r="E2057">
            <v>613.73</v>
          </cell>
          <cell r="F2057">
            <v>42369</v>
          </cell>
        </row>
        <row r="2058">
          <cell r="D2058" t="str">
            <v>T-491-2103</v>
          </cell>
          <cell r="E2058">
            <v>1318.56</v>
          </cell>
          <cell r="F2058">
            <v>42369</v>
          </cell>
        </row>
        <row r="2059">
          <cell r="D2059" t="str">
            <v>T-491-2104</v>
          </cell>
          <cell r="E2059">
            <v>2840.07</v>
          </cell>
          <cell r="F2059">
            <v>42369</v>
          </cell>
        </row>
        <row r="2060">
          <cell r="D2060" t="str">
            <v>T-491-2105</v>
          </cell>
          <cell r="E2060">
            <v>0</v>
          </cell>
          <cell r="F2060">
            <v>42369</v>
          </cell>
        </row>
        <row r="2061">
          <cell r="D2061" t="str">
            <v>T-491-2106</v>
          </cell>
          <cell r="E2061">
            <v>446</v>
          </cell>
          <cell r="F2061">
            <v>42369</v>
          </cell>
        </row>
        <row r="2062">
          <cell r="D2062" t="str">
            <v>T-491-2107</v>
          </cell>
          <cell r="E2062">
            <v>1681</v>
          </cell>
          <cell r="F2062">
            <v>42369</v>
          </cell>
        </row>
        <row r="2063">
          <cell r="D2063" t="str">
            <v>T-491-2108</v>
          </cell>
          <cell r="E2063">
            <v>446</v>
          </cell>
          <cell r="F2063">
            <v>42369</v>
          </cell>
        </row>
        <row r="2064">
          <cell r="D2064" t="str">
            <v>T-491-2109</v>
          </cell>
          <cell r="E2064">
            <v>1681</v>
          </cell>
          <cell r="F2064">
            <v>42369</v>
          </cell>
        </row>
        <row r="2065">
          <cell r="D2065" t="str">
            <v>T-491-2110</v>
          </cell>
          <cell r="E2065">
            <v>446</v>
          </cell>
          <cell r="F2065">
            <v>42369</v>
          </cell>
        </row>
        <row r="2066">
          <cell r="D2066" t="str">
            <v>T-491-2111</v>
          </cell>
          <cell r="E2066">
            <v>546</v>
          </cell>
          <cell r="F2066">
            <v>42369</v>
          </cell>
        </row>
        <row r="2067">
          <cell r="D2067" t="str">
            <v>T-491-2112</v>
          </cell>
          <cell r="E2067">
            <v>378.84</v>
          </cell>
          <cell r="F2067">
            <v>42369</v>
          </cell>
        </row>
        <row r="2068">
          <cell r="D2068" t="str">
            <v>T-491-2113</v>
          </cell>
          <cell r="E2068">
            <v>1681</v>
          </cell>
          <cell r="F2068">
            <v>42369</v>
          </cell>
        </row>
        <row r="2069">
          <cell r="D2069" t="str">
            <v>T-491-2114</v>
          </cell>
          <cell r="E2069">
            <v>446</v>
          </cell>
          <cell r="F2069">
            <v>42369</v>
          </cell>
        </row>
        <row r="2070">
          <cell r="D2070" t="str">
            <v>T-491-2115</v>
          </cell>
          <cell r="E2070">
            <v>1318.56</v>
          </cell>
          <cell r="F2070">
            <v>42369</v>
          </cell>
        </row>
        <row r="2071">
          <cell r="D2071" t="str">
            <v>T-491-2116</v>
          </cell>
          <cell r="E2071">
            <v>600.06</v>
          </cell>
          <cell r="F2071">
            <v>42400</v>
          </cell>
        </row>
        <row r="2072">
          <cell r="D2072" t="str">
            <v>T-491-2117</v>
          </cell>
          <cell r="E2072">
            <v>1107</v>
          </cell>
          <cell r="F2072">
            <v>42419</v>
          </cell>
        </row>
        <row r="2073">
          <cell r="D2073" t="str">
            <v>T-491-2118</v>
          </cell>
          <cell r="E2073">
            <v>0</v>
          </cell>
          <cell r="F2073">
            <v>42422</v>
          </cell>
        </row>
        <row r="2074">
          <cell r="D2074" t="str">
            <v>T-491-2119</v>
          </cell>
          <cell r="E2074">
            <v>5470.06</v>
          </cell>
          <cell r="F2074">
            <v>42429</v>
          </cell>
        </row>
        <row r="2075">
          <cell r="D2075" t="str">
            <v>T-491-2120</v>
          </cell>
          <cell r="E2075">
            <v>4809</v>
          </cell>
          <cell r="F2075">
            <v>42429</v>
          </cell>
        </row>
        <row r="2076">
          <cell r="D2076" t="str">
            <v>T-491-2121</v>
          </cell>
          <cell r="E2076">
            <v>214.74</v>
          </cell>
          <cell r="F2076">
            <v>42429</v>
          </cell>
        </row>
        <row r="2077">
          <cell r="D2077" t="str">
            <v>T-491-2123</v>
          </cell>
          <cell r="E2077">
            <v>3623.31</v>
          </cell>
          <cell r="F2077">
            <v>42508</v>
          </cell>
        </row>
        <row r="2078">
          <cell r="D2078" t="str">
            <v>T-491-2124</v>
          </cell>
          <cell r="E2078">
            <v>671.07</v>
          </cell>
          <cell r="F2078">
            <v>42521</v>
          </cell>
        </row>
        <row r="2079">
          <cell r="D2079" t="str">
            <v>T-491-2125</v>
          </cell>
          <cell r="E2079">
            <v>671.07</v>
          </cell>
          <cell r="F2079">
            <v>42521</v>
          </cell>
        </row>
        <row r="2080">
          <cell r="D2080" t="str">
            <v>T-491-2126</v>
          </cell>
          <cell r="E2080">
            <v>1458.27</v>
          </cell>
          <cell r="F2080">
            <v>42521</v>
          </cell>
        </row>
        <row r="2081">
          <cell r="D2081" t="str">
            <v>T-491-2127</v>
          </cell>
          <cell r="E2081">
            <v>1458.27</v>
          </cell>
          <cell r="F2081">
            <v>42521</v>
          </cell>
        </row>
        <row r="2082">
          <cell r="D2082" t="str">
            <v>T-491-2128</v>
          </cell>
          <cell r="E2082">
            <v>1458.27</v>
          </cell>
          <cell r="F2082">
            <v>42521</v>
          </cell>
        </row>
        <row r="2083">
          <cell r="D2083" t="str">
            <v>T-491-2129</v>
          </cell>
          <cell r="E2083">
            <v>3509.91</v>
          </cell>
          <cell r="F2083">
            <v>42521</v>
          </cell>
        </row>
        <row r="2084">
          <cell r="D2084" t="str">
            <v>T-491-2130</v>
          </cell>
          <cell r="E2084">
            <v>517</v>
          </cell>
          <cell r="F2084">
            <v>42521</v>
          </cell>
        </row>
        <row r="2085">
          <cell r="D2085" t="str">
            <v>T-491-2134</v>
          </cell>
          <cell r="E2085">
            <v>0</v>
          </cell>
          <cell r="F2085">
            <v>42521</v>
          </cell>
        </row>
        <row r="2086">
          <cell r="D2086" t="str">
            <v>T-491-2135</v>
          </cell>
          <cell r="E2086">
            <v>1990.14</v>
          </cell>
          <cell r="F2086">
            <v>42521</v>
          </cell>
        </row>
        <row r="2087">
          <cell r="D2087" t="str">
            <v>T-491-2136</v>
          </cell>
          <cell r="E2087">
            <v>1312.41</v>
          </cell>
          <cell r="F2087">
            <v>42521</v>
          </cell>
        </row>
        <row r="2088">
          <cell r="D2088" t="str">
            <v>T-491-2137</v>
          </cell>
          <cell r="E2088">
            <v>1312.41</v>
          </cell>
          <cell r="F2088">
            <v>42521</v>
          </cell>
        </row>
        <row r="2089">
          <cell r="D2089" t="str">
            <v>T-491-2138</v>
          </cell>
          <cell r="E2089">
            <v>393.6</v>
          </cell>
          <cell r="F2089">
            <v>42521</v>
          </cell>
        </row>
        <row r="2090">
          <cell r="D2090" t="str">
            <v>T-491-2139</v>
          </cell>
          <cell r="E2090">
            <v>517</v>
          </cell>
          <cell r="F2090">
            <v>42521</v>
          </cell>
        </row>
        <row r="2091">
          <cell r="D2091" t="str">
            <v>T-491-2140</v>
          </cell>
          <cell r="E2091">
            <v>517</v>
          </cell>
          <cell r="F2091">
            <v>42521</v>
          </cell>
        </row>
        <row r="2092">
          <cell r="D2092" t="str">
            <v>T-491-2141</v>
          </cell>
          <cell r="E2092">
            <v>1551</v>
          </cell>
          <cell r="F2092">
            <v>42521</v>
          </cell>
        </row>
        <row r="2093">
          <cell r="D2093" t="str">
            <v>T-491-2142</v>
          </cell>
          <cell r="E2093">
            <v>1551</v>
          </cell>
          <cell r="F2093">
            <v>42521</v>
          </cell>
        </row>
        <row r="2094">
          <cell r="D2094" t="str">
            <v>T-491-2143</v>
          </cell>
          <cell r="E2094">
            <v>1551</v>
          </cell>
          <cell r="F2094">
            <v>42521</v>
          </cell>
        </row>
        <row r="2095">
          <cell r="D2095" t="str">
            <v>T-491-2144</v>
          </cell>
          <cell r="E2095">
            <v>393.6</v>
          </cell>
          <cell r="F2095">
            <v>42521</v>
          </cell>
        </row>
        <row r="2096">
          <cell r="D2096" t="str">
            <v>T-491-2145</v>
          </cell>
          <cell r="E2096">
            <v>574</v>
          </cell>
          <cell r="F2096">
            <v>42521</v>
          </cell>
        </row>
        <row r="2097">
          <cell r="D2097" t="str">
            <v>T-491-2146</v>
          </cell>
          <cell r="E2097">
            <v>1990.14</v>
          </cell>
          <cell r="F2097">
            <v>42521</v>
          </cell>
        </row>
        <row r="2098">
          <cell r="D2098" t="str">
            <v>T-491-2147</v>
          </cell>
          <cell r="E2098">
            <v>1566</v>
          </cell>
          <cell r="F2098">
            <v>42521</v>
          </cell>
        </row>
        <row r="2099">
          <cell r="D2099" t="str">
            <v>T-491-2148</v>
          </cell>
          <cell r="E2099">
            <v>517</v>
          </cell>
          <cell r="F2099">
            <v>42521</v>
          </cell>
        </row>
        <row r="2100">
          <cell r="D2100" t="str">
            <v>T-491-2149</v>
          </cell>
          <cell r="E2100">
            <v>751</v>
          </cell>
          <cell r="F2100">
            <v>42521</v>
          </cell>
        </row>
        <row r="2101">
          <cell r="D2101" t="str">
            <v>T-491-2150</v>
          </cell>
          <cell r="E2101">
            <v>420</v>
          </cell>
          <cell r="F2101">
            <v>42521</v>
          </cell>
        </row>
        <row r="2102">
          <cell r="D2102" t="str">
            <v>T-491-2151</v>
          </cell>
          <cell r="E2102">
            <v>1551</v>
          </cell>
          <cell r="F2102">
            <v>42521</v>
          </cell>
        </row>
        <row r="2103">
          <cell r="D2103" t="str">
            <v>T-491-2152</v>
          </cell>
          <cell r="E2103">
            <v>517</v>
          </cell>
          <cell r="F2103">
            <v>42521</v>
          </cell>
        </row>
        <row r="2104">
          <cell r="D2104" t="str">
            <v>T-491-2153</v>
          </cell>
          <cell r="E2104">
            <v>0</v>
          </cell>
          <cell r="F2104">
            <v>42521</v>
          </cell>
        </row>
        <row r="2105">
          <cell r="D2105" t="str">
            <v>T-491-2154</v>
          </cell>
          <cell r="E2105">
            <v>3400</v>
          </cell>
          <cell r="F2105">
            <v>42521</v>
          </cell>
        </row>
        <row r="2106">
          <cell r="D2106" t="str">
            <v>T-491-2155</v>
          </cell>
          <cell r="E2106">
            <v>513</v>
          </cell>
          <cell r="F2106">
            <v>42613</v>
          </cell>
        </row>
        <row r="2107">
          <cell r="D2107" t="str">
            <v>T-491-2156</v>
          </cell>
          <cell r="E2107">
            <v>1514</v>
          </cell>
          <cell r="F2107">
            <v>42613</v>
          </cell>
        </row>
        <row r="2108">
          <cell r="D2108" t="str">
            <v>T-491-2157</v>
          </cell>
          <cell r="E2108">
            <v>4611.27</v>
          </cell>
          <cell r="F2108">
            <v>42608</v>
          </cell>
        </row>
        <row r="2109">
          <cell r="D2109" t="str">
            <v>T-491-2158</v>
          </cell>
          <cell r="E2109">
            <v>3036.87</v>
          </cell>
          <cell r="F2109">
            <v>42608</v>
          </cell>
        </row>
        <row r="2110">
          <cell r="D2110" t="str">
            <v>T-491-2159</v>
          </cell>
          <cell r="E2110">
            <v>1514</v>
          </cell>
          <cell r="F2110">
            <v>42613</v>
          </cell>
        </row>
        <row r="2111">
          <cell r="D2111" t="str">
            <v>T-491-2160</v>
          </cell>
          <cell r="E2111">
            <v>513</v>
          </cell>
          <cell r="F2111">
            <v>42608</v>
          </cell>
        </row>
        <row r="2112">
          <cell r="D2112" t="str">
            <v>T-491-2161</v>
          </cell>
          <cell r="E2112">
            <v>1514</v>
          </cell>
          <cell r="F2112">
            <v>42608</v>
          </cell>
        </row>
        <row r="2113">
          <cell r="D2113" t="str">
            <v>T-491-2162</v>
          </cell>
          <cell r="E2113">
            <v>240</v>
          </cell>
          <cell r="F2113">
            <v>42608</v>
          </cell>
        </row>
        <row r="2114">
          <cell r="D2114" t="str">
            <v>T-491-2163</v>
          </cell>
          <cell r="E2114">
            <v>437.88</v>
          </cell>
          <cell r="F2114">
            <v>42613</v>
          </cell>
        </row>
        <row r="2115">
          <cell r="D2115" t="str">
            <v>T-491-2164</v>
          </cell>
          <cell r="E2115">
            <v>1822.86</v>
          </cell>
          <cell r="F2115">
            <v>42608</v>
          </cell>
        </row>
        <row r="2116">
          <cell r="D2116" t="str">
            <v>T-491-2165</v>
          </cell>
          <cell r="E2116">
            <v>437.88</v>
          </cell>
          <cell r="F2116">
            <v>42613</v>
          </cell>
        </row>
        <row r="2117">
          <cell r="D2117" t="str">
            <v>T-491-2166</v>
          </cell>
          <cell r="E2117">
            <v>412.05</v>
          </cell>
          <cell r="F2117">
            <v>42719</v>
          </cell>
        </row>
        <row r="2118">
          <cell r="D2118" t="str">
            <v>T-491-2167</v>
          </cell>
          <cell r="E2118">
            <v>1421</v>
          </cell>
          <cell r="F2118">
            <v>42719</v>
          </cell>
        </row>
        <row r="2119">
          <cell r="D2119" t="str">
            <v>T-491-2168</v>
          </cell>
          <cell r="E2119">
            <v>487</v>
          </cell>
          <cell r="F2119">
            <v>42719</v>
          </cell>
        </row>
        <row r="2120">
          <cell r="D2120" t="str">
            <v>T-491-2169</v>
          </cell>
          <cell r="E2120">
            <v>1273.05</v>
          </cell>
          <cell r="F2120">
            <v>42719</v>
          </cell>
        </row>
        <row r="2121">
          <cell r="D2121" t="str">
            <v>T-491-2170</v>
          </cell>
          <cell r="E2121">
            <v>1421</v>
          </cell>
          <cell r="F2121">
            <v>42719</v>
          </cell>
        </row>
        <row r="2122">
          <cell r="D2122" t="str">
            <v>T-491-2171</v>
          </cell>
          <cell r="E2122">
            <v>487</v>
          </cell>
          <cell r="F2122">
            <v>42719</v>
          </cell>
        </row>
        <row r="2123">
          <cell r="D2123" t="str">
            <v>T-491-2172</v>
          </cell>
          <cell r="E2123">
            <v>487</v>
          </cell>
          <cell r="F2123">
            <v>42735</v>
          </cell>
        </row>
        <row r="2124">
          <cell r="D2124" t="str">
            <v>T-491-2173</v>
          </cell>
          <cell r="E2124">
            <v>487</v>
          </cell>
          <cell r="F2124">
            <v>42735</v>
          </cell>
        </row>
        <row r="2125">
          <cell r="D2125" t="str">
            <v>t-491-2174</v>
          </cell>
          <cell r="E2125">
            <v>123</v>
          </cell>
          <cell r="F2125">
            <v>42719</v>
          </cell>
        </row>
        <row r="2126">
          <cell r="D2126" t="str">
            <v>T-491-2175</v>
          </cell>
          <cell r="E2126">
            <v>487</v>
          </cell>
          <cell r="F2126">
            <v>42719</v>
          </cell>
        </row>
        <row r="2127">
          <cell r="D2127" t="str">
            <v>t-491-2176</v>
          </cell>
          <cell r="E2127">
            <v>487</v>
          </cell>
          <cell r="F2127">
            <v>42719</v>
          </cell>
        </row>
        <row r="2128">
          <cell r="D2128" t="str">
            <v>T-491-2177</v>
          </cell>
          <cell r="E2128">
            <v>412.05</v>
          </cell>
          <cell r="F2128">
            <v>42719</v>
          </cell>
        </row>
        <row r="2129">
          <cell r="D2129" t="str">
            <v>T-491-2178</v>
          </cell>
          <cell r="E2129">
            <v>487</v>
          </cell>
          <cell r="F2129">
            <v>42719</v>
          </cell>
        </row>
        <row r="2130">
          <cell r="D2130" t="str">
            <v>T-491-2179</v>
          </cell>
          <cell r="E2130">
            <v>1421</v>
          </cell>
          <cell r="F2130">
            <v>42719</v>
          </cell>
        </row>
        <row r="2131">
          <cell r="D2131" t="str">
            <v>T-491-2180</v>
          </cell>
          <cell r="E2131">
            <v>1415</v>
          </cell>
          <cell r="F2131">
            <v>42734</v>
          </cell>
        </row>
        <row r="2132">
          <cell r="D2132" t="str">
            <v>T-491-2181</v>
          </cell>
          <cell r="E2132">
            <v>515</v>
          </cell>
          <cell r="F2132">
            <v>42734</v>
          </cell>
        </row>
        <row r="2133">
          <cell r="D2133" t="str">
            <v>T-491-2182</v>
          </cell>
          <cell r="E2133">
            <v>1421</v>
          </cell>
          <cell r="F2133">
            <v>42719</v>
          </cell>
        </row>
        <row r="2134">
          <cell r="D2134" t="str">
            <v>T-491-2183</v>
          </cell>
          <cell r="E2134">
            <v>487</v>
          </cell>
          <cell r="F2134">
            <v>42719</v>
          </cell>
        </row>
        <row r="2135">
          <cell r="D2135" t="str">
            <v>T-491-2184</v>
          </cell>
          <cell r="E2135">
            <v>260</v>
          </cell>
          <cell r="F2135">
            <v>42734</v>
          </cell>
        </row>
        <row r="2136">
          <cell r="D2136" t="str">
            <v>T-491-2185</v>
          </cell>
          <cell r="E2136">
            <v>2976.6</v>
          </cell>
          <cell r="F2136">
            <v>42734</v>
          </cell>
        </row>
        <row r="2137">
          <cell r="D2137" t="str">
            <v>T-491-2186</v>
          </cell>
          <cell r="E2137">
            <v>100</v>
          </cell>
          <cell r="F2137">
            <v>42735</v>
          </cell>
        </row>
        <row r="2138">
          <cell r="D2138" t="str">
            <v>T-491-2187</v>
          </cell>
          <cell r="E2138">
            <v>50</v>
          </cell>
          <cell r="F2138">
            <v>42735</v>
          </cell>
        </row>
        <row r="2139">
          <cell r="D2139" t="str">
            <v>T-491-2188</v>
          </cell>
          <cell r="E2139">
            <v>100</v>
          </cell>
          <cell r="F2139">
            <v>42735</v>
          </cell>
        </row>
        <row r="2140">
          <cell r="D2140" t="str">
            <v>T-491-2189</v>
          </cell>
          <cell r="E2140">
            <v>150</v>
          </cell>
          <cell r="F2140">
            <v>42735</v>
          </cell>
        </row>
        <row r="2141">
          <cell r="D2141" t="str">
            <v>T-491-2190</v>
          </cell>
          <cell r="E2141">
            <v>0</v>
          </cell>
          <cell r="F2141">
            <v>42735</v>
          </cell>
        </row>
        <row r="2142">
          <cell r="D2142" t="str">
            <v>T-491-2191</v>
          </cell>
          <cell r="E2142">
            <v>30</v>
          </cell>
          <cell r="F2142">
            <v>42735</v>
          </cell>
        </row>
        <row r="2143">
          <cell r="D2143" t="str">
            <v>T-491-2192</v>
          </cell>
          <cell r="E2143">
            <v>50</v>
          </cell>
          <cell r="F2143">
            <v>42735</v>
          </cell>
        </row>
        <row r="2144">
          <cell r="D2144" t="str">
            <v>T-491-2193</v>
          </cell>
          <cell r="E2144">
            <v>300</v>
          </cell>
          <cell r="F2144">
            <v>42735</v>
          </cell>
        </row>
        <row r="2145">
          <cell r="D2145" t="str">
            <v>T-491-2194</v>
          </cell>
          <cell r="E2145">
            <v>0</v>
          </cell>
          <cell r="F2145">
            <v>42735</v>
          </cell>
        </row>
        <row r="2146">
          <cell r="D2146" t="str">
            <v>T-491-2195</v>
          </cell>
          <cell r="E2146">
            <v>100</v>
          </cell>
          <cell r="F2146">
            <v>42735</v>
          </cell>
        </row>
        <row r="2147">
          <cell r="D2147" t="str">
            <v>T-491-2196</v>
          </cell>
          <cell r="E2147">
            <v>50</v>
          </cell>
          <cell r="F2147">
            <v>42735</v>
          </cell>
        </row>
        <row r="2148">
          <cell r="D2148" t="str">
            <v>T-491-2197</v>
          </cell>
          <cell r="E2148">
            <v>0</v>
          </cell>
          <cell r="F2148">
            <v>42735</v>
          </cell>
        </row>
        <row r="2149">
          <cell r="D2149" t="str">
            <v>T-491-2198</v>
          </cell>
          <cell r="E2149">
            <v>250</v>
          </cell>
          <cell r="F2149">
            <v>42735</v>
          </cell>
        </row>
        <row r="2150">
          <cell r="D2150" t="str">
            <v>T-491-2199</v>
          </cell>
          <cell r="E2150">
            <v>0</v>
          </cell>
          <cell r="F2150">
            <v>42735</v>
          </cell>
        </row>
        <row r="2151">
          <cell r="D2151" t="str">
            <v>T-491-2200</v>
          </cell>
          <cell r="E2151">
            <v>250</v>
          </cell>
          <cell r="F2151">
            <v>42735</v>
          </cell>
        </row>
        <row r="2152">
          <cell r="D2152" t="str">
            <v>T-491-2201</v>
          </cell>
          <cell r="E2152">
            <v>0</v>
          </cell>
          <cell r="F2152">
            <v>42735</v>
          </cell>
        </row>
        <row r="2153">
          <cell r="D2153" t="str">
            <v>T-491-2203</v>
          </cell>
          <cell r="E2153">
            <v>0</v>
          </cell>
          <cell r="F2153">
            <v>42735</v>
          </cell>
        </row>
        <row r="2154">
          <cell r="D2154" t="str">
            <v>T-491-2204</v>
          </cell>
          <cell r="E2154">
            <v>200</v>
          </cell>
          <cell r="F2154">
            <v>42735</v>
          </cell>
        </row>
        <row r="2155">
          <cell r="D2155" t="str">
            <v>T-491-2205</v>
          </cell>
          <cell r="E2155">
            <v>0</v>
          </cell>
          <cell r="F2155">
            <v>42735</v>
          </cell>
        </row>
        <row r="2156">
          <cell r="D2156" t="str">
            <v>T-491-2208</v>
          </cell>
          <cell r="E2156">
            <v>150</v>
          </cell>
          <cell r="F2156">
            <v>42735</v>
          </cell>
        </row>
        <row r="2157">
          <cell r="D2157" t="str">
            <v>T-491-2209</v>
          </cell>
          <cell r="E2157">
            <v>0</v>
          </cell>
          <cell r="F2157">
            <v>42735</v>
          </cell>
        </row>
        <row r="2158">
          <cell r="D2158" t="str">
            <v>T-491-2210</v>
          </cell>
          <cell r="E2158">
            <v>0</v>
          </cell>
          <cell r="F2158">
            <v>42735</v>
          </cell>
        </row>
        <row r="2159">
          <cell r="D2159" t="str">
            <v>T-491-2211</v>
          </cell>
          <cell r="E2159">
            <v>300</v>
          </cell>
          <cell r="F2159">
            <v>42735</v>
          </cell>
        </row>
        <row r="2160">
          <cell r="D2160" t="str">
            <v>T-491-2212</v>
          </cell>
          <cell r="E2160">
            <v>0</v>
          </cell>
          <cell r="F2160">
            <v>42735</v>
          </cell>
        </row>
        <row r="2161">
          <cell r="D2161" t="str">
            <v>T-491-2213</v>
          </cell>
          <cell r="E2161">
            <v>100</v>
          </cell>
          <cell r="F2161">
            <v>42735</v>
          </cell>
        </row>
        <row r="2162">
          <cell r="D2162" t="str">
            <v>T-491-2214</v>
          </cell>
          <cell r="E2162">
            <v>150</v>
          </cell>
          <cell r="F2162">
            <v>42735</v>
          </cell>
        </row>
        <row r="2163">
          <cell r="D2163" t="str">
            <v>T-491-2215</v>
          </cell>
          <cell r="E2163">
            <v>0</v>
          </cell>
          <cell r="F2163">
            <v>42735</v>
          </cell>
        </row>
        <row r="2164">
          <cell r="D2164" t="str">
            <v>T-491-2216</v>
          </cell>
          <cell r="E2164">
            <v>50</v>
          </cell>
          <cell r="F2164">
            <v>42735</v>
          </cell>
        </row>
        <row r="2165">
          <cell r="D2165" t="str">
            <v>T-491-2217</v>
          </cell>
          <cell r="E2165">
            <v>150</v>
          </cell>
          <cell r="F2165">
            <v>42735</v>
          </cell>
        </row>
        <row r="2166">
          <cell r="D2166" t="str">
            <v>T-491-2218</v>
          </cell>
          <cell r="E2166">
            <v>150</v>
          </cell>
          <cell r="F2166">
            <v>42735</v>
          </cell>
        </row>
        <row r="2167">
          <cell r="D2167" t="str">
            <v>T-491-2219</v>
          </cell>
          <cell r="E2167">
            <v>800</v>
          </cell>
          <cell r="F2167">
            <v>42735</v>
          </cell>
        </row>
        <row r="2168">
          <cell r="D2168" t="str">
            <v>T-491-2220</v>
          </cell>
          <cell r="E2168">
            <v>1000</v>
          </cell>
          <cell r="F2168">
            <v>42735</v>
          </cell>
        </row>
        <row r="2169">
          <cell r="D2169" t="str">
            <v>T-491-2221</v>
          </cell>
          <cell r="E2169">
            <v>0</v>
          </cell>
          <cell r="F2169">
            <v>42735</v>
          </cell>
        </row>
        <row r="2170">
          <cell r="D2170" t="str">
            <v>T-491-2222</v>
          </cell>
          <cell r="E2170">
            <v>70</v>
          </cell>
          <cell r="F2170">
            <v>42735</v>
          </cell>
        </row>
        <row r="2171">
          <cell r="D2171" t="str">
            <v>T-491-2223</v>
          </cell>
          <cell r="E2171">
            <v>150</v>
          </cell>
          <cell r="F2171">
            <v>42735</v>
          </cell>
        </row>
        <row r="2172">
          <cell r="D2172" t="str">
            <v>T-491-2224</v>
          </cell>
          <cell r="E2172">
            <v>0</v>
          </cell>
          <cell r="F2172">
            <v>42735</v>
          </cell>
        </row>
        <row r="2173">
          <cell r="D2173" t="str">
            <v>T-491-2225</v>
          </cell>
          <cell r="E2173">
            <v>400</v>
          </cell>
          <cell r="F2173">
            <v>42735</v>
          </cell>
        </row>
        <row r="2174">
          <cell r="D2174" t="str">
            <v>T-491-2226</v>
          </cell>
          <cell r="E2174">
            <v>200</v>
          </cell>
          <cell r="F2174">
            <v>42735</v>
          </cell>
        </row>
        <row r="2175">
          <cell r="D2175" t="str">
            <v>T-491-2227</v>
          </cell>
          <cell r="E2175">
            <v>500</v>
          </cell>
          <cell r="F2175">
            <v>42735</v>
          </cell>
        </row>
        <row r="2176">
          <cell r="D2176" t="str">
            <v>T-491-2228</v>
          </cell>
          <cell r="E2176">
            <v>0</v>
          </cell>
          <cell r="F2176">
            <v>42735</v>
          </cell>
        </row>
        <row r="2177">
          <cell r="D2177" t="str">
            <v>T-491-2229</v>
          </cell>
          <cell r="E2177">
            <v>500</v>
          </cell>
          <cell r="F2177">
            <v>42735</v>
          </cell>
        </row>
        <row r="2178">
          <cell r="D2178" t="str">
            <v>T-491-2230</v>
          </cell>
          <cell r="E2178">
            <v>0</v>
          </cell>
          <cell r="F2178">
            <v>42735</v>
          </cell>
        </row>
        <row r="2179">
          <cell r="D2179" t="str">
            <v>T-491-2231</v>
          </cell>
          <cell r="E2179">
            <v>150</v>
          </cell>
          <cell r="F2179">
            <v>42735</v>
          </cell>
        </row>
        <row r="2180">
          <cell r="D2180" t="str">
            <v>T-491-2232</v>
          </cell>
          <cell r="E2180">
            <v>0</v>
          </cell>
          <cell r="F2180">
            <v>42735</v>
          </cell>
        </row>
        <row r="2181">
          <cell r="D2181" t="str">
            <v>T-491-2233</v>
          </cell>
          <cell r="E2181">
            <v>0</v>
          </cell>
          <cell r="F2181">
            <v>42735</v>
          </cell>
        </row>
        <row r="2182">
          <cell r="D2182" t="str">
            <v>T-491-2234</v>
          </cell>
          <cell r="E2182">
            <v>20</v>
          </cell>
          <cell r="F2182">
            <v>42735</v>
          </cell>
        </row>
        <row r="2183">
          <cell r="D2183" t="str">
            <v>T-491-2235</v>
          </cell>
          <cell r="E2183">
            <v>400</v>
          </cell>
          <cell r="F2183">
            <v>42735</v>
          </cell>
        </row>
        <row r="2184">
          <cell r="D2184" t="str">
            <v>T-491-2236</v>
          </cell>
          <cell r="E2184">
            <v>2000</v>
          </cell>
          <cell r="F2184">
            <v>42735</v>
          </cell>
        </row>
        <row r="2185">
          <cell r="D2185" t="str">
            <v>T-491-2237</v>
          </cell>
          <cell r="E2185">
            <v>10000</v>
          </cell>
          <cell r="F2185">
            <v>42735</v>
          </cell>
        </row>
        <row r="2186">
          <cell r="D2186" t="str">
            <v>T-491-2238</v>
          </cell>
          <cell r="E2186">
            <v>80</v>
          </cell>
          <cell r="F2186">
            <v>42735</v>
          </cell>
        </row>
        <row r="2187">
          <cell r="D2187" t="str">
            <v>T-491-2239</v>
          </cell>
          <cell r="E2187">
            <v>50</v>
          </cell>
          <cell r="F2187">
            <v>42735</v>
          </cell>
        </row>
        <row r="2188">
          <cell r="D2188" t="str">
            <v>T-491-2240</v>
          </cell>
          <cell r="E2188">
            <v>0</v>
          </cell>
          <cell r="F2188">
            <v>42735</v>
          </cell>
        </row>
        <row r="2189">
          <cell r="D2189" t="str">
            <v>T-491-2241</v>
          </cell>
          <cell r="E2189">
            <v>50</v>
          </cell>
          <cell r="F2189">
            <v>42735</v>
          </cell>
        </row>
        <row r="2190">
          <cell r="D2190" t="str">
            <v>T-491-2242</v>
          </cell>
          <cell r="E2190">
            <v>50</v>
          </cell>
          <cell r="F2190">
            <v>42735</v>
          </cell>
        </row>
        <row r="2191">
          <cell r="D2191" t="str">
            <v>T-491-2243</v>
          </cell>
          <cell r="E2191">
            <v>400</v>
          </cell>
          <cell r="F2191">
            <v>42735</v>
          </cell>
        </row>
        <row r="2192">
          <cell r="D2192" t="str">
            <v>T-491-2244</v>
          </cell>
          <cell r="E2192">
            <v>0</v>
          </cell>
          <cell r="F2192">
            <v>42735</v>
          </cell>
        </row>
        <row r="2193">
          <cell r="D2193" t="str">
            <v>T-499-1299</v>
          </cell>
          <cell r="E2193">
            <v>755</v>
          </cell>
          <cell r="F2193">
            <v>41640</v>
          </cell>
        </row>
        <row r="2194">
          <cell r="D2194" t="str">
            <v>T-801-1374</v>
          </cell>
          <cell r="E2194">
            <v>0</v>
          </cell>
          <cell r="F2194">
            <v>42735</v>
          </cell>
        </row>
        <row r="2195">
          <cell r="D2195" t="str">
            <v>T-801-1375</v>
          </cell>
          <cell r="E2195">
            <v>0</v>
          </cell>
          <cell r="F2195">
            <v>42735</v>
          </cell>
        </row>
        <row r="2196">
          <cell r="E2196">
            <v>355499530.2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0"/>
  <sheetViews>
    <sheetView tabSelected="1" zoomScalePageLayoutView="0" workbookViewId="0" topLeftCell="A1">
      <selection activeCell="A1" sqref="A1"/>
    </sheetView>
  </sheetViews>
  <sheetFormatPr defaultColWidth="0.5" defaultRowHeight="15" customHeight="1"/>
  <cols>
    <col min="1" max="1" width="4.625" style="25" customWidth="1"/>
    <col min="2" max="2" width="66.875" style="22" customWidth="1"/>
    <col min="3" max="3" width="31.50390625" style="23" customWidth="1"/>
    <col min="4" max="254" width="9.125" style="25" hidden="1" customWidth="1"/>
    <col min="255" max="16384" width="0.5" style="25" customWidth="1"/>
  </cols>
  <sheetData>
    <row r="1" spans="1:3" ht="15" customHeight="1">
      <c r="A1" s="25" t="s">
        <v>3458</v>
      </c>
      <c r="B1" s="174"/>
      <c r="C1" s="24"/>
    </row>
    <row r="3" spans="2:3" ht="29.25" customHeight="1">
      <c r="B3" s="26"/>
      <c r="C3" s="27" t="s">
        <v>72</v>
      </c>
    </row>
    <row r="4" spans="2:3" ht="15" customHeight="1">
      <c r="B4" s="28" t="s">
        <v>21</v>
      </c>
      <c r="C4" s="29"/>
    </row>
    <row r="5" spans="2:3" ht="15" customHeight="1">
      <c r="B5" s="30" t="s">
        <v>17</v>
      </c>
      <c r="C5" s="31"/>
    </row>
    <row r="6" spans="2:3" ht="15" customHeight="1">
      <c r="B6" s="30" t="s">
        <v>14</v>
      </c>
      <c r="C6" s="31"/>
    </row>
    <row r="7" spans="2:3" ht="15" customHeight="1">
      <c r="B7" s="30" t="s">
        <v>15</v>
      </c>
      <c r="C7" s="31"/>
    </row>
    <row r="8" spans="2:3" ht="15" customHeight="1">
      <c r="B8" s="30" t="s">
        <v>16</v>
      </c>
      <c r="C8" s="31"/>
    </row>
    <row r="9" spans="2:3" ht="13.5">
      <c r="B9" s="55" t="s">
        <v>64</v>
      </c>
      <c r="C9" s="34"/>
    </row>
    <row r="10" spans="2:3" ht="27">
      <c r="B10" s="54" t="s">
        <v>25</v>
      </c>
      <c r="C10" s="21"/>
    </row>
    <row r="11" spans="2:3" ht="15" customHeight="1">
      <c r="B11" s="257" t="s">
        <v>65</v>
      </c>
      <c r="C11" s="35"/>
    </row>
    <row r="12" spans="2:3" ht="15" customHeight="1">
      <c r="B12" s="258"/>
      <c r="C12" s="36"/>
    </row>
    <row r="13" spans="2:3" ht="15" customHeight="1">
      <c r="B13" s="259"/>
      <c r="C13" s="36"/>
    </row>
    <row r="14" spans="2:3" ht="15" customHeight="1">
      <c r="B14" s="259"/>
      <c r="C14" s="36"/>
    </row>
    <row r="15" spans="2:3" ht="15" customHeight="1">
      <c r="B15" s="259"/>
      <c r="C15" s="36"/>
    </row>
    <row r="16" spans="2:3" ht="15" customHeight="1">
      <c r="B16" s="259"/>
      <c r="C16" s="36"/>
    </row>
    <row r="17" spans="2:3" ht="15" customHeight="1">
      <c r="B17" s="259"/>
      <c r="C17" s="36"/>
    </row>
    <row r="18" spans="2:3" ht="15" customHeight="1">
      <c r="B18" s="259"/>
      <c r="C18" s="36"/>
    </row>
    <row r="19" spans="2:3" ht="15" customHeight="1">
      <c r="B19" s="259"/>
      <c r="C19" s="37"/>
    </row>
    <row r="20" spans="2:3" ht="15" customHeight="1">
      <c r="B20" s="39" t="s">
        <v>61</v>
      </c>
      <c r="C20" s="37"/>
    </row>
  </sheetData>
  <sheetProtection/>
  <mergeCells count="1">
    <mergeCell ref="B11:B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C76"/>
  <sheetViews>
    <sheetView showGridLines="0" zoomScale="80" zoomScaleNormal="80" workbookViewId="0" topLeftCell="A1">
      <selection activeCell="A1" sqref="A1:IV8"/>
    </sheetView>
  </sheetViews>
  <sheetFormatPr defaultColWidth="0" defaultRowHeight="12.75"/>
  <cols>
    <col min="1" max="1" width="3.375" style="5" customWidth="1"/>
    <col min="2" max="2" width="4.875" style="5" customWidth="1"/>
    <col min="3" max="3" width="79.875" style="5" customWidth="1"/>
    <col min="4" max="5" width="42.375" style="5" customWidth="1"/>
    <col min="6" max="6" width="13.50390625" style="5" customWidth="1"/>
    <col min="7" max="7" width="16.875" style="5" customWidth="1"/>
    <col min="8" max="8" width="17.125" style="67" customWidth="1"/>
    <col min="9" max="9" width="14.875" style="67" bestFit="1" customWidth="1"/>
    <col min="10" max="10" width="17.125" style="67" customWidth="1"/>
    <col min="11" max="11" width="9.50390625" style="5" customWidth="1"/>
    <col min="12" max="15" width="8.875" style="5" customWidth="1"/>
    <col min="16" max="16" width="13.625" style="5" customWidth="1"/>
    <col min="17" max="26" width="18.00390625" style="5" customWidth="1"/>
    <col min="27" max="28" width="21.50390625" style="5" customWidth="1"/>
    <col min="29" max="29" width="10.375" style="5" customWidth="1"/>
    <col min="30" max="41" width="9.125" style="5" customWidth="1"/>
    <col min="42" max="42" width="0" style="5" hidden="1" customWidth="1"/>
    <col min="43" max="16384" width="9.125" style="5" hidden="1" customWidth="1"/>
  </cols>
  <sheetData>
    <row r="1" spans="1:10" s="53" customFormat="1" ht="13.5">
      <c r="A1" s="22"/>
      <c r="B1" s="40"/>
      <c r="C1" s="40"/>
      <c r="E1" s="199"/>
      <c r="H1" s="62"/>
      <c r="I1" s="62"/>
      <c r="J1" s="62"/>
    </row>
    <row r="2" spans="2:29" ht="15">
      <c r="B2" s="260" t="s">
        <v>73</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2"/>
      <c r="AC2" s="1"/>
    </row>
    <row r="3" spans="2:29" ht="144">
      <c r="B3" s="6" t="s">
        <v>13</v>
      </c>
      <c r="C3" s="6" t="s">
        <v>66</v>
      </c>
      <c r="D3" s="6" t="s">
        <v>0</v>
      </c>
      <c r="E3" s="203" t="s">
        <v>3304</v>
      </c>
      <c r="F3" s="6" t="s">
        <v>58</v>
      </c>
      <c r="G3" s="6" t="s">
        <v>67</v>
      </c>
      <c r="H3" s="63" t="s">
        <v>68</v>
      </c>
      <c r="I3" s="63" t="s">
        <v>27</v>
      </c>
      <c r="J3" s="63" t="s">
        <v>54</v>
      </c>
      <c r="K3" s="6" t="s">
        <v>3</v>
      </c>
      <c r="L3" s="6" t="s">
        <v>43</v>
      </c>
      <c r="M3" s="6" t="s">
        <v>44</v>
      </c>
      <c r="N3" s="6" t="s">
        <v>28</v>
      </c>
      <c r="O3" s="6" t="s">
        <v>29</v>
      </c>
      <c r="P3" s="6" t="s">
        <v>45</v>
      </c>
      <c r="Q3" s="6" t="s">
        <v>37</v>
      </c>
      <c r="R3" s="6" t="s">
        <v>30</v>
      </c>
      <c r="S3" s="6" t="s">
        <v>31</v>
      </c>
      <c r="T3" s="6" t="s">
        <v>40</v>
      </c>
      <c r="U3" s="6" t="s">
        <v>32</v>
      </c>
      <c r="V3" s="6" t="s">
        <v>33</v>
      </c>
      <c r="W3" s="6" t="s">
        <v>34</v>
      </c>
      <c r="X3" s="6" t="s">
        <v>35</v>
      </c>
      <c r="Y3" s="6" t="s">
        <v>46</v>
      </c>
      <c r="Z3" s="6" t="s">
        <v>55</v>
      </c>
      <c r="AA3" s="6" t="s">
        <v>36</v>
      </c>
      <c r="AB3" s="6" t="s">
        <v>56</v>
      </c>
      <c r="AC3" s="56"/>
    </row>
    <row r="4" spans="2:29" s="7" customFormat="1" ht="12.75">
      <c r="B4" s="8"/>
      <c r="C4" s="263" t="s">
        <v>1</v>
      </c>
      <c r="D4" s="264"/>
      <c r="E4" s="200"/>
      <c r="F4" s="57"/>
      <c r="G4" s="57"/>
      <c r="H4" s="64">
        <f>SUM(H5:H54)</f>
        <v>130105003.45000002</v>
      </c>
      <c r="I4" s="64">
        <f>SUM(I5:I63)</f>
        <v>137122713.04000005</v>
      </c>
      <c r="J4" s="64">
        <f>I4-H4</f>
        <v>7017709.590000033</v>
      </c>
      <c r="K4" s="52"/>
      <c r="L4" s="9"/>
      <c r="M4" s="9"/>
      <c r="N4" s="9"/>
      <c r="O4" s="9"/>
      <c r="P4" s="9"/>
      <c r="Q4" s="9"/>
      <c r="R4" s="9"/>
      <c r="S4" s="9"/>
      <c r="T4" s="9"/>
      <c r="U4" s="9"/>
      <c r="V4" s="9"/>
      <c r="W4" s="9"/>
      <c r="X4" s="9"/>
      <c r="Y4" s="9"/>
      <c r="Z4" s="9"/>
      <c r="AA4" s="9"/>
      <c r="AB4" s="9"/>
      <c r="AC4" s="58"/>
    </row>
    <row r="5" spans="2:29" s="7" customFormat="1" ht="12.75">
      <c r="B5" s="10">
        <v>1</v>
      </c>
      <c r="C5" s="15" t="s">
        <v>74</v>
      </c>
      <c r="D5" s="15" t="s">
        <v>75</v>
      </c>
      <c r="E5" s="204" t="s">
        <v>3148</v>
      </c>
      <c r="F5" s="15" t="s">
        <v>76</v>
      </c>
      <c r="G5" s="10" t="s">
        <v>77</v>
      </c>
      <c r="H5" s="65">
        <v>487008.38</v>
      </c>
      <c r="I5" s="236">
        <v>487008.38</v>
      </c>
      <c r="J5" s="66">
        <f>I5-H5</f>
        <v>0</v>
      </c>
      <c r="K5" s="60"/>
      <c r="L5" s="73"/>
      <c r="M5" s="73"/>
      <c r="N5" s="73"/>
      <c r="O5" s="73"/>
      <c r="P5" s="78"/>
      <c r="Q5" s="73"/>
      <c r="R5" s="73"/>
      <c r="S5" s="73"/>
      <c r="T5" s="73"/>
      <c r="U5" s="73"/>
      <c r="V5" s="74"/>
      <c r="W5" s="74"/>
      <c r="X5" s="74"/>
      <c r="Y5" s="74"/>
      <c r="Z5" s="74"/>
      <c r="AA5" s="74"/>
      <c r="AB5" s="74"/>
      <c r="AC5" s="59"/>
    </row>
    <row r="6" spans="2:29" s="7" customFormat="1" ht="12.75">
      <c r="B6" s="10">
        <v>2</v>
      </c>
      <c r="C6" s="15" t="s">
        <v>78</v>
      </c>
      <c r="D6" s="78"/>
      <c r="E6" s="15" t="s">
        <v>3305</v>
      </c>
      <c r="F6" s="15" t="s">
        <v>76</v>
      </c>
      <c r="G6" s="10" t="s">
        <v>77</v>
      </c>
      <c r="H6" s="65">
        <v>15847.84</v>
      </c>
      <c r="I6" s="236">
        <v>0</v>
      </c>
      <c r="J6" s="66">
        <f aca="true" t="shared" si="0" ref="J6:J17">I6-H6</f>
        <v>-15847.84</v>
      </c>
      <c r="K6" s="60"/>
      <c r="L6" s="73"/>
      <c r="M6" s="73"/>
      <c r="N6" s="73"/>
      <c r="O6" s="73"/>
      <c r="P6" s="78"/>
      <c r="Q6" s="73"/>
      <c r="R6" s="73"/>
      <c r="S6" s="73"/>
      <c r="T6" s="73"/>
      <c r="U6" s="73"/>
      <c r="V6" s="74"/>
      <c r="W6" s="74"/>
      <c r="X6" s="74"/>
      <c r="Y6" s="74"/>
      <c r="Z6" s="74"/>
      <c r="AA6" s="74"/>
      <c r="AB6" s="74"/>
      <c r="AC6" s="59"/>
    </row>
    <row r="7" spans="2:29" s="7" customFormat="1" ht="12.75">
      <c r="B7" s="10">
        <v>3</v>
      </c>
      <c r="C7" s="15" t="s">
        <v>79</v>
      </c>
      <c r="D7" s="15" t="s">
        <v>80</v>
      </c>
      <c r="E7" s="15" t="s">
        <v>3306</v>
      </c>
      <c r="F7" s="15" t="s">
        <v>76</v>
      </c>
      <c r="G7" s="10" t="s">
        <v>77</v>
      </c>
      <c r="H7" s="65">
        <v>19665914.98</v>
      </c>
      <c r="I7" s="237">
        <v>19103495.64</v>
      </c>
      <c r="J7" s="66">
        <f t="shared" si="0"/>
        <v>-562419.3399999999</v>
      </c>
      <c r="K7" s="60"/>
      <c r="L7" s="73"/>
      <c r="M7" s="73"/>
      <c r="N7" s="73"/>
      <c r="O7" s="73"/>
      <c r="P7" s="78"/>
      <c r="Q7" s="73"/>
      <c r="R7" s="73"/>
      <c r="S7" s="73"/>
      <c r="T7" s="73"/>
      <c r="U7" s="73"/>
      <c r="V7" s="74"/>
      <c r="W7" s="74"/>
      <c r="X7" s="74"/>
      <c r="Y7" s="74"/>
      <c r="Z7" s="74"/>
      <c r="AA7" s="74"/>
      <c r="AB7" s="74"/>
      <c r="AC7" s="59"/>
    </row>
    <row r="8" spans="2:29" s="7" customFormat="1" ht="12.75">
      <c r="B8" s="10">
        <v>4</v>
      </c>
      <c r="C8" s="15" t="s">
        <v>81</v>
      </c>
      <c r="D8" s="15" t="s">
        <v>80</v>
      </c>
      <c r="E8" s="15" t="s">
        <v>3307</v>
      </c>
      <c r="F8" s="15" t="s">
        <v>76</v>
      </c>
      <c r="G8" s="10" t="s">
        <v>77</v>
      </c>
      <c r="H8" s="65">
        <v>328850.61</v>
      </c>
      <c r="I8" s="237">
        <v>328850.61</v>
      </c>
      <c r="J8" s="66">
        <f t="shared" si="0"/>
        <v>0</v>
      </c>
      <c r="K8" s="60"/>
      <c r="L8" s="73"/>
      <c r="M8" s="73"/>
      <c r="N8" s="73"/>
      <c r="O8" s="73"/>
      <c r="P8" s="78"/>
      <c r="Q8" s="73"/>
      <c r="R8" s="73"/>
      <c r="S8" s="73"/>
      <c r="T8" s="73"/>
      <c r="U8" s="73"/>
      <c r="V8" s="74"/>
      <c r="W8" s="74"/>
      <c r="X8" s="74"/>
      <c r="Y8" s="74"/>
      <c r="Z8" s="74"/>
      <c r="AA8" s="74"/>
      <c r="AB8" s="74"/>
      <c r="AC8" s="59"/>
    </row>
    <row r="9" spans="2:29" s="7" customFormat="1" ht="12.75">
      <c r="B9" s="10">
        <v>5</v>
      </c>
      <c r="C9" s="15" t="s">
        <v>82</v>
      </c>
      <c r="D9" s="78"/>
      <c r="E9" s="15" t="s">
        <v>3308</v>
      </c>
      <c r="F9" s="15" t="s">
        <v>76</v>
      </c>
      <c r="G9" s="10" t="s">
        <v>77</v>
      </c>
      <c r="H9" s="65">
        <v>6900</v>
      </c>
      <c r="I9" s="236">
        <v>0</v>
      </c>
      <c r="J9" s="66">
        <f t="shared" si="0"/>
        <v>-6900</v>
      </c>
      <c r="K9" s="60"/>
      <c r="L9" s="73"/>
      <c r="M9" s="73"/>
      <c r="N9" s="73"/>
      <c r="O9" s="73"/>
      <c r="P9" s="78"/>
      <c r="Q9" s="73"/>
      <c r="R9" s="73"/>
      <c r="S9" s="73"/>
      <c r="T9" s="73"/>
      <c r="U9" s="73"/>
      <c r="V9" s="74"/>
      <c r="W9" s="74"/>
      <c r="X9" s="74"/>
      <c r="Y9" s="74"/>
      <c r="Z9" s="74"/>
      <c r="AA9" s="74"/>
      <c r="AB9" s="74"/>
      <c r="AC9" s="59"/>
    </row>
    <row r="10" spans="2:29" s="7" customFormat="1" ht="12.75">
      <c r="B10" s="10">
        <v>6</v>
      </c>
      <c r="C10" s="15" t="s">
        <v>82</v>
      </c>
      <c r="D10" s="78"/>
      <c r="E10" s="15" t="s">
        <v>3309</v>
      </c>
      <c r="F10" s="15" t="s">
        <v>76</v>
      </c>
      <c r="G10" s="10" t="s">
        <v>77</v>
      </c>
      <c r="H10" s="65">
        <v>6900</v>
      </c>
      <c r="I10" s="236">
        <v>0</v>
      </c>
      <c r="J10" s="66">
        <f t="shared" si="0"/>
        <v>-6900</v>
      </c>
      <c r="K10" s="60"/>
      <c r="L10" s="75"/>
      <c r="M10" s="75"/>
      <c r="N10" s="75"/>
      <c r="O10" s="75"/>
      <c r="P10" s="78"/>
      <c r="Q10" s="75"/>
      <c r="R10" s="75"/>
      <c r="S10" s="75"/>
      <c r="T10" s="75"/>
      <c r="U10" s="75"/>
      <c r="V10" s="76"/>
      <c r="W10" s="76"/>
      <c r="X10" s="76"/>
      <c r="Y10" s="76"/>
      <c r="Z10" s="76"/>
      <c r="AA10" s="76"/>
      <c r="AB10" s="76"/>
      <c r="AC10" s="59"/>
    </row>
    <row r="11" spans="2:29" s="7" customFormat="1" ht="12.75">
      <c r="B11" s="10">
        <v>7</v>
      </c>
      <c r="C11" s="15" t="s">
        <v>83</v>
      </c>
      <c r="D11" s="15" t="s">
        <v>84</v>
      </c>
      <c r="E11" s="15" t="s">
        <v>3083</v>
      </c>
      <c r="F11" s="15" t="s">
        <v>76</v>
      </c>
      <c r="G11" s="10" t="s">
        <v>77</v>
      </c>
      <c r="H11" s="65">
        <v>26685588.65</v>
      </c>
      <c r="I11" s="236">
        <v>26685588.65</v>
      </c>
      <c r="J11" s="66">
        <f t="shared" si="0"/>
        <v>0</v>
      </c>
      <c r="K11" s="60"/>
      <c r="L11" s="75"/>
      <c r="M11" s="75"/>
      <c r="N11" s="75"/>
      <c r="O11" s="75"/>
      <c r="P11" s="78"/>
      <c r="Q11" s="75"/>
      <c r="R11" s="75"/>
      <c r="S11" s="75"/>
      <c r="T11" s="75"/>
      <c r="U11" s="75"/>
      <c r="V11" s="76"/>
      <c r="W11" s="76"/>
      <c r="X11" s="76"/>
      <c r="Y11" s="76"/>
      <c r="Z11" s="76"/>
      <c r="AA11" s="76"/>
      <c r="AB11" s="76"/>
      <c r="AC11" s="59"/>
    </row>
    <row r="12" spans="2:29" s="7" customFormat="1" ht="12.75">
      <c r="B12" s="10">
        <v>8</v>
      </c>
      <c r="C12" s="15" t="s">
        <v>85</v>
      </c>
      <c r="D12" s="78"/>
      <c r="E12" s="15" t="s">
        <v>3071</v>
      </c>
      <c r="F12" s="15" t="s">
        <v>76</v>
      </c>
      <c r="G12" s="10" t="s">
        <v>77</v>
      </c>
      <c r="H12" s="65">
        <v>27179014.12</v>
      </c>
      <c r="I12" s="236">
        <v>29081115.89</v>
      </c>
      <c r="J12" s="66">
        <f t="shared" si="0"/>
        <v>1902101.7699999996</v>
      </c>
      <c r="K12" s="60"/>
      <c r="L12" s="75"/>
      <c r="M12" s="75"/>
      <c r="N12" s="75"/>
      <c r="O12" s="75"/>
      <c r="P12" s="78"/>
      <c r="Q12" s="75"/>
      <c r="R12" s="75"/>
      <c r="S12" s="75"/>
      <c r="T12" s="75"/>
      <c r="U12" s="75"/>
      <c r="V12" s="76"/>
      <c r="W12" s="76"/>
      <c r="X12" s="76"/>
      <c r="Y12" s="76"/>
      <c r="Z12" s="76"/>
      <c r="AA12" s="76"/>
      <c r="AB12" s="76"/>
      <c r="AC12" s="59"/>
    </row>
    <row r="13" spans="2:29" s="7" customFormat="1" ht="12.75">
      <c r="B13" s="10">
        <v>9</v>
      </c>
      <c r="C13" s="15" t="s">
        <v>86</v>
      </c>
      <c r="D13" s="78"/>
      <c r="E13" s="15" t="s">
        <v>3310</v>
      </c>
      <c r="F13" s="15" t="s">
        <v>76</v>
      </c>
      <c r="G13" s="10" t="s">
        <v>77</v>
      </c>
      <c r="H13" s="65">
        <v>7708.09</v>
      </c>
      <c r="I13" s="236">
        <v>7708.09</v>
      </c>
      <c r="J13" s="66">
        <f t="shared" si="0"/>
        <v>0</v>
      </c>
      <c r="K13" s="60"/>
      <c r="L13" s="75"/>
      <c r="M13" s="75"/>
      <c r="N13" s="75"/>
      <c r="O13" s="75"/>
      <c r="P13" s="78"/>
      <c r="Q13" s="75"/>
      <c r="R13" s="75"/>
      <c r="S13" s="75"/>
      <c r="T13" s="75"/>
      <c r="U13" s="75"/>
      <c r="V13" s="76"/>
      <c r="W13" s="76"/>
      <c r="X13" s="76"/>
      <c r="Y13" s="76"/>
      <c r="Z13" s="76"/>
      <c r="AA13" s="76"/>
      <c r="AB13" s="76"/>
      <c r="AC13" s="59"/>
    </row>
    <row r="14" spans="2:29" s="7" customFormat="1" ht="12.75">
      <c r="B14" s="10">
        <v>10</v>
      </c>
      <c r="C14" s="15" t="s">
        <v>87</v>
      </c>
      <c r="D14" s="78"/>
      <c r="E14" s="15" t="s">
        <v>3207</v>
      </c>
      <c r="F14" s="15" t="s">
        <v>76</v>
      </c>
      <c r="G14" s="10" t="s">
        <v>77</v>
      </c>
      <c r="H14" s="65">
        <v>124225.11</v>
      </c>
      <c r="I14" s="236">
        <v>108414.06</v>
      </c>
      <c r="J14" s="66">
        <f t="shared" si="0"/>
        <v>-15811.050000000003</v>
      </c>
      <c r="K14" s="60"/>
      <c r="L14" s="73"/>
      <c r="M14" s="73"/>
      <c r="N14" s="73"/>
      <c r="O14" s="73"/>
      <c r="P14" s="78"/>
      <c r="Q14" s="73"/>
      <c r="R14" s="73"/>
      <c r="S14" s="73"/>
      <c r="T14" s="73"/>
      <c r="U14" s="73"/>
      <c r="V14" s="74"/>
      <c r="W14" s="74"/>
      <c r="X14" s="74"/>
      <c r="Y14" s="74"/>
      <c r="Z14" s="74"/>
      <c r="AA14" s="74"/>
      <c r="AB14" s="74"/>
      <c r="AC14" s="59"/>
    </row>
    <row r="15" spans="2:29" s="7" customFormat="1" ht="12.75">
      <c r="B15" s="10">
        <v>11</v>
      </c>
      <c r="C15" s="15" t="s">
        <v>88</v>
      </c>
      <c r="D15" s="15" t="s">
        <v>80</v>
      </c>
      <c r="E15" s="15" t="s">
        <v>3311</v>
      </c>
      <c r="F15" s="15" t="s">
        <v>76</v>
      </c>
      <c r="G15" s="10" t="s">
        <v>77</v>
      </c>
      <c r="H15" s="65">
        <v>6934652.52</v>
      </c>
      <c r="I15" s="237">
        <v>6934652.52</v>
      </c>
      <c r="J15" s="66">
        <f t="shared" si="0"/>
        <v>0</v>
      </c>
      <c r="K15" s="60"/>
      <c r="L15" s="73"/>
      <c r="M15" s="73"/>
      <c r="N15" s="73"/>
      <c r="O15" s="73"/>
      <c r="P15" s="78"/>
      <c r="Q15" s="73"/>
      <c r="R15" s="73"/>
      <c r="S15" s="73"/>
      <c r="T15" s="73"/>
      <c r="U15" s="73"/>
      <c r="V15" s="74"/>
      <c r="W15" s="74"/>
      <c r="X15" s="74"/>
      <c r="Y15" s="74"/>
      <c r="Z15" s="74"/>
      <c r="AA15" s="74"/>
      <c r="AB15" s="74"/>
      <c r="AC15" s="59"/>
    </row>
    <row r="16" spans="2:29" s="7" customFormat="1" ht="12.75">
      <c r="B16" s="10">
        <v>12</v>
      </c>
      <c r="C16" s="15" t="s">
        <v>89</v>
      </c>
      <c r="D16" s="15" t="s">
        <v>90</v>
      </c>
      <c r="E16" s="15" t="s">
        <v>3191</v>
      </c>
      <c r="F16" s="15" t="s">
        <v>76</v>
      </c>
      <c r="G16" s="10" t="s">
        <v>77</v>
      </c>
      <c r="H16" s="65">
        <v>24306.81</v>
      </c>
      <c r="I16" s="236">
        <v>12070.63</v>
      </c>
      <c r="J16" s="66">
        <f t="shared" si="0"/>
        <v>-12236.180000000002</v>
      </c>
      <c r="K16" s="60"/>
      <c r="L16" s="75"/>
      <c r="M16" s="75"/>
      <c r="N16" s="75"/>
      <c r="O16" s="75"/>
      <c r="P16" s="78"/>
      <c r="Q16" s="75"/>
      <c r="R16" s="75"/>
      <c r="S16" s="75"/>
      <c r="T16" s="75"/>
      <c r="U16" s="75"/>
      <c r="V16" s="76"/>
      <c r="W16" s="76"/>
      <c r="X16" s="76"/>
      <c r="Y16" s="76"/>
      <c r="Z16" s="76"/>
      <c r="AA16" s="76"/>
      <c r="AB16" s="76"/>
      <c r="AC16" s="59"/>
    </row>
    <row r="17" spans="2:29" s="7" customFormat="1" ht="12.75">
      <c r="B17" s="10">
        <v>13</v>
      </c>
      <c r="C17" s="15" t="s">
        <v>89</v>
      </c>
      <c r="D17" s="15" t="s">
        <v>90</v>
      </c>
      <c r="E17" s="15" t="s">
        <v>3198</v>
      </c>
      <c r="F17" s="15" t="s">
        <v>76</v>
      </c>
      <c r="G17" s="10" t="s">
        <v>77</v>
      </c>
      <c r="H17" s="65">
        <v>24306.81</v>
      </c>
      <c r="I17" s="236">
        <v>12070.63</v>
      </c>
      <c r="J17" s="66">
        <f t="shared" si="0"/>
        <v>-12236.180000000002</v>
      </c>
      <c r="K17" s="60"/>
      <c r="L17" s="75"/>
      <c r="M17" s="75"/>
      <c r="N17" s="75"/>
      <c r="O17" s="75"/>
      <c r="P17" s="78"/>
      <c r="Q17" s="75"/>
      <c r="R17" s="75"/>
      <c r="S17" s="75"/>
      <c r="T17" s="75"/>
      <c r="U17" s="75"/>
      <c r="V17" s="76"/>
      <c r="W17" s="76"/>
      <c r="X17" s="76"/>
      <c r="Y17" s="76"/>
      <c r="Z17" s="76"/>
      <c r="AA17" s="76"/>
      <c r="AB17" s="76"/>
      <c r="AC17" s="59"/>
    </row>
    <row r="18" spans="2:28" s="7" customFormat="1" ht="12.75">
      <c r="B18" s="10">
        <v>14</v>
      </c>
      <c r="C18" s="15" t="s">
        <v>91</v>
      </c>
      <c r="D18" s="78"/>
      <c r="E18" s="15" t="s">
        <v>3312</v>
      </c>
      <c r="F18" s="15" t="s">
        <v>76</v>
      </c>
      <c r="G18" s="10" t="s">
        <v>77</v>
      </c>
      <c r="H18" s="65">
        <v>796508.21</v>
      </c>
      <c r="I18" s="236">
        <v>796508.21</v>
      </c>
      <c r="J18" s="66">
        <f aca="true" t="shared" si="1" ref="J18:J63">I18-H18</f>
        <v>0</v>
      </c>
      <c r="K18" s="60"/>
      <c r="L18" s="75"/>
      <c r="M18" s="75"/>
      <c r="N18" s="75"/>
      <c r="O18" s="75"/>
      <c r="P18" s="78"/>
      <c r="Q18" s="75"/>
      <c r="R18" s="75"/>
      <c r="S18" s="75"/>
      <c r="T18" s="75"/>
      <c r="U18" s="75"/>
      <c r="V18" s="76"/>
      <c r="W18" s="76"/>
      <c r="X18" s="76"/>
      <c r="Y18" s="76"/>
      <c r="Z18" s="76"/>
      <c r="AA18" s="76"/>
      <c r="AB18" s="76"/>
    </row>
    <row r="19" spans="2:28" s="7" customFormat="1" ht="12.75">
      <c r="B19" s="10">
        <v>15</v>
      </c>
      <c r="C19" s="15" t="s">
        <v>89</v>
      </c>
      <c r="D19" s="15" t="s">
        <v>90</v>
      </c>
      <c r="E19" s="15" t="s">
        <v>3199</v>
      </c>
      <c r="F19" s="15" t="s">
        <v>76</v>
      </c>
      <c r="G19" s="10" t="s">
        <v>77</v>
      </c>
      <c r="H19" s="65">
        <v>24306.81</v>
      </c>
      <c r="I19" s="236">
        <v>12070.63</v>
      </c>
      <c r="J19" s="66">
        <f t="shared" si="1"/>
        <v>-12236.180000000002</v>
      </c>
      <c r="K19" s="60"/>
      <c r="L19" s="75"/>
      <c r="M19" s="75"/>
      <c r="N19" s="75"/>
      <c r="O19" s="75"/>
      <c r="P19" s="78"/>
      <c r="Q19" s="75"/>
      <c r="R19" s="75"/>
      <c r="S19" s="75"/>
      <c r="T19" s="75"/>
      <c r="U19" s="75"/>
      <c r="V19" s="76"/>
      <c r="W19" s="76"/>
      <c r="X19" s="76"/>
      <c r="Y19" s="76"/>
      <c r="Z19" s="76"/>
      <c r="AA19" s="76"/>
      <c r="AB19" s="76"/>
    </row>
    <row r="20" spans="2:28" ht="13.5">
      <c r="B20" s="10">
        <v>16</v>
      </c>
      <c r="C20" s="15" t="s">
        <v>89</v>
      </c>
      <c r="D20" s="15" t="s">
        <v>90</v>
      </c>
      <c r="E20" s="15" t="s">
        <v>3200</v>
      </c>
      <c r="F20" s="15" t="s">
        <v>76</v>
      </c>
      <c r="G20" s="10" t="s">
        <v>77</v>
      </c>
      <c r="H20" s="65">
        <v>24306.81</v>
      </c>
      <c r="I20" s="236">
        <v>12070.63</v>
      </c>
      <c r="J20" s="66">
        <f t="shared" si="1"/>
        <v>-12236.180000000002</v>
      </c>
      <c r="K20" s="60"/>
      <c r="L20" s="75"/>
      <c r="M20" s="75"/>
      <c r="N20" s="75"/>
      <c r="O20" s="75"/>
      <c r="P20" s="78"/>
      <c r="Q20" s="75"/>
      <c r="R20" s="75"/>
      <c r="S20" s="75"/>
      <c r="T20" s="75"/>
      <c r="U20" s="75"/>
      <c r="V20" s="76"/>
      <c r="W20" s="76"/>
      <c r="X20" s="76"/>
      <c r="Y20" s="76"/>
      <c r="Z20" s="76"/>
      <c r="AA20" s="76"/>
      <c r="AB20" s="76"/>
    </row>
    <row r="21" spans="2:28" ht="13.5">
      <c r="B21" s="10">
        <v>17</v>
      </c>
      <c r="C21" s="15" t="s">
        <v>92</v>
      </c>
      <c r="D21" s="78"/>
      <c r="E21" s="15" t="s">
        <v>3313</v>
      </c>
      <c r="F21" s="15" t="s">
        <v>76</v>
      </c>
      <c r="G21" s="10" t="s">
        <v>77</v>
      </c>
      <c r="H21" s="65">
        <v>495.58</v>
      </c>
      <c r="I21" s="236">
        <v>495.58</v>
      </c>
      <c r="J21" s="66">
        <f t="shared" si="1"/>
        <v>0</v>
      </c>
      <c r="K21" s="60"/>
      <c r="L21" s="75"/>
      <c r="M21" s="75"/>
      <c r="N21" s="75"/>
      <c r="O21" s="75"/>
      <c r="P21" s="78"/>
      <c r="Q21" s="75"/>
      <c r="R21" s="75"/>
      <c r="S21" s="75"/>
      <c r="T21" s="75"/>
      <c r="U21" s="75"/>
      <c r="V21" s="76"/>
      <c r="W21" s="76"/>
      <c r="X21" s="76"/>
      <c r="Y21" s="76"/>
      <c r="Z21" s="76"/>
      <c r="AA21" s="76"/>
      <c r="AB21" s="76"/>
    </row>
    <row r="22" spans="2:28" ht="13.5">
      <c r="B22" s="10">
        <v>18</v>
      </c>
      <c r="C22" s="15" t="s">
        <v>93</v>
      </c>
      <c r="D22" s="78"/>
      <c r="E22" s="15" t="s">
        <v>3125</v>
      </c>
      <c r="F22" s="15" t="s">
        <v>76</v>
      </c>
      <c r="G22" s="10" t="s">
        <v>77</v>
      </c>
      <c r="H22" s="65">
        <v>1445854.67</v>
      </c>
      <c r="I22" s="236">
        <v>1445854.67</v>
      </c>
      <c r="J22" s="66">
        <f t="shared" si="1"/>
        <v>0</v>
      </c>
      <c r="K22" s="60"/>
      <c r="L22" s="75"/>
      <c r="M22" s="75"/>
      <c r="N22" s="75"/>
      <c r="O22" s="75"/>
      <c r="P22" s="78"/>
      <c r="Q22" s="75"/>
      <c r="R22" s="75"/>
      <c r="S22" s="75"/>
      <c r="T22" s="75"/>
      <c r="U22" s="75"/>
      <c r="V22" s="76"/>
      <c r="W22" s="76"/>
      <c r="X22" s="76"/>
      <c r="Y22" s="76"/>
      <c r="Z22" s="76"/>
      <c r="AA22" s="76"/>
      <c r="AB22" s="76"/>
    </row>
    <row r="23" spans="2:28" ht="13.5">
      <c r="B23" s="10">
        <v>19</v>
      </c>
      <c r="C23" s="15" t="s">
        <v>94</v>
      </c>
      <c r="D23" s="78"/>
      <c r="E23" s="15" t="s">
        <v>3314</v>
      </c>
      <c r="F23" s="15" t="s">
        <v>76</v>
      </c>
      <c r="G23" s="10" t="s">
        <v>77</v>
      </c>
      <c r="H23" s="65">
        <v>31734</v>
      </c>
      <c r="I23" s="236">
        <v>31734</v>
      </c>
      <c r="J23" s="66">
        <f t="shared" si="1"/>
        <v>0</v>
      </c>
      <c r="K23" s="60"/>
      <c r="L23" s="75"/>
      <c r="M23" s="75"/>
      <c r="N23" s="75"/>
      <c r="O23" s="75"/>
      <c r="P23" s="78"/>
      <c r="Q23" s="75"/>
      <c r="R23" s="75"/>
      <c r="S23" s="75"/>
      <c r="T23" s="75"/>
      <c r="U23" s="75"/>
      <c r="V23" s="76"/>
      <c r="W23" s="76"/>
      <c r="X23" s="76"/>
      <c r="Y23" s="76"/>
      <c r="Z23" s="76"/>
      <c r="AA23" s="76"/>
      <c r="AB23" s="76"/>
    </row>
    <row r="24" spans="2:28" ht="13.5">
      <c r="B24" s="10">
        <v>20</v>
      </c>
      <c r="C24" s="15" t="s">
        <v>95</v>
      </c>
      <c r="D24" s="78"/>
      <c r="E24" s="15" t="s">
        <v>3181</v>
      </c>
      <c r="F24" s="15" t="s">
        <v>76</v>
      </c>
      <c r="G24" s="10" t="s">
        <v>77</v>
      </c>
      <c r="H24" s="65">
        <v>286456.86</v>
      </c>
      <c r="I24" s="236">
        <v>286456.86</v>
      </c>
      <c r="J24" s="66">
        <f t="shared" si="1"/>
        <v>0</v>
      </c>
      <c r="K24" s="60"/>
      <c r="L24" s="75"/>
      <c r="M24" s="75"/>
      <c r="N24" s="75"/>
      <c r="O24" s="75"/>
      <c r="P24" s="78"/>
      <c r="Q24" s="75"/>
      <c r="R24" s="75"/>
      <c r="S24" s="75"/>
      <c r="T24" s="75"/>
      <c r="U24" s="75"/>
      <c r="V24" s="76"/>
      <c r="W24" s="76"/>
      <c r="X24" s="76"/>
      <c r="Y24" s="76"/>
      <c r="Z24" s="76"/>
      <c r="AA24" s="76"/>
      <c r="AB24" s="76"/>
    </row>
    <row r="25" spans="2:28" ht="13.5">
      <c r="B25" s="10">
        <v>21</v>
      </c>
      <c r="C25" s="15" t="s">
        <v>96</v>
      </c>
      <c r="D25" s="78"/>
      <c r="E25" s="15" t="s">
        <v>3315</v>
      </c>
      <c r="F25" s="15" t="s">
        <v>76</v>
      </c>
      <c r="G25" s="10" t="s">
        <v>77</v>
      </c>
      <c r="H25" s="65">
        <v>72577.65</v>
      </c>
      <c r="I25" s="236">
        <v>72577.65</v>
      </c>
      <c r="J25" s="66">
        <f t="shared" si="1"/>
        <v>0</v>
      </c>
      <c r="K25" s="60"/>
      <c r="L25" s="75"/>
      <c r="M25" s="75"/>
      <c r="N25" s="75"/>
      <c r="O25" s="75"/>
      <c r="P25" s="78"/>
      <c r="Q25" s="75"/>
      <c r="R25" s="75"/>
      <c r="S25" s="75"/>
      <c r="T25" s="75"/>
      <c r="U25" s="75"/>
      <c r="V25" s="76"/>
      <c r="W25" s="76"/>
      <c r="X25" s="76"/>
      <c r="Y25" s="76"/>
      <c r="Z25" s="76"/>
      <c r="AA25" s="76"/>
      <c r="AB25" s="76"/>
    </row>
    <row r="26" spans="2:28" ht="13.5">
      <c r="B26" s="10">
        <v>22</v>
      </c>
      <c r="C26" s="15" t="s">
        <v>97</v>
      </c>
      <c r="D26" s="78"/>
      <c r="E26" s="15" t="s">
        <v>3316</v>
      </c>
      <c r="F26" s="15" t="s">
        <v>76</v>
      </c>
      <c r="G26" s="10" t="s">
        <v>77</v>
      </c>
      <c r="H26" s="65">
        <v>207.93</v>
      </c>
      <c r="I26" s="236">
        <v>207.93</v>
      </c>
      <c r="J26" s="66">
        <f t="shared" si="1"/>
        <v>0</v>
      </c>
      <c r="K26" s="60"/>
      <c r="L26" s="75"/>
      <c r="M26" s="75"/>
      <c r="N26" s="75"/>
      <c r="O26" s="75"/>
      <c r="P26" s="78"/>
      <c r="Q26" s="75"/>
      <c r="R26" s="75"/>
      <c r="S26" s="75"/>
      <c r="T26" s="75"/>
      <c r="U26" s="75"/>
      <c r="V26" s="76"/>
      <c r="W26" s="76"/>
      <c r="X26" s="76"/>
      <c r="Y26" s="76"/>
      <c r="Z26" s="76"/>
      <c r="AA26" s="76"/>
      <c r="AB26" s="76"/>
    </row>
    <row r="27" spans="2:28" ht="13.5">
      <c r="B27" s="10">
        <v>23</v>
      </c>
      <c r="C27" s="15" t="s">
        <v>98</v>
      </c>
      <c r="D27" s="78"/>
      <c r="E27" s="15" t="s">
        <v>3317</v>
      </c>
      <c r="F27" s="15" t="s">
        <v>76</v>
      </c>
      <c r="G27" s="10" t="s">
        <v>77</v>
      </c>
      <c r="H27" s="65">
        <v>3134.08</v>
      </c>
      <c r="I27" s="236">
        <v>3134.08</v>
      </c>
      <c r="J27" s="66">
        <f t="shared" si="1"/>
        <v>0</v>
      </c>
      <c r="K27" s="60"/>
      <c r="L27" s="75"/>
      <c r="M27" s="75"/>
      <c r="N27" s="75"/>
      <c r="O27" s="75"/>
      <c r="P27" s="78"/>
      <c r="Q27" s="75"/>
      <c r="R27" s="75"/>
      <c r="S27" s="75"/>
      <c r="T27" s="75"/>
      <c r="U27" s="75"/>
      <c r="V27" s="76"/>
      <c r="W27" s="76"/>
      <c r="X27" s="76"/>
      <c r="Y27" s="76"/>
      <c r="Z27" s="76"/>
      <c r="AA27" s="76"/>
      <c r="AB27" s="76"/>
    </row>
    <row r="28" spans="2:28" ht="13.5">
      <c r="B28" s="10">
        <v>24</v>
      </c>
      <c r="C28" s="15" t="s">
        <v>99</v>
      </c>
      <c r="D28" s="78"/>
      <c r="E28" s="15" t="s">
        <v>3210</v>
      </c>
      <c r="F28" s="15" t="s">
        <v>76</v>
      </c>
      <c r="G28" s="10" t="s">
        <v>77</v>
      </c>
      <c r="H28" s="65">
        <v>124225.17</v>
      </c>
      <c r="I28" s="236">
        <v>108414.09</v>
      </c>
      <c r="J28" s="66">
        <f t="shared" si="1"/>
        <v>-15811.080000000002</v>
      </c>
      <c r="K28" s="60"/>
      <c r="L28" s="75"/>
      <c r="M28" s="75"/>
      <c r="N28" s="75"/>
      <c r="O28" s="75"/>
      <c r="P28" s="78"/>
      <c r="Q28" s="75"/>
      <c r="R28" s="75"/>
      <c r="S28" s="75"/>
      <c r="T28" s="75"/>
      <c r="U28" s="75"/>
      <c r="V28" s="76"/>
      <c r="W28" s="76"/>
      <c r="X28" s="76"/>
      <c r="Y28" s="76"/>
      <c r="Z28" s="76"/>
      <c r="AA28" s="76"/>
      <c r="AB28" s="76"/>
    </row>
    <row r="29" spans="2:28" ht="13.5">
      <c r="B29" s="10">
        <v>25</v>
      </c>
      <c r="C29" s="15" t="s">
        <v>100</v>
      </c>
      <c r="D29" s="78"/>
      <c r="E29" s="15" t="s">
        <v>3189</v>
      </c>
      <c r="F29" s="15" t="s">
        <v>76</v>
      </c>
      <c r="G29" s="10" t="s">
        <v>77</v>
      </c>
      <c r="H29" s="65">
        <v>232703.57</v>
      </c>
      <c r="I29" s="236">
        <v>232703.57</v>
      </c>
      <c r="J29" s="66">
        <f t="shared" si="1"/>
        <v>0</v>
      </c>
      <c r="K29" s="60"/>
      <c r="L29" s="75"/>
      <c r="M29" s="75"/>
      <c r="N29" s="75"/>
      <c r="O29" s="75"/>
      <c r="P29" s="78"/>
      <c r="Q29" s="75"/>
      <c r="R29" s="75"/>
      <c r="S29" s="75"/>
      <c r="T29" s="75"/>
      <c r="U29" s="75"/>
      <c r="V29" s="76"/>
      <c r="W29" s="76"/>
      <c r="X29" s="76"/>
      <c r="Y29" s="76"/>
      <c r="Z29" s="76"/>
      <c r="AA29" s="76"/>
      <c r="AB29" s="76"/>
    </row>
    <row r="30" spans="2:28" ht="13.5">
      <c r="B30" s="10">
        <v>26</v>
      </c>
      <c r="C30" s="15" t="s">
        <v>101</v>
      </c>
      <c r="D30" s="78"/>
      <c r="E30" s="15" t="s">
        <v>3174</v>
      </c>
      <c r="F30" s="15" t="s">
        <v>76</v>
      </c>
      <c r="G30" s="10" t="s">
        <v>77</v>
      </c>
      <c r="H30" s="65">
        <v>17391.36</v>
      </c>
      <c r="I30" s="236">
        <v>17391.36</v>
      </c>
      <c r="J30" s="66">
        <f t="shared" si="1"/>
        <v>0</v>
      </c>
      <c r="K30" s="60"/>
      <c r="L30" s="75"/>
      <c r="M30" s="75"/>
      <c r="N30" s="75"/>
      <c r="O30" s="75"/>
      <c r="P30" s="78"/>
      <c r="Q30" s="75"/>
      <c r="R30" s="75"/>
      <c r="S30" s="75"/>
      <c r="T30" s="75"/>
      <c r="U30" s="75"/>
      <c r="V30" s="76"/>
      <c r="W30" s="76"/>
      <c r="X30" s="76"/>
      <c r="Y30" s="76"/>
      <c r="Z30" s="76"/>
      <c r="AA30" s="76"/>
      <c r="AB30" s="76"/>
    </row>
    <row r="31" spans="2:28" ht="13.5">
      <c r="B31" s="10">
        <v>27</v>
      </c>
      <c r="C31" s="15" t="s">
        <v>102</v>
      </c>
      <c r="D31" s="78"/>
      <c r="E31" s="15" t="s">
        <v>3160</v>
      </c>
      <c r="F31" s="15" t="s">
        <v>76</v>
      </c>
      <c r="G31" s="10" t="s">
        <v>77</v>
      </c>
      <c r="H31" s="65">
        <v>85714.84</v>
      </c>
      <c r="I31" s="236">
        <v>85714.84</v>
      </c>
      <c r="J31" s="66">
        <f t="shared" si="1"/>
        <v>0</v>
      </c>
      <c r="K31" s="60"/>
      <c r="L31" s="75"/>
      <c r="M31" s="75"/>
      <c r="N31" s="75"/>
      <c r="O31" s="75"/>
      <c r="P31" s="78"/>
      <c r="Q31" s="75"/>
      <c r="R31" s="75"/>
      <c r="S31" s="75"/>
      <c r="T31" s="75"/>
      <c r="U31" s="75"/>
      <c r="V31" s="76"/>
      <c r="W31" s="76"/>
      <c r="X31" s="76"/>
      <c r="Y31" s="76"/>
      <c r="Z31" s="76"/>
      <c r="AA31" s="76"/>
      <c r="AB31" s="76"/>
    </row>
    <row r="32" spans="2:28" ht="13.5">
      <c r="B32" s="10">
        <v>28</v>
      </c>
      <c r="C32" s="15" t="s">
        <v>99</v>
      </c>
      <c r="D32" s="78"/>
      <c r="E32" s="15" t="s">
        <v>3209</v>
      </c>
      <c r="F32" s="15" t="s">
        <v>76</v>
      </c>
      <c r="G32" s="10" t="s">
        <v>77</v>
      </c>
      <c r="H32" s="65">
        <v>124225.11</v>
      </c>
      <c r="I32" s="236">
        <v>108414.06</v>
      </c>
      <c r="J32" s="66">
        <f t="shared" si="1"/>
        <v>-15811.050000000003</v>
      </c>
      <c r="K32" s="60"/>
      <c r="L32" s="75"/>
      <c r="M32" s="75"/>
      <c r="N32" s="75"/>
      <c r="O32" s="75"/>
      <c r="P32" s="78"/>
      <c r="Q32" s="75"/>
      <c r="R32" s="75"/>
      <c r="S32" s="75"/>
      <c r="T32" s="75"/>
      <c r="U32" s="75"/>
      <c r="V32" s="76"/>
      <c r="W32" s="76"/>
      <c r="X32" s="76"/>
      <c r="Y32" s="76"/>
      <c r="Z32" s="76"/>
      <c r="AA32" s="76"/>
      <c r="AB32" s="76"/>
    </row>
    <row r="33" spans="2:28" ht="13.5">
      <c r="B33" s="10">
        <v>29</v>
      </c>
      <c r="C33" s="15" t="s">
        <v>103</v>
      </c>
      <c r="D33" s="78"/>
      <c r="E33" s="15" t="s">
        <v>3318</v>
      </c>
      <c r="F33" s="15" t="s">
        <v>76</v>
      </c>
      <c r="G33" s="10" t="s">
        <v>77</v>
      </c>
      <c r="H33" s="65">
        <v>2754.18</v>
      </c>
      <c r="I33" s="236">
        <v>2754.18</v>
      </c>
      <c r="J33" s="66">
        <f t="shared" si="1"/>
        <v>0</v>
      </c>
      <c r="K33" s="60"/>
      <c r="L33" s="75"/>
      <c r="M33" s="75"/>
      <c r="N33" s="75"/>
      <c r="O33" s="75"/>
      <c r="P33" s="78"/>
      <c r="Q33" s="75"/>
      <c r="R33" s="75"/>
      <c r="S33" s="75"/>
      <c r="T33" s="75"/>
      <c r="U33" s="75"/>
      <c r="V33" s="76"/>
      <c r="W33" s="76"/>
      <c r="X33" s="76"/>
      <c r="Y33" s="76"/>
      <c r="Z33" s="76"/>
      <c r="AA33" s="76"/>
      <c r="AB33" s="76"/>
    </row>
    <row r="34" spans="2:28" ht="13.5">
      <c r="B34" s="10">
        <v>30</v>
      </c>
      <c r="C34" s="15" t="s">
        <v>104</v>
      </c>
      <c r="D34" s="78"/>
      <c r="E34" s="15" t="s">
        <v>3319</v>
      </c>
      <c r="F34" s="15" t="s">
        <v>76</v>
      </c>
      <c r="G34" s="10" t="s">
        <v>77</v>
      </c>
      <c r="H34" s="65">
        <v>57.29</v>
      </c>
      <c r="I34" s="236">
        <v>57.29</v>
      </c>
      <c r="J34" s="66">
        <f t="shared" si="1"/>
        <v>0</v>
      </c>
      <c r="K34" s="60"/>
      <c r="L34" s="75"/>
      <c r="M34" s="75"/>
      <c r="N34" s="75"/>
      <c r="O34" s="75"/>
      <c r="P34" s="78"/>
      <c r="Q34" s="75"/>
      <c r="R34" s="75"/>
      <c r="S34" s="75"/>
      <c r="T34" s="75"/>
      <c r="U34" s="75"/>
      <c r="V34" s="76"/>
      <c r="W34" s="76"/>
      <c r="X34" s="76"/>
      <c r="Y34" s="76"/>
      <c r="Z34" s="76"/>
      <c r="AA34" s="76"/>
      <c r="AB34" s="76"/>
    </row>
    <row r="35" spans="2:28" ht="13.5">
      <c r="B35" s="10">
        <v>31</v>
      </c>
      <c r="C35" s="15" t="s">
        <v>100</v>
      </c>
      <c r="D35" s="78"/>
      <c r="E35" s="15" t="s">
        <v>3187</v>
      </c>
      <c r="F35" s="15" t="s">
        <v>76</v>
      </c>
      <c r="G35" s="10" t="s">
        <v>77</v>
      </c>
      <c r="H35" s="65">
        <v>201643.24</v>
      </c>
      <c r="I35" s="236">
        <v>201643.24</v>
      </c>
      <c r="J35" s="66">
        <f t="shared" si="1"/>
        <v>0</v>
      </c>
      <c r="K35" s="60"/>
      <c r="L35" s="75"/>
      <c r="M35" s="75"/>
      <c r="N35" s="75"/>
      <c r="O35" s="75"/>
      <c r="P35" s="78"/>
      <c r="Q35" s="75"/>
      <c r="R35" s="75"/>
      <c r="S35" s="75"/>
      <c r="T35" s="75"/>
      <c r="U35" s="75"/>
      <c r="V35" s="76"/>
      <c r="W35" s="76"/>
      <c r="X35" s="76"/>
      <c r="Y35" s="76"/>
      <c r="Z35" s="76"/>
      <c r="AA35" s="76"/>
      <c r="AB35" s="76"/>
    </row>
    <row r="36" spans="2:28" ht="13.5">
      <c r="B36" s="10">
        <v>32</v>
      </c>
      <c r="C36" s="15" t="s">
        <v>105</v>
      </c>
      <c r="D36" s="78"/>
      <c r="E36" s="15" t="s">
        <v>3170</v>
      </c>
      <c r="F36" s="15" t="s">
        <v>76</v>
      </c>
      <c r="G36" s="10" t="s">
        <v>77</v>
      </c>
      <c r="H36" s="65">
        <v>12070.63</v>
      </c>
      <c r="I36" s="236">
        <v>12070.63</v>
      </c>
      <c r="J36" s="66">
        <f t="shared" si="1"/>
        <v>0</v>
      </c>
      <c r="K36" s="60"/>
      <c r="L36" s="75"/>
      <c r="M36" s="75"/>
      <c r="N36" s="75"/>
      <c r="O36" s="75"/>
      <c r="P36" s="78"/>
      <c r="Q36" s="75"/>
      <c r="R36" s="75"/>
      <c r="S36" s="75"/>
      <c r="T36" s="75"/>
      <c r="U36" s="75"/>
      <c r="V36" s="76"/>
      <c r="W36" s="76"/>
      <c r="X36" s="76"/>
      <c r="Y36" s="76"/>
      <c r="Z36" s="76"/>
      <c r="AA36" s="76"/>
      <c r="AB36" s="76"/>
    </row>
    <row r="37" spans="2:28" ht="13.5">
      <c r="B37" s="10">
        <v>33</v>
      </c>
      <c r="C37" s="15" t="s">
        <v>106</v>
      </c>
      <c r="D37" s="78"/>
      <c r="E37" s="15" t="s">
        <v>3320</v>
      </c>
      <c r="F37" s="15" t="s">
        <v>76</v>
      </c>
      <c r="G37" s="10" t="s">
        <v>77</v>
      </c>
      <c r="H37" s="65">
        <v>802278.08</v>
      </c>
      <c r="I37" s="237">
        <v>802278.08</v>
      </c>
      <c r="J37" s="66">
        <f t="shared" si="1"/>
        <v>0</v>
      </c>
      <c r="K37" s="60"/>
      <c r="L37" s="75"/>
      <c r="M37" s="75"/>
      <c r="N37" s="75"/>
      <c r="O37" s="75"/>
      <c r="P37" s="78"/>
      <c r="Q37" s="75"/>
      <c r="R37" s="75"/>
      <c r="S37" s="75"/>
      <c r="T37" s="75"/>
      <c r="U37" s="75"/>
      <c r="V37" s="76"/>
      <c r="W37" s="76"/>
      <c r="X37" s="76"/>
      <c r="Y37" s="76"/>
      <c r="Z37" s="76"/>
      <c r="AA37" s="76"/>
      <c r="AB37" s="76"/>
    </row>
    <row r="38" spans="2:28" ht="13.5">
      <c r="B38" s="10">
        <v>34</v>
      </c>
      <c r="C38" s="15" t="s">
        <v>107</v>
      </c>
      <c r="D38" s="78"/>
      <c r="E38" s="15" t="s">
        <v>3208</v>
      </c>
      <c r="F38" s="15" t="s">
        <v>76</v>
      </c>
      <c r="G38" s="10" t="s">
        <v>77</v>
      </c>
      <c r="H38" s="65">
        <v>124225.11</v>
      </c>
      <c r="I38" s="236">
        <v>108414.06</v>
      </c>
      <c r="J38" s="66">
        <f t="shared" si="1"/>
        <v>-15811.050000000003</v>
      </c>
      <c r="K38" s="60"/>
      <c r="L38" s="75"/>
      <c r="M38" s="75"/>
      <c r="N38" s="75"/>
      <c r="O38" s="75"/>
      <c r="P38" s="78"/>
      <c r="Q38" s="75"/>
      <c r="R38" s="75"/>
      <c r="S38" s="75"/>
      <c r="T38" s="75"/>
      <c r="U38" s="75"/>
      <c r="V38" s="76"/>
      <c r="W38" s="76"/>
      <c r="X38" s="76"/>
      <c r="Y38" s="76"/>
      <c r="Z38" s="76"/>
      <c r="AA38" s="76"/>
      <c r="AB38" s="76"/>
    </row>
    <row r="39" spans="2:28" ht="13.5">
      <c r="B39" s="10">
        <v>35</v>
      </c>
      <c r="C39" s="15" t="s">
        <v>108</v>
      </c>
      <c r="D39" s="78"/>
      <c r="E39" s="15" t="s">
        <v>3321</v>
      </c>
      <c r="F39" s="15" t="s">
        <v>76</v>
      </c>
      <c r="G39" s="10" t="s">
        <v>77</v>
      </c>
      <c r="H39" s="65">
        <v>2186978.2</v>
      </c>
      <c r="I39" s="236">
        <v>2186978.2</v>
      </c>
      <c r="J39" s="66">
        <f t="shared" si="1"/>
        <v>0</v>
      </c>
      <c r="K39" s="60"/>
      <c r="L39" s="75"/>
      <c r="M39" s="75"/>
      <c r="N39" s="75"/>
      <c r="O39" s="75"/>
      <c r="P39" s="78"/>
      <c r="Q39" s="75"/>
      <c r="R39" s="75"/>
      <c r="S39" s="75"/>
      <c r="T39" s="75"/>
      <c r="U39" s="75"/>
      <c r="V39" s="76"/>
      <c r="W39" s="76"/>
      <c r="X39" s="76"/>
      <c r="Y39" s="76"/>
      <c r="Z39" s="76"/>
      <c r="AA39" s="76"/>
      <c r="AB39" s="76"/>
    </row>
    <row r="40" spans="2:28" ht="13.5">
      <c r="B40" s="10">
        <v>36</v>
      </c>
      <c r="C40" s="15" t="s">
        <v>109</v>
      </c>
      <c r="D40" s="15" t="s">
        <v>84</v>
      </c>
      <c r="E40" s="15" t="s">
        <v>3095</v>
      </c>
      <c r="F40" s="15" t="s">
        <v>76</v>
      </c>
      <c r="G40" s="10" t="s">
        <v>77</v>
      </c>
      <c r="H40" s="65">
        <v>81691.87</v>
      </c>
      <c r="I40" s="236">
        <v>81691.87</v>
      </c>
      <c r="J40" s="66">
        <f t="shared" si="1"/>
        <v>0</v>
      </c>
      <c r="K40" s="60"/>
      <c r="L40" s="75"/>
      <c r="M40" s="75"/>
      <c r="N40" s="75"/>
      <c r="O40" s="75"/>
      <c r="P40" s="78"/>
      <c r="Q40" s="75"/>
      <c r="R40" s="75"/>
      <c r="S40" s="75"/>
      <c r="T40" s="75"/>
      <c r="U40" s="75"/>
      <c r="V40" s="76"/>
      <c r="W40" s="76"/>
      <c r="X40" s="76"/>
      <c r="Y40" s="76"/>
      <c r="Z40" s="76"/>
      <c r="AA40" s="76"/>
      <c r="AB40" s="76"/>
    </row>
    <row r="41" spans="2:28" ht="13.5">
      <c r="B41" s="10">
        <v>37</v>
      </c>
      <c r="C41" s="15" t="s">
        <v>99</v>
      </c>
      <c r="D41" s="78"/>
      <c r="E41" s="15" t="s">
        <v>3201</v>
      </c>
      <c r="F41" s="15" t="s">
        <v>76</v>
      </c>
      <c r="G41" s="10" t="s">
        <v>77</v>
      </c>
      <c r="H41" s="65">
        <v>124225.11</v>
      </c>
      <c r="I41" s="236">
        <v>108414.06</v>
      </c>
      <c r="J41" s="66">
        <f t="shared" si="1"/>
        <v>-15811.050000000003</v>
      </c>
      <c r="K41" s="60"/>
      <c r="L41" s="75"/>
      <c r="M41" s="75"/>
      <c r="N41" s="75"/>
      <c r="O41" s="75"/>
      <c r="P41" s="78"/>
      <c r="Q41" s="75"/>
      <c r="R41" s="75"/>
      <c r="S41" s="75"/>
      <c r="T41" s="75"/>
      <c r="U41" s="75"/>
      <c r="V41" s="76"/>
      <c r="W41" s="76"/>
      <c r="X41" s="76"/>
      <c r="Y41" s="76"/>
      <c r="Z41" s="76"/>
      <c r="AA41" s="76"/>
      <c r="AB41" s="76"/>
    </row>
    <row r="42" spans="2:28" ht="13.5">
      <c r="B42" s="10">
        <v>38</v>
      </c>
      <c r="C42" s="15" t="s">
        <v>110</v>
      </c>
      <c r="D42" s="78"/>
      <c r="E42" s="15" t="s">
        <v>3322</v>
      </c>
      <c r="F42" s="15" t="s">
        <v>76</v>
      </c>
      <c r="G42" s="10" t="s">
        <v>77</v>
      </c>
      <c r="H42" s="65">
        <v>1000</v>
      </c>
      <c r="I42" s="236">
        <v>1000</v>
      </c>
      <c r="J42" s="66">
        <f t="shared" si="1"/>
        <v>0</v>
      </c>
      <c r="K42" s="60"/>
      <c r="L42" s="75"/>
      <c r="M42" s="75"/>
      <c r="N42" s="75"/>
      <c r="O42" s="75"/>
      <c r="P42" s="78"/>
      <c r="Q42" s="75"/>
      <c r="R42" s="75"/>
      <c r="S42" s="75"/>
      <c r="T42" s="75"/>
      <c r="U42" s="75"/>
      <c r="V42" s="76"/>
      <c r="W42" s="76"/>
      <c r="X42" s="76"/>
      <c r="Y42" s="76"/>
      <c r="Z42" s="76"/>
      <c r="AA42" s="76"/>
      <c r="AB42" s="76"/>
    </row>
    <row r="43" spans="2:28" ht="13.5">
      <c r="B43" s="10">
        <v>39</v>
      </c>
      <c r="C43" s="15" t="s">
        <v>111</v>
      </c>
      <c r="D43" s="15" t="s">
        <v>80</v>
      </c>
      <c r="E43" s="15" t="s">
        <v>3089</v>
      </c>
      <c r="F43" s="15" t="s">
        <v>76</v>
      </c>
      <c r="G43" s="10" t="s">
        <v>77</v>
      </c>
      <c r="H43" s="65">
        <v>18675491.58</v>
      </c>
      <c r="I43" s="236">
        <v>18675491.58</v>
      </c>
      <c r="J43" s="66">
        <f t="shared" si="1"/>
        <v>0</v>
      </c>
      <c r="K43" s="60"/>
      <c r="L43" s="75"/>
      <c r="M43" s="75"/>
      <c r="N43" s="75"/>
      <c r="O43" s="75"/>
      <c r="P43" s="78"/>
      <c r="Q43" s="75"/>
      <c r="R43" s="75"/>
      <c r="S43" s="75"/>
      <c r="T43" s="75"/>
      <c r="U43" s="75"/>
      <c r="V43" s="76"/>
      <c r="W43" s="76"/>
      <c r="X43" s="76"/>
      <c r="Y43" s="76"/>
      <c r="Z43" s="76"/>
      <c r="AA43" s="76"/>
      <c r="AB43" s="76"/>
    </row>
    <row r="44" spans="2:28" ht="13.5">
      <c r="B44" s="10">
        <v>40</v>
      </c>
      <c r="C44" s="15" t="s">
        <v>112</v>
      </c>
      <c r="D44" s="15" t="s">
        <v>80</v>
      </c>
      <c r="E44" s="15" t="s">
        <v>3077</v>
      </c>
      <c r="F44" s="15" t="s">
        <v>76</v>
      </c>
      <c r="G44" s="10" t="s">
        <v>77</v>
      </c>
      <c r="H44" s="65">
        <v>4031947.37</v>
      </c>
      <c r="I44" s="236">
        <v>4031947.37</v>
      </c>
      <c r="J44" s="66">
        <f t="shared" si="1"/>
        <v>0</v>
      </c>
      <c r="K44" s="60"/>
      <c r="L44" s="75"/>
      <c r="M44" s="75"/>
      <c r="N44" s="75"/>
      <c r="O44" s="75"/>
      <c r="P44" s="78"/>
      <c r="Q44" s="75"/>
      <c r="R44" s="75"/>
      <c r="S44" s="75"/>
      <c r="T44" s="75"/>
      <c r="U44" s="75"/>
      <c r="V44" s="76"/>
      <c r="W44" s="76"/>
      <c r="X44" s="76"/>
      <c r="Y44" s="76"/>
      <c r="Z44" s="76"/>
      <c r="AA44" s="76"/>
      <c r="AB44" s="76"/>
    </row>
    <row r="45" spans="2:28" ht="13.5">
      <c r="B45" s="10">
        <v>41</v>
      </c>
      <c r="C45" s="15" t="s">
        <v>113</v>
      </c>
      <c r="D45" s="15" t="s">
        <v>114</v>
      </c>
      <c r="E45" s="15" t="s">
        <v>3323</v>
      </c>
      <c r="F45" s="15" t="s">
        <v>76</v>
      </c>
      <c r="G45" s="10" t="s">
        <v>77</v>
      </c>
      <c r="H45" s="65">
        <v>594730.62</v>
      </c>
      <c r="I45" s="236">
        <v>594730.62</v>
      </c>
      <c r="J45" s="66">
        <f t="shared" si="1"/>
        <v>0</v>
      </c>
      <c r="K45" s="60"/>
      <c r="L45" s="75"/>
      <c r="M45" s="75"/>
      <c r="N45" s="75"/>
      <c r="O45" s="75"/>
      <c r="P45" s="78"/>
      <c r="Q45" s="75"/>
      <c r="R45" s="75"/>
      <c r="S45" s="75"/>
      <c r="T45" s="75"/>
      <c r="U45" s="75"/>
      <c r="V45" s="76"/>
      <c r="W45" s="76"/>
      <c r="X45" s="76"/>
      <c r="Y45" s="76"/>
      <c r="Z45" s="76"/>
      <c r="AA45" s="76"/>
      <c r="AB45" s="76"/>
    </row>
    <row r="46" spans="2:28" ht="13.5">
      <c r="B46" s="10">
        <v>42</v>
      </c>
      <c r="C46" s="15" t="s">
        <v>115</v>
      </c>
      <c r="D46" s="15" t="s">
        <v>114</v>
      </c>
      <c r="E46" s="15" t="s">
        <v>3133</v>
      </c>
      <c r="F46" s="15" t="s">
        <v>76</v>
      </c>
      <c r="G46" s="10" t="s">
        <v>77</v>
      </c>
      <c r="H46" s="65">
        <v>756822.35</v>
      </c>
      <c r="I46" s="236">
        <v>756822.35</v>
      </c>
      <c r="J46" s="66">
        <f t="shared" si="1"/>
        <v>0</v>
      </c>
      <c r="K46" s="60"/>
      <c r="L46" s="75"/>
      <c r="M46" s="75"/>
      <c r="N46" s="75"/>
      <c r="O46" s="75"/>
      <c r="P46" s="78"/>
      <c r="Q46" s="75"/>
      <c r="R46" s="75"/>
      <c r="S46" s="75"/>
      <c r="T46" s="75"/>
      <c r="U46" s="75"/>
      <c r="V46" s="76"/>
      <c r="W46" s="76"/>
      <c r="X46" s="76"/>
      <c r="Y46" s="76"/>
      <c r="Z46" s="76"/>
      <c r="AA46" s="76"/>
      <c r="AB46" s="76"/>
    </row>
    <row r="47" spans="2:28" ht="13.5">
      <c r="B47" s="10">
        <v>43</v>
      </c>
      <c r="C47" s="15" t="s">
        <v>116</v>
      </c>
      <c r="D47" s="78"/>
      <c r="E47" s="15" t="s">
        <v>3324</v>
      </c>
      <c r="F47" s="15" t="s">
        <v>76</v>
      </c>
      <c r="G47" s="10" t="s">
        <v>77</v>
      </c>
      <c r="H47" s="65">
        <v>4202.81</v>
      </c>
      <c r="I47" s="236">
        <v>4202.81</v>
      </c>
      <c r="J47" s="66">
        <f t="shared" si="1"/>
        <v>0</v>
      </c>
      <c r="K47" s="60"/>
      <c r="L47" s="75"/>
      <c r="M47" s="75"/>
      <c r="N47" s="75"/>
      <c r="O47" s="75"/>
      <c r="P47" s="78"/>
      <c r="Q47" s="75"/>
      <c r="R47" s="75"/>
      <c r="S47" s="75"/>
      <c r="T47" s="75"/>
      <c r="U47" s="75"/>
      <c r="V47" s="76"/>
      <c r="W47" s="76"/>
      <c r="X47" s="76"/>
      <c r="Y47" s="76"/>
      <c r="Z47" s="76"/>
      <c r="AA47" s="76"/>
      <c r="AB47" s="76"/>
    </row>
    <row r="48" spans="2:28" ht="13.5">
      <c r="B48" s="10">
        <v>44</v>
      </c>
      <c r="C48" s="15" t="s">
        <v>117</v>
      </c>
      <c r="D48" s="15" t="s">
        <v>84</v>
      </c>
      <c r="E48" s="15" t="s">
        <v>3325</v>
      </c>
      <c r="F48" s="15" t="s">
        <v>76</v>
      </c>
      <c r="G48" s="10" t="s">
        <v>77</v>
      </c>
      <c r="H48" s="65">
        <v>1424500.62</v>
      </c>
      <c r="I48" s="236">
        <v>1424500.62</v>
      </c>
      <c r="J48" s="66">
        <f t="shared" si="1"/>
        <v>0</v>
      </c>
      <c r="K48" s="60"/>
      <c r="L48" s="75"/>
      <c r="M48" s="75"/>
      <c r="N48" s="75"/>
      <c r="O48" s="75"/>
      <c r="P48" s="78"/>
      <c r="Q48" s="75"/>
      <c r="R48" s="75"/>
      <c r="S48" s="75"/>
      <c r="T48" s="75"/>
      <c r="U48" s="75"/>
      <c r="V48" s="76"/>
      <c r="W48" s="76"/>
      <c r="X48" s="76"/>
      <c r="Y48" s="76"/>
      <c r="Z48" s="76"/>
      <c r="AA48" s="76"/>
      <c r="AB48" s="76"/>
    </row>
    <row r="49" spans="2:28" ht="13.5">
      <c r="B49" s="10">
        <v>45</v>
      </c>
      <c r="C49" s="15" t="s">
        <v>95</v>
      </c>
      <c r="D49" s="78"/>
      <c r="E49" s="15" t="s">
        <v>3186</v>
      </c>
      <c r="F49" s="15" t="s">
        <v>76</v>
      </c>
      <c r="G49" s="10" t="s">
        <v>77</v>
      </c>
      <c r="H49" s="65">
        <v>280051.75</v>
      </c>
      <c r="I49" s="236">
        <v>280051.75</v>
      </c>
      <c r="J49" s="66">
        <f t="shared" si="1"/>
        <v>0</v>
      </c>
      <c r="K49" s="60"/>
      <c r="L49" s="75"/>
      <c r="M49" s="75"/>
      <c r="N49" s="75"/>
      <c r="O49" s="75"/>
      <c r="P49" s="78"/>
      <c r="Q49" s="75"/>
      <c r="R49" s="75"/>
      <c r="S49" s="75"/>
      <c r="T49" s="75"/>
      <c r="U49" s="75"/>
      <c r="V49" s="76"/>
      <c r="W49" s="76"/>
      <c r="X49" s="76"/>
      <c r="Y49" s="76"/>
      <c r="Z49" s="76"/>
      <c r="AA49" s="76"/>
      <c r="AB49" s="76"/>
    </row>
    <row r="50" spans="2:28" ht="13.5">
      <c r="B50" s="10">
        <v>46</v>
      </c>
      <c r="C50" s="15" t="s">
        <v>95</v>
      </c>
      <c r="D50" s="78"/>
      <c r="E50" s="15" t="s">
        <v>3184</v>
      </c>
      <c r="F50" s="15" t="s">
        <v>76</v>
      </c>
      <c r="G50" s="10" t="s">
        <v>77</v>
      </c>
      <c r="H50" s="65">
        <v>264405.46</v>
      </c>
      <c r="I50" s="236">
        <v>264405.46</v>
      </c>
      <c r="J50" s="66">
        <f t="shared" si="1"/>
        <v>0</v>
      </c>
      <c r="K50" s="60"/>
      <c r="L50" s="75"/>
      <c r="M50" s="75"/>
      <c r="N50" s="75"/>
      <c r="O50" s="75"/>
      <c r="P50" s="78"/>
      <c r="Q50" s="75"/>
      <c r="R50" s="75"/>
      <c r="S50" s="75"/>
      <c r="T50" s="75"/>
      <c r="U50" s="75"/>
      <c r="V50" s="76"/>
      <c r="W50" s="76"/>
      <c r="X50" s="76"/>
      <c r="Y50" s="76"/>
      <c r="Z50" s="76"/>
      <c r="AA50" s="76"/>
      <c r="AB50" s="76"/>
    </row>
    <row r="51" spans="2:28" ht="13.5">
      <c r="B51" s="10">
        <v>47</v>
      </c>
      <c r="C51" s="15" t="s">
        <v>118</v>
      </c>
      <c r="D51" s="15" t="s">
        <v>80</v>
      </c>
      <c r="E51" s="15" t="s">
        <v>3138</v>
      </c>
      <c r="F51" s="15" t="s">
        <v>76</v>
      </c>
      <c r="G51" s="10" t="s">
        <v>77</v>
      </c>
      <c r="H51" s="65">
        <v>14715065.47</v>
      </c>
      <c r="I51" s="236">
        <v>14980065.47</v>
      </c>
      <c r="J51" s="66">
        <f t="shared" si="1"/>
        <v>265000</v>
      </c>
      <c r="K51" s="60"/>
      <c r="L51" s="75"/>
      <c r="M51" s="75"/>
      <c r="N51" s="75"/>
      <c r="O51" s="75"/>
      <c r="P51" s="78"/>
      <c r="Q51" s="75"/>
      <c r="R51" s="75"/>
      <c r="S51" s="75"/>
      <c r="T51" s="75"/>
      <c r="U51" s="75"/>
      <c r="V51" s="76"/>
      <c r="W51" s="76"/>
      <c r="X51" s="76"/>
      <c r="Y51" s="76"/>
      <c r="Z51" s="76"/>
      <c r="AA51" s="76"/>
      <c r="AB51" s="76"/>
    </row>
    <row r="52" spans="2:28" ht="13.5">
      <c r="B52" s="10">
        <v>48</v>
      </c>
      <c r="C52" s="15" t="s">
        <v>119</v>
      </c>
      <c r="D52" s="15" t="s">
        <v>80</v>
      </c>
      <c r="E52" s="15" t="s">
        <v>3101</v>
      </c>
      <c r="F52" s="15" t="s">
        <v>76</v>
      </c>
      <c r="G52" s="10" t="s">
        <v>77</v>
      </c>
      <c r="H52" s="65">
        <v>1059795.14</v>
      </c>
      <c r="I52" s="236">
        <v>1059795.14</v>
      </c>
      <c r="J52" s="66">
        <f t="shared" si="1"/>
        <v>0</v>
      </c>
      <c r="K52" s="60"/>
      <c r="L52" s="75"/>
      <c r="M52" s="75"/>
      <c r="N52" s="75"/>
      <c r="O52" s="75"/>
      <c r="P52" s="78"/>
      <c r="Q52" s="75"/>
      <c r="R52" s="75"/>
      <c r="S52" s="75"/>
      <c r="T52" s="75"/>
      <c r="U52" s="75"/>
      <c r="V52" s="76"/>
      <c r="W52" s="76"/>
      <c r="X52" s="76"/>
      <c r="Y52" s="76"/>
      <c r="Z52" s="76"/>
      <c r="AA52" s="76"/>
      <c r="AB52" s="76"/>
    </row>
    <row r="53" spans="2:28" ht="13.5">
      <c r="B53" s="10">
        <v>49</v>
      </c>
      <c r="C53" s="15" t="s">
        <v>3435</v>
      </c>
      <c r="D53" s="15" t="s">
        <v>90</v>
      </c>
      <c r="E53" s="15" t="s">
        <v>3436</v>
      </c>
      <c r="F53" s="15" t="s">
        <v>76</v>
      </c>
      <c r="G53" s="10" t="s">
        <v>77</v>
      </c>
      <c r="H53" s="65"/>
      <c r="I53" s="236">
        <v>787244.5</v>
      </c>
      <c r="J53" s="66">
        <f t="shared" si="1"/>
        <v>787244.5</v>
      </c>
      <c r="K53" s="60"/>
      <c r="L53" s="75"/>
      <c r="M53" s="75"/>
      <c r="N53" s="75"/>
      <c r="O53" s="75"/>
      <c r="P53" s="78"/>
      <c r="Q53" s="75"/>
      <c r="R53" s="75"/>
      <c r="S53" s="75"/>
      <c r="T53" s="75"/>
      <c r="U53" s="75"/>
      <c r="V53" s="76"/>
      <c r="W53" s="76"/>
      <c r="X53" s="76"/>
      <c r="Y53" s="76"/>
      <c r="Z53" s="76"/>
      <c r="AA53" s="76"/>
      <c r="AB53" s="76"/>
    </row>
    <row r="54" spans="2:28" ht="13.5">
      <c r="B54" s="10">
        <v>50</v>
      </c>
      <c r="C54" s="15" t="s">
        <v>3423</v>
      </c>
      <c r="D54" s="15" t="s">
        <v>90</v>
      </c>
      <c r="E54" s="15" t="s">
        <v>3425</v>
      </c>
      <c r="F54" s="15" t="s">
        <v>76</v>
      </c>
      <c r="G54" s="10" t="s">
        <v>77</v>
      </c>
      <c r="H54" s="250"/>
      <c r="I54" s="236">
        <v>501398.5</v>
      </c>
      <c r="J54" s="66">
        <f t="shared" si="1"/>
        <v>501398.5</v>
      </c>
      <c r="K54" s="60"/>
      <c r="L54" s="75"/>
      <c r="M54" s="75"/>
      <c r="N54" s="75"/>
      <c r="O54" s="75"/>
      <c r="P54" s="78"/>
      <c r="Q54" s="75"/>
      <c r="R54" s="75"/>
      <c r="S54" s="75"/>
      <c r="T54" s="75"/>
      <c r="U54" s="75"/>
      <c r="V54" s="76"/>
      <c r="W54" s="76"/>
      <c r="X54" s="76"/>
      <c r="Y54" s="76"/>
      <c r="Z54" s="76"/>
      <c r="AA54" s="76"/>
      <c r="AB54" s="76"/>
    </row>
    <row r="55" spans="2:28" ht="13.5">
      <c r="B55" s="10">
        <v>51</v>
      </c>
      <c r="C55" s="15" t="s">
        <v>3424</v>
      </c>
      <c r="D55" s="15" t="s">
        <v>90</v>
      </c>
      <c r="E55" s="15" t="s">
        <v>3426</v>
      </c>
      <c r="F55" s="15" t="s">
        <v>76</v>
      </c>
      <c r="G55" s="10" t="s">
        <v>77</v>
      </c>
      <c r="H55" s="250"/>
      <c r="I55" s="236">
        <v>475781.33</v>
      </c>
      <c r="J55" s="66">
        <f t="shared" si="1"/>
        <v>475781.33</v>
      </c>
      <c r="K55" s="60"/>
      <c r="L55" s="75"/>
      <c r="M55" s="75"/>
      <c r="N55" s="75"/>
      <c r="O55" s="75"/>
      <c r="P55" s="78"/>
      <c r="Q55" s="75"/>
      <c r="R55" s="75"/>
      <c r="S55" s="75"/>
      <c r="T55" s="75"/>
      <c r="U55" s="75"/>
      <c r="V55" s="76"/>
      <c r="W55" s="76"/>
      <c r="X55" s="76"/>
      <c r="Y55" s="76"/>
      <c r="Z55" s="76"/>
      <c r="AA55" s="76"/>
      <c r="AB55" s="76"/>
    </row>
    <row r="56" spans="2:28" ht="13.5">
      <c r="B56" s="10">
        <v>52</v>
      </c>
      <c r="C56" s="15" t="s">
        <v>3424</v>
      </c>
      <c r="D56" s="15" t="s">
        <v>90</v>
      </c>
      <c r="E56" s="15" t="s">
        <v>3427</v>
      </c>
      <c r="F56" s="15" t="s">
        <v>76</v>
      </c>
      <c r="G56" s="10" t="s">
        <v>77</v>
      </c>
      <c r="H56" s="250"/>
      <c r="I56" s="236">
        <v>475781.33</v>
      </c>
      <c r="J56" s="66">
        <f t="shared" si="1"/>
        <v>475781.33</v>
      </c>
      <c r="K56" s="60"/>
      <c r="L56" s="75"/>
      <c r="M56" s="75"/>
      <c r="N56" s="75"/>
      <c r="O56" s="75"/>
      <c r="P56" s="78"/>
      <c r="Q56" s="75"/>
      <c r="R56" s="75"/>
      <c r="S56" s="75"/>
      <c r="T56" s="75"/>
      <c r="U56" s="75"/>
      <c r="V56" s="76"/>
      <c r="W56" s="76"/>
      <c r="X56" s="76"/>
      <c r="Y56" s="76"/>
      <c r="Z56" s="76"/>
      <c r="AA56" s="76"/>
      <c r="AB56" s="76"/>
    </row>
    <row r="57" spans="2:28" ht="13.5">
      <c r="B57" s="10">
        <v>53</v>
      </c>
      <c r="C57" s="15" t="s">
        <v>3424</v>
      </c>
      <c r="D57" s="15" t="s">
        <v>90</v>
      </c>
      <c r="E57" s="15" t="s">
        <v>3428</v>
      </c>
      <c r="F57" s="15" t="s">
        <v>76</v>
      </c>
      <c r="G57" s="10" t="s">
        <v>77</v>
      </c>
      <c r="H57" s="250"/>
      <c r="I57" s="236">
        <v>475781.33</v>
      </c>
      <c r="J57" s="66">
        <f t="shared" si="1"/>
        <v>475781.33</v>
      </c>
      <c r="K57" s="60"/>
      <c r="L57" s="75"/>
      <c r="M57" s="75"/>
      <c r="N57" s="75"/>
      <c r="O57" s="75"/>
      <c r="P57" s="78"/>
      <c r="Q57" s="75"/>
      <c r="R57" s="75"/>
      <c r="S57" s="75"/>
      <c r="T57" s="75"/>
      <c r="U57" s="75"/>
      <c r="V57" s="76"/>
      <c r="W57" s="76"/>
      <c r="X57" s="76"/>
      <c r="Y57" s="76"/>
      <c r="Z57" s="76"/>
      <c r="AA57" s="76"/>
      <c r="AB57" s="76"/>
    </row>
    <row r="58" spans="2:28" ht="13.5">
      <c r="B58" s="10">
        <v>54</v>
      </c>
      <c r="C58" s="15" t="s">
        <v>3424</v>
      </c>
      <c r="D58" s="15" t="s">
        <v>90</v>
      </c>
      <c r="E58" s="15" t="s">
        <v>3429</v>
      </c>
      <c r="F58" s="15" t="s">
        <v>76</v>
      </c>
      <c r="G58" s="10" t="s">
        <v>77</v>
      </c>
      <c r="H58" s="250"/>
      <c r="I58" s="236">
        <v>475781.33</v>
      </c>
      <c r="J58" s="66">
        <f t="shared" si="1"/>
        <v>475781.33</v>
      </c>
      <c r="K58" s="60"/>
      <c r="L58" s="75"/>
      <c r="M58" s="75"/>
      <c r="N58" s="75"/>
      <c r="O58" s="75"/>
      <c r="P58" s="78"/>
      <c r="Q58" s="75"/>
      <c r="R58" s="75"/>
      <c r="S58" s="75"/>
      <c r="T58" s="75"/>
      <c r="U58" s="75"/>
      <c r="V58" s="76"/>
      <c r="W58" s="76"/>
      <c r="X58" s="76"/>
      <c r="Y58" s="76"/>
      <c r="Z58" s="76"/>
      <c r="AA58" s="76"/>
      <c r="AB58" s="76"/>
    </row>
    <row r="59" spans="2:28" ht="13.5">
      <c r="B59" s="10">
        <v>55</v>
      </c>
      <c r="C59" s="15" t="s">
        <v>3424</v>
      </c>
      <c r="D59" s="15" t="s">
        <v>90</v>
      </c>
      <c r="E59" s="15" t="s">
        <v>3430</v>
      </c>
      <c r="F59" s="15" t="s">
        <v>76</v>
      </c>
      <c r="G59" s="10" t="s">
        <v>77</v>
      </c>
      <c r="H59" s="250"/>
      <c r="I59" s="236">
        <v>475781.33</v>
      </c>
      <c r="J59" s="66">
        <f t="shared" si="1"/>
        <v>475781.33</v>
      </c>
      <c r="K59" s="60"/>
      <c r="L59" s="75"/>
      <c r="M59" s="75"/>
      <c r="N59" s="75"/>
      <c r="O59" s="75"/>
      <c r="P59" s="78"/>
      <c r="Q59" s="75"/>
      <c r="R59" s="75"/>
      <c r="S59" s="75"/>
      <c r="T59" s="75"/>
      <c r="U59" s="75"/>
      <c r="V59" s="76"/>
      <c r="W59" s="76"/>
      <c r="X59" s="76"/>
      <c r="Y59" s="76"/>
      <c r="Z59" s="76"/>
      <c r="AA59" s="76"/>
      <c r="AB59" s="76"/>
    </row>
    <row r="60" spans="2:28" ht="13.5">
      <c r="B60" s="10">
        <v>56</v>
      </c>
      <c r="C60" s="15" t="s">
        <v>3424</v>
      </c>
      <c r="D60" s="15" t="s">
        <v>90</v>
      </c>
      <c r="E60" s="15" t="s">
        <v>3431</v>
      </c>
      <c r="F60" s="15" t="s">
        <v>76</v>
      </c>
      <c r="G60" s="10" t="s">
        <v>77</v>
      </c>
      <c r="H60" s="250"/>
      <c r="I60" s="236">
        <v>475781.33</v>
      </c>
      <c r="J60" s="66">
        <f t="shared" si="1"/>
        <v>475781.33</v>
      </c>
      <c r="K60" s="60"/>
      <c r="L60" s="75"/>
      <c r="M60" s="75"/>
      <c r="N60" s="75"/>
      <c r="O60" s="75"/>
      <c r="P60" s="78"/>
      <c r="Q60" s="75"/>
      <c r="R60" s="75"/>
      <c r="S60" s="75"/>
      <c r="T60" s="75"/>
      <c r="U60" s="75"/>
      <c r="V60" s="76"/>
      <c r="W60" s="76"/>
      <c r="X60" s="76"/>
      <c r="Y60" s="76"/>
      <c r="Z60" s="76"/>
      <c r="AA60" s="76"/>
      <c r="AB60" s="76"/>
    </row>
    <row r="61" spans="2:28" ht="13.5">
      <c r="B61" s="10">
        <v>57</v>
      </c>
      <c r="C61" s="15" t="s">
        <v>3424</v>
      </c>
      <c r="D61" s="15" t="s">
        <v>90</v>
      </c>
      <c r="E61" s="15" t="s">
        <v>3432</v>
      </c>
      <c r="F61" s="15" t="s">
        <v>76</v>
      </c>
      <c r="G61" s="10" t="s">
        <v>77</v>
      </c>
      <c r="H61" s="250"/>
      <c r="I61" s="236">
        <v>475781.34</v>
      </c>
      <c r="J61" s="66">
        <f t="shared" si="1"/>
        <v>475781.34</v>
      </c>
      <c r="K61" s="60"/>
      <c r="L61" s="75"/>
      <c r="M61" s="75"/>
      <c r="N61" s="75"/>
      <c r="O61" s="75"/>
      <c r="P61" s="78"/>
      <c r="Q61" s="75"/>
      <c r="R61" s="75"/>
      <c r="S61" s="75"/>
      <c r="T61" s="75"/>
      <c r="U61" s="75"/>
      <c r="V61" s="76"/>
      <c r="W61" s="76"/>
      <c r="X61" s="76"/>
      <c r="Y61" s="76"/>
      <c r="Z61" s="76"/>
      <c r="AA61" s="76"/>
      <c r="AB61" s="76"/>
    </row>
    <row r="62" spans="2:28" ht="13.5">
      <c r="B62" s="10">
        <v>58</v>
      </c>
      <c r="C62" s="15" t="s">
        <v>3424</v>
      </c>
      <c r="D62" s="15" t="s">
        <v>90</v>
      </c>
      <c r="E62" s="15" t="s">
        <v>3433</v>
      </c>
      <c r="F62" s="15" t="s">
        <v>76</v>
      </c>
      <c r="G62" s="10" t="s">
        <v>77</v>
      </c>
      <c r="H62" s="250"/>
      <c r="I62" s="236">
        <v>475781.34</v>
      </c>
      <c r="J62" s="66">
        <f t="shared" si="1"/>
        <v>475781.34</v>
      </c>
      <c r="K62" s="60"/>
      <c r="L62" s="75"/>
      <c r="M62" s="75"/>
      <c r="N62" s="75"/>
      <c r="O62" s="75"/>
      <c r="P62" s="78"/>
      <c r="Q62" s="75"/>
      <c r="R62" s="75"/>
      <c r="S62" s="75"/>
      <c r="T62" s="75"/>
      <c r="U62" s="75"/>
      <c r="V62" s="76"/>
      <c r="W62" s="76"/>
      <c r="X62" s="76"/>
      <c r="Y62" s="76"/>
      <c r="Z62" s="76"/>
      <c r="AA62" s="76"/>
      <c r="AB62" s="76"/>
    </row>
    <row r="63" spans="2:28" ht="13.5">
      <c r="B63" s="10">
        <v>59</v>
      </c>
      <c r="C63" s="15" t="s">
        <v>3424</v>
      </c>
      <c r="D63" s="15" t="s">
        <v>90</v>
      </c>
      <c r="E63" s="15" t="s">
        <v>3434</v>
      </c>
      <c r="F63" s="15" t="s">
        <v>76</v>
      </c>
      <c r="G63" s="10" t="s">
        <v>77</v>
      </c>
      <c r="H63" s="250"/>
      <c r="I63" s="236">
        <v>475781.34</v>
      </c>
      <c r="J63" s="66">
        <f t="shared" si="1"/>
        <v>475781.34</v>
      </c>
      <c r="K63" s="60"/>
      <c r="L63" s="75"/>
      <c r="M63" s="75"/>
      <c r="N63" s="75"/>
      <c r="O63" s="75"/>
      <c r="P63" s="78"/>
      <c r="Q63" s="75"/>
      <c r="R63" s="75"/>
      <c r="S63" s="75"/>
      <c r="T63" s="75"/>
      <c r="U63" s="75"/>
      <c r="V63" s="76"/>
      <c r="W63" s="76"/>
      <c r="X63" s="76"/>
      <c r="Y63" s="76"/>
      <c r="Z63" s="76"/>
      <c r="AA63" s="76"/>
      <c r="AB63" s="76"/>
    </row>
    <row r="66" spans="2:28" ht="15">
      <c r="B66" s="260" t="s">
        <v>251</v>
      </c>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2"/>
    </row>
    <row r="67" spans="2:28" ht="144">
      <c r="B67" s="6" t="s">
        <v>13</v>
      </c>
      <c r="C67" s="6" t="s">
        <v>66</v>
      </c>
      <c r="D67" s="6" t="s">
        <v>0</v>
      </c>
      <c r="E67" s="6"/>
      <c r="F67" s="6" t="s">
        <v>58</v>
      </c>
      <c r="G67" s="6" t="s">
        <v>67</v>
      </c>
      <c r="H67" s="63" t="s">
        <v>68</v>
      </c>
      <c r="I67" s="63" t="s">
        <v>27</v>
      </c>
      <c r="J67" s="63" t="s">
        <v>54</v>
      </c>
      <c r="K67" s="6" t="s">
        <v>3</v>
      </c>
      <c r="L67" s="6" t="s">
        <v>43</v>
      </c>
      <c r="M67" s="6" t="s">
        <v>44</v>
      </c>
      <c r="N67" s="6" t="s">
        <v>28</v>
      </c>
      <c r="O67" s="6" t="s">
        <v>29</v>
      </c>
      <c r="P67" s="6" t="s">
        <v>45</v>
      </c>
      <c r="Q67" s="6" t="s">
        <v>37</v>
      </c>
      <c r="R67" s="6" t="s">
        <v>30</v>
      </c>
      <c r="S67" s="6" t="s">
        <v>31</v>
      </c>
      <c r="T67" s="6" t="s">
        <v>40</v>
      </c>
      <c r="U67" s="6" t="s">
        <v>32</v>
      </c>
      <c r="V67" s="6" t="s">
        <v>33</v>
      </c>
      <c r="W67" s="6" t="s">
        <v>34</v>
      </c>
      <c r="X67" s="6" t="s">
        <v>35</v>
      </c>
      <c r="Y67" s="6" t="s">
        <v>46</v>
      </c>
      <c r="Z67" s="6" t="s">
        <v>55</v>
      </c>
      <c r="AA67" s="6" t="s">
        <v>36</v>
      </c>
      <c r="AB67" s="6" t="s">
        <v>56</v>
      </c>
    </row>
    <row r="68" spans="2:28" ht="13.5">
      <c r="B68" s="8"/>
      <c r="C68" s="263" t="s">
        <v>1</v>
      </c>
      <c r="D68" s="264"/>
      <c r="E68" s="200"/>
      <c r="F68" s="77"/>
      <c r="G68" s="77"/>
      <c r="H68" s="64">
        <f>SUM(H69:H186)</f>
        <v>27115975.33</v>
      </c>
      <c r="I68" s="64">
        <f>SUM(I69:I186)</f>
        <v>27115975.33</v>
      </c>
      <c r="J68" s="64">
        <f>I68-H68</f>
        <v>0</v>
      </c>
      <c r="K68" s="52"/>
      <c r="L68" s="9"/>
      <c r="M68" s="9"/>
      <c r="N68" s="9"/>
      <c r="O68" s="9"/>
      <c r="P68" s="9"/>
      <c r="Q68" s="9"/>
      <c r="R68" s="9"/>
      <c r="S68" s="9"/>
      <c r="T68" s="9"/>
      <c r="U68" s="9"/>
      <c r="V68" s="9"/>
      <c r="W68" s="9"/>
      <c r="X68" s="9"/>
      <c r="Y68" s="9"/>
      <c r="Z68" s="9"/>
      <c r="AA68" s="9"/>
      <c r="AB68" s="9"/>
    </row>
    <row r="69" spans="2:28" ht="13.5">
      <c r="B69" s="10">
        <v>1</v>
      </c>
      <c r="C69" s="15" t="s">
        <v>120</v>
      </c>
      <c r="D69" s="15" t="s">
        <v>121</v>
      </c>
      <c r="E69" s="15"/>
      <c r="F69" s="15" t="s">
        <v>76</v>
      </c>
      <c r="G69" s="10" t="s">
        <v>77</v>
      </c>
      <c r="H69" s="65">
        <v>2724960.7</v>
      </c>
      <c r="I69" s="236">
        <v>2724960.7</v>
      </c>
      <c r="J69" s="66">
        <f>I69-H69</f>
        <v>0</v>
      </c>
      <c r="K69" s="60"/>
      <c r="L69" s="73"/>
      <c r="M69" s="73"/>
      <c r="N69" s="73"/>
      <c r="O69" s="73"/>
      <c r="P69" s="78"/>
      <c r="Q69" s="73"/>
      <c r="R69" s="73"/>
      <c r="S69" s="73"/>
      <c r="T69" s="73"/>
      <c r="U69" s="73"/>
      <c r="V69" s="74"/>
      <c r="W69" s="74"/>
      <c r="X69" s="74"/>
      <c r="Y69" s="74"/>
      <c r="Z69" s="74"/>
      <c r="AA69" s="74"/>
      <c r="AB69" s="74"/>
    </row>
    <row r="70" spans="2:28" ht="13.5">
      <c r="B70" s="10">
        <v>2</v>
      </c>
      <c r="C70" s="15" t="s">
        <v>122</v>
      </c>
      <c r="D70" s="15" t="s">
        <v>123</v>
      </c>
      <c r="E70" s="15"/>
      <c r="F70" s="15" t="s">
        <v>76</v>
      </c>
      <c r="G70" s="10" t="s">
        <v>77</v>
      </c>
      <c r="H70" s="65">
        <v>18009454.54</v>
      </c>
      <c r="I70" s="236">
        <v>18009454.54</v>
      </c>
      <c r="J70" s="66">
        <f>I70-H70</f>
        <v>0</v>
      </c>
      <c r="K70" s="60"/>
      <c r="L70" s="73"/>
      <c r="M70" s="73"/>
      <c r="N70" s="73"/>
      <c r="O70" s="73"/>
      <c r="P70" s="78"/>
      <c r="Q70" s="73"/>
      <c r="R70" s="73"/>
      <c r="S70" s="73"/>
      <c r="T70" s="73"/>
      <c r="U70" s="73"/>
      <c r="V70" s="74"/>
      <c r="W70" s="74"/>
      <c r="X70" s="74"/>
      <c r="Y70" s="74"/>
      <c r="Z70" s="74"/>
      <c r="AA70" s="74"/>
      <c r="AB70" s="74"/>
    </row>
    <row r="71" spans="2:28" ht="13.5">
      <c r="B71" s="10">
        <v>3</v>
      </c>
      <c r="C71" s="15" t="s">
        <v>124</v>
      </c>
      <c r="D71" s="15" t="s">
        <v>125</v>
      </c>
      <c r="E71" s="15"/>
      <c r="F71" s="15" t="s">
        <v>76</v>
      </c>
      <c r="G71" s="10" t="s">
        <v>77</v>
      </c>
      <c r="H71" s="65">
        <v>1976038.48</v>
      </c>
      <c r="I71" s="236">
        <v>1976038.48</v>
      </c>
      <c r="J71" s="66">
        <f>I71-H71</f>
        <v>0</v>
      </c>
      <c r="K71" s="60"/>
      <c r="L71" s="73"/>
      <c r="M71" s="73"/>
      <c r="N71" s="73"/>
      <c r="O71" s="73"/>
      <c r="P71" s="78"/>
      <c r="Q71" s="73"/>
      <c r="R71" s="73"/>
      <c r="S71" s="73"/>
      <c r="T71" s="73"/>
      <c r="U71" s="73"/>
      <c r="V71" s="74"/>
      <c r="W71" s="74"/>
      <c r="X71" s="74"/>
      <c r="Y71" s="74"/>
      <c r="Z71" s="74"/>
      <c r="AA71" s="74"/>
      <c r="AB71" s="74"/>
    </row>
    <row r="72" spans="2:28" ht="13.5">
      <c r="B72" s="10">
        <v>4</v>
      </c>
      <c r="C72" s="15" t="s">
        <v>126</v>
      </c>
      <c r="D72" s="15" t="s">
        <v>127</v>
      </c>
      <c r="E72" s="15"/>
      <c r="F72" s="15" t="s">
        <v>76</v>
      </c>
      <c r="G72" s="10" t="s">
        <v>77</v>
      </c>
      <c r="H72" s="65">
        <v>4405521.61</v>
      </c>
      <c r="I72" s="236">
        <v>4405521.61</v>
      </c>
      <c r="J72" s="66">
        <f>I72-H72</f>
        <v>0</v>
      </c>
      <c r="K72" s="60"/>
      <c r="L72" s="73"/>
      <c r="M72" s="73"/>
      <c r="N72" s="73"/>
      <c r="O72" s="73"/>
      <c r="P72" s="78"/>
      <c r="Q72" s="73"/>
      <c r="R72" s="73"/>
      <c r="S72" s="73"/>
      <c r="T72" s="73"/>
      <c r="U72" s="73"/>
      <c r="V72" s="74"/>
      <c r="W72" s="74"/>
      <c r="X72" s="74"/>
      <c r="Y72" s="74"/>
      <c r="Z72" s="74"/>
      <c r="AA72" s="74"/>
      <c r="AB72" s="74"/>
    </row>
    <row r="75" spans="6:10" ht="13.5">
      <c r="F75" s="67"/>
      <c r="G75" s="67"/>
      <c r="I75" s="5"/>
      <c r="J75" s="5"/>
    </row>
    <row r="76" spans="6:10" ht="13.5">
      <c r="F76" s="67"/>
      <c r="G76" s="67"/>
      <c r="I76" s="5"/>
      <c r="J76" s="5"/>
    </row>
  </sheetData>
  <sheetProtection/>
  <mergeCells count="4">
    <mergeCell ref="B2:AB2"/>
    <mergeCell ref="C4:D4"/>
    <mergeCell ref="B66:AB66"/>
    <mergeCell ref="C68:D68"/>
  </mergeCells>
  <dataValidations count="2">
    <dataValidation type="list" allowBlank="1" showInputMessage="1" showErrorMessage="1" sqref="G69:G72 G5:G63">
      <formula1>"księgowa brutto, odtworzeniowa"</formula1>
    </dataValidation>
    <dataValidation type="list" allowBlank="1" showInputMessage="1" showErrorMessage="1" sqref="F69:F72 F5:F63">
      <formula1>"WŁASNOŚĆ, NAJEM, DZIERŻAWA, BEZPŁATNE UŻYTKOWANIE, INNE"</formula1>
    </dataValidation>
  </dataValidations>
  <printOptions/>
  <pageMargins left="0.31496062992125984" right="0.31496062992125984" top="0.35433070866141736" bottom="0.35433070866141736" header="0.11811023622047245" footer="0.11811023622047245"/>
  <pageSetup horizontalDpi="600" verticalDpi="600" orientation="landscape" paperSize="9" r:id="rId1"/>
  <headerFooter>
    <oddHeader>&amp;C&amp;"Arial CE,Pogrubiony"NIERUCHOMOŚCI</oddHeader>
  </headerFooter>
</worksheet>
</file>

<file path=xl/worksheets/sheet3.xml><?xml version="1.0" encoding="utf-8"?>
<worksheet xmlns="http://schemas.openxmlformats.org/spreadsheetml/2006/main" xmlns:r="http://schemas.openxmlformats.org/officeDocument/2006/relationships">
  <dimension ref="A1:R153"/>
  <sheetViews>
    <sheetView showGridLines="0" zoomScale="90" zoomScaleNormal="90" zoomScalePageLayoutView="0" workbookViewId="0" topLeftCell="B1">
      <selection activeCell="B1" sqref="A1:IV8"/>
    </sheetView>
  </sheetViews>
  <sheetFormatPr defaultColWidth="0" defaultRowHeight="12.75"/>
  <cols>
    <col min="1" max="1" width="3.375" style="5" customWidth="1"/>
    <col min="2" max="2" width="4.875" style="5" customWidth="1"/>
    <col min="3" max="3" width="60.50390625" style="5" customWidth="1"/>
    <col min="4" max="4" width="16.375" style="5" customWidth="1"/>
    <col min="5" max="5" width="13.50390625" style="5" customWidth="1"/>
    <col min="6" max="6" width="16.875" style="5" customWidth="1"/>
    <col min="7" max="9" width="13.50390625" style="67" customWidth="1"/>
    <col min="10" max="10" width="9.50390625" style="5" customWidth="1"/>
    <col min="11" max="11" width="8.875" style="5" customWidth="1"/>
    <col min="12" max="15" width="18.00390625" style="5" customWidth="1"/>
    <col min="16" max="17" width="21.50390625" style="5" customWidth="1"/>
    <col min="18" max="18" width="10.375" style="5" customWidth="1"/>
    <col min="19" max="41" width="0" style="5" hidden="1" customWidth="1"/>
    <col min="42" max="16384" width="9.125" style="5" hidden="1" customWidth="1"/>
  </cols>
  <sheetData>
    <row r="1" spans="1:9" s="53" customFormat="1" ht="13.5">
      <c r="A1" s="22"/>
      <c r="B1" s="40"/>
      <c r="C1" s="40"/>
      <c r="G1" s="62"/>
      <c r="H1" s="62"/>
      <c r="I1" s="62"/>
    </row>
    <row r="2" spans="2:18" ht="15">
      <c r="B2" s="260" t="s">
        <v>128</v>
      </c>
      <c r="C2" s="261"/>
      <c r="D2" s="261"/>
      <c r="E2" s="261"/>
      <c r="F2" s="261"/>
      <c r="G2" s="261"/>
      <c r="H2" s="261"/>
      <c r="I2" s="261"/>
      <c r="J2" s="261"/>
      <c r="K2" s="261"/>
      <c r="L2" s="261"/>
      <c r="M2" s="261"/>
      <c r="N2" s="261"/>
      <c r="O2" s="261"/>
      <c r="P2" s="261"/>
      <c r="Q2" s="262"/>
      <c r="R2" s="1"/>
    </row>
    <row r="3" spans="2:18" ht="144">
      <c r="B3" s="6" t="s">
        <v>13</v>
      </c>
      <c r="C3" s="6" t="s">
        <v>66</v>
      </c>
      <c r="D3" s="6" t="s">
        <v>0</v>
      </c>
      <c r="E3" s="6" t="s">
        <v>58</v>
      </c>
      <c r="F3" s="6" t="s">
        <v>67</v>
      </c>
      <c r="G3" s="63" t="s">
        <v>68</v>
      </c>
      <c r="H3" s="63" t="s">
        <v>27</v>
      </c>
      <c r="I3" s="63" t="s">
        <v>54</v>
      </c>
      <c r="J3" s="6" t="s">
        <v>3</v>
      </c>
      <c r="K3" s="6" t="s">
        <v>28</v>
      </c>
      <c r="L3" s="6" t="s">
        <v>34</v>
      </c>
      <c r="M3" s="6" t="s">
        <v>35</v>
      </c>
      <c r="N3" s="6" t="s">
        <v>46</v>
      </c>
      <c r="O3" s="6" t="s">
        <v>55</v>
      </c>
      <c r="P3" s="6" t="s">
        <v>36</v>
      </c>
      <c r="Q3" s="6" t="s">
        <v>69</v>
      </c>
      <c r="R3" s="56"/>
    </row>
    <row r="4" spans="2:18" s="7" customFormat="1" ht="12.75">
      <c r="B4" s="8"/>
      <c r="C4" s="265" t="s">
        <v>1</v>
      </c>
      <c r="D4" s="266"/>
      <c r="E4" s="205"/>
      <c r="F4" s="205"/>
      <c r="G4" s="64">
        <f>SUM(G5:G133)</f>
        <v>26027802.599999994</v>
      </c>
      <c r="H4" s="64">
        <f>SUM(H5:H137)</f>
        <v>27324161.929999992</v>
      </c>
      <c r="I4" s="64">
        <f>H4-G4</f>
        <v>1296359.3299999982</v>
      </c>
      <c r="J4" s="52"/>
      <c r="K4" s="9"/>
      <c r="L4" s="9"/>
      <c r="M4" s="9"/>
      <c r="N4" s="9"/>
      <c r="O4" s="9"/>
      <c r="P4" s="9"/>
      <c r="Q4" s="9"/>
      <c r="R4" s="58"/>
    </row>
    <row r="5" spans="2:18" s="7" customFormat="1" ht="12.75">
      <c r="B5" s="10">
        <v>1</v>
      </c>
      <c r="C5" s="15" t="s">
        <v>129</v>
      </c>
      <c r="D5" s="78"/>
      <c r="E5" s="15" t="s">
        <v>76</v>
      </c>
      <c r="F5" s="10" t="s">
        <v>77</v>
      </c>
      <c r="G5" s="65">
        <v>13560.66</v>
      </c>
      <c r="H5" s="236">
        <v>13560.66</v>
      </c>
      <c r="I5" s="65">
        <f>H5-G5</f>
        <v>0</v>
      </c>
      <c r="J5" s="60"/>
      <c r="K5" s="73"/>
      <c r="L5" s="74"/>
      <c r="M5" s="74"/>
      <c r="N5" s="74"/>
      <c r="O5" s="74"/>
      <c r="P5" s="74"/>
      <c r="Q5" s="74"/>
      <c r="R5" s="59"/>
    </row>
    <row r="6" spans="2:18" s="7" customFormat="1" ht="12.75">
      <c r="B6" s="10">
        <v>2</v>
      </c>
      <c r="C6" s="15" t="s">
        <v>130</v>
      </c>
      <c r="D6" s="78"/>
      <c r="E6" s="15" t="s">
        <v>76</v>
      </c>
      <c r="F6" s="10" t="s">
        <v>77</v>
      </c>
      <c r="G6" s="65">
        <v>3616.57</v>
      </c>
      <c r="H6" s="236">
        <v>3616.57</v>
      </c>
      <c r="I6" s="65">
        <f aca="true" t="shared" si="0" ref="I6:I17">H6-G6</f>
        <v>0</v>
      </c>
      <c r="J6" s="60"/>
      <c r="K6" s="73"/>
      <c r="L6" s="74"/>
      <c r="M6" s="74"/>
      <c r="N6" s="74"/>
      <c r="O6" s="74"/>
      <c r="P6" s="74"/>
      <c r="Q6" s="74"/>
      <c r="R6" s="59"/>
    </row>
    <row r="7" spans="2:18" s="7" customFormat="1" ht="12.75">
      <c r="B7" s="10">
        <v>3</v>
      </c>
      <c r="C7" s="15" t="s">
        <v>131</v>
      </c>
      <c r="D7" s="78"/>
      <c r="E7" s="15" t="s">
        <v>76</v>
      </c>
      <c r="F7" s="10" t="s">
        <v>77</v>
      </c>
      <c r="G7" s="65">
        <v>15381.72</v>
      </c>
      <c r="H7" s="236">
        <v>15381.72</v>
      </c>
      <c r="I7" s="65">
        <f t="shared" si="0"/>
        <v>0</v>
      </c>
      <c r="J7" s="60"/>
      <c r="K7" s="73"/>
      <c r="L7" s="74"/>
      <c r="M7" s="74"/>
      <c r="N7" s="74"/>
      <c r="O7" s="74"/>
      <c r="P7" s="74"/>
      <c r="Q7" s="74"/>
      <c r="R7" s="59"/>
    </row>
    <row r="8" spans="2:18" s="7" customFormat="1" ht="12.75">
      <c r="B8" s="10">
        <v>4</v>
      </c>
      <c r="C8" s="15" t="s">
        <v>132</v>
      </c>
      <c r="D8" s="78"/>
      <c r="E8" s="15" t="s">
        <v>76</v>
      </c>
      <c r="F8" s="10" t="s">
        <v>77</v>
      </c>
      <c r="G8" s="65">
        <v>87033.91</v>
      </c>
      <c r="H8" s="236">
        <v>87033.91</v>
      </c>
      <c r="I8" s="65">
        <f t="shared" si="0"/>
        <v>0</v>
      </c>
      <c r="J8" s="60"/>
      <c r="K8" s="73"/>
      <c r="L8" s="74"/>
      <c r="M8" s="74"/>
      <c r="N8" s="74"/>
      <c r="O8" s="74"/>
      <c r="P8" s="74"/>
      <c r="Q8" s="74"/>
      <c r="R8" s="59"/>
    </row>
    <row r="9" spans="2:18" s="7" customFormat="1" ht="12.75">
      <c r="B9" s="10">
        <v>5</v>
      </c>
      <c r="C9" s="15" t="s">
        <v>133</v>
      </c>
      <c r="D9" s="78"/>
      <c r="E9" s="15" t="s">
        <v>76</v>
      </c>
      <c r="F9" s="10" t="s">
        <v>77</v>
      </c>
      <c r="G9" s="65">
        <v>3352.65</v>
      </c>
      <c r="H9" s="236">
        <v>3352.65</v>
      </c>
      <c r="I9" s="65">
        <f t="shared" si="0"/>
        <v>0</v>
      </c>
      <c r="J9" s="60"/>
      <c r="K9" s="73"/>
      <c r="L9" s="74"/>
      <c r="M9" s="74"/>
      <c r="N9" s="74"/>
      <c r="O9" s="74"/>
      <c r="P9" s="74"/>
      <c r="Q9" s="74"/>
      <c r="R9" s="59"/>
    </row>
    <row r="10" spans="2:18" s="7" customFormat="1" ht="12.75">
      <c r="B10" s="10">
        <v>6</v>
      </c>
      <c r="C10" s="15" t="s">
        <v>134</v>
      </c>
      <c r="D10" s="78"/>
      <c r="E10" s="15" t="s">
        <v>76</v>
      </c>
      <c r="F10" s="10" t="s">
        <v>77</v>
      </c>
      <c r="G10" s="65">
        <v>98135.34</v>
      </c>
      <c r="H10" s="236">
        <v>98135.34</v>
      </c>
      <c r="I10" s="65">
        <f t="shared" si="0"/>
        <v>0</v>
      </c>
      <c r="J10" s="60"/>
      <c r="K10" s="75"/>
      <c r="L10" s="76"/>
      <c r="M10" s="76"/>
      <c r="N10" s="76"/>
      <c r="O10" s="76"/>
      <c r="P10" s="76"/>
      <c r="Q10" s="76"/>
      <c r="R10" s="59"/>
    </row>
    <row r="11" spans="2:18" s="7" customFormat="1" ht="12.75">
      <c r="B11" s="10">
        <v>7</v>
      </c>
      <c r="C11" s="15" t="s">
        <v>135</v>
      </c>
      <c r="D11" s="78"/>
      <c r="E11" s="15" t="s">
        <v>76</v>
      </c>
      <c r="F11" s="10" t="s">
        <v>77</v>
      </c>
      <c r="G11" s="65">
        <v>35459.97</v>
      </c>
      <c r="H11" s="236">
        <v>35459.97</v>
      </c>
      <c r="I11" s="65">
        <f t="shared" si="0"/>
        <v>0</v>
      </c>
      <c r="J11" s="60"/>
      <c r="K11" s="75"/>
      <c r="L11" s="76"/>
      <c r="M11" s="76"/>
      <c r="N11" s="76"/>
      <c r="O11" s="76"/>
      <c r="P11" s="76"/>
      <c r="Q11" s="76"/>
      <c r="R11" s="59"/>
    </row>
    <row r="12" spans="2:18" s="7" customFormat="1" ht="12.75">
      <c r="B12" s="10">
        <v>8</v>
      </c>
      <c r="C12" s="15" t="s">
        <v>136</v>
      </c>
      <c r="D12" s="78"/>
      <c r="E12" s="15" t="s">
        <v>76</v>
      </c>
      <c r="F12" s="10" t="s">
        <v>77</v>
      </c>
      <c r="G12" s="65">
        <v>54950.04</v>
      </c>
      <c r="H12" s="236">
        <v>54950.04</v>
      </c>
      <c r="I12" s="65">
        <f t="shared" si="0"/>
        <v>0</v>
      </c>
      <c r="J12" s="60"/>
      <c r="K12" s="75"/>
      <c r="L12" s="76"/>
      <c r="M12" s="76"/>
      <c r="N12" s="76"/>
      <c r="O12" s="76"/>
      <c r="P12" s="76"/>
      <c r="Q12" s="76"/>
      <c r="R12" s="59"/>
    </row>
    <row r="13" spans="2:18" s="7" customFormat="1" ht="12.75">
      <c r="B13" s="10">
        <v>9</v>
      </c>
      <c r="C13" s="15" t="s">
        <v>137</v>
      </c>
      <c r="D13" s="78"/>
      <c r="E13" s="15" t="s">
        <v>76</v>
      </c>
      <c r="F13" s="10" t="s">
        <v>77</v>
      </c>
      <c r="G13" s="65">
        <v>3299.72</v>
      </c>
      <c r="H13" s="236">
        <v>3299.72</v>
      </c>
      <c r="I13" s="65">
        <f t="shared" si="0"/>
        <v>0</v>
      </c>
      <c r="J13" s="60"/>
      <c r="K13" s="75"/>
      <c r="L13" s="76"/>
      <c r="M13" s="76"/>
      <c r="N13" s="76"/>
      <c r="O13" s="76"/>
      <c r="P13" s="76"/>
      <c r="Q13" s="76"/>
      <c r="R13" s="59"/>
    </row>
    <row r="14" spans="2:18" s="7" customFormat="1" ht="12.75">
      <c r="B14" s="10">
        <v>10</v>
      </c>
      <c r="C14" s="15" t="s">
        <v>138</v>
      </c>
      <c r="D14" s="78"/>
      <c r="E14" s="15" t="s">
        <v>76</v>
      </c>
      <c r="F14" s="10" t="s">
        <v>77</v>
      </c>
      <c r="G14" s="65">
        <v>130993.58</v>
      </c>
      <c r="H14" s="236">
        <v>130993.58</v>
      </c>
      <c r="I14" s="65">
        <f t="shared" si="0"/>
        <v>0</v>
      </c>
      <c r="J14" s="60"/>
      <c r="K14" s="73"/>
      <c r="L14" s="74"/>
      <c r="M14" s="74"/>
      <c r="N14" s="74"/>
      <c r="O14" s="74"/>
      <c r="P14" s="74"/>
      <c r="Q14" s="74"/>
      <c r="R14" s="59"/>
    </row>
    <row r="15" spans="2:18" s="7" customFormat="1" ht="12.75">
      <c r="B15" s="10">
        <v>11</v>
      </c>
      <c r="C15" s="15" t="s">
        <v>139</v>
      </c>
      <c r="D15" s="78"/>
      <c r="E15" s="15" t="s">
        <v>76</v>
      </c>
      <c r="F15" s="10" t="s">
        <v>77</v>
      </c>
      <c r="G15" s="65">
        <v>33150.68</v>
      </c>
      <c r="H15" s="236">
        <v>33150.68</v>
      </c>
      <c r="I15" s="65">
        <f t="shared" si="0"/>
        <v>0</v>
      </c>
      <c r="J15" s="60"/>
      <c r="K15" s="73"/>
      <c r="L15" s="74"/>
      <c r="M15" s="74"/>
      <c r="N15" s="74"/>
      <c r="O15" s="74"/>
      <c r="P15" s="74"/>
      <c r="Q15" s="74"/>
      <c r="R15" s="59"/>
    </row>
    <row r="16" spans="2:18" s="7" customFormat="1" ht="12.75">
      <c r="B16" s="10">
        <v>12</v>
      </c>
      <c r="C16" s="15" t="s">
        <v>140</v>
      </c>
      <c r="D16" s="78"/>
      <c r="E16" s="15" t="s">
        <v>76</v>
      </c>
      <c r="F16" s="10" t="s">
        <v>77</v>
      </c>
      <c r="G16" s="65">
        <v>152917.18</v>
      </c>
      <c r="H16" s="236">
        <v>152917.18</v>
      </c>
      <c r="I16" s="65">
        <f t="shared" si="0"/>
        <v>0</v>
      </c>
      <c r="J16" s="60"/>
      <c r="K16" s="75"/>
      <c r="L16" s="76"/>
      <c r="M16" s="76"/>
      <c r="N16" s="76"/>
      <c r="O16" s="76"/>
      <c r="P16" s="76"/>
      <c r="Q16" s="76"/>
      <c r="R16" s="59"/>
    </row>
    <row r="17" spans="2:18" s="7" customFormat="1" ht="12.75">
      <c r="B17" s="10">
        <v>13</v>
      </c>
      <c r="C17" s="15" t="s">
        <v>141</v>
      </c>
      <c r="D17" s="78"/>
      <c r="E17" s="15" t="s">
        <v>76</v>
      </c>
      <c r="F17" s="10" t="s">
        <v>77</v>
      </c>
      <c r="G17" s="65">
        <v>3987.53</v>
      </c>
      <c r="H17" s="236">
        <v>3987.53</v>
      </c>
      <c r="I17" s="65">
        <f t="shared" si="0"/>
        <v>0</v>
      </c>
      <c r="J17" s="60"/>
      <c r="K17" s="75"/>
      <c r="L17" s="76"/>
      <c r="M17" s="76"/>
      <c r="N17" s="76"/>
      <c r="O17" s="76"/>
      <c r="P17" s="76"/>
      <c r="Q17" s="76"/>
      <c r="R17" s="59"/>
    </row>
    <row r="18" spans="2:17" s="7" customFormat="1" ht="12.75">
      <c r="B18" s="10">
        <v>14</v>
      </c>
      <c r="C18" s="15" t="s">
        <v>142</v>
      </c>
      <c r="D18" s="78"/>
      <c r="E18" s="15" t="s">
        <v>76</v>
      </c>
      <c r="F18" s="10" t="s">
        <v>77</v>
      </c>
      <c r="G18" s="65">
        <v>42248.86</v>
      </c>
      <c r="H18" s="236">
        <v>42248.86</v>
      </c>
      <c r="I18" s="65">
        <f aca="true" t="shared" si="1" ref="I18:I81">H18-G18</f>
        <v>0</v>
      </c>
      <c r="J18" s="60"/>
      <c r="K18" s="75"/>
      <c r="L18" s="76"/>
      <c r="M18" s="76"/>
      <c r="N18" s="76"/>
      <c r="O18" s="76"/>
      <c r="P18" s="76"/>
      <c r="Q18" s="76"/>
    </row>
    <row r="19" spans="2:17" s="7" customFormat="1" ht="12.75">
      <c r="B19" s="10">
        <v>15</v>
      </c>
      <c r="C19" s="15" t="s">
        <v>143</v>
      </c>
      <c r="D19" s="78"/>
      <c r="E19" s="15" t="s">
        <v>76</v>
      </c>
      <c r="F19" s="10" t="s">
        <v>77</v>
      </c>
      <c r="G19" s="65">
        <v>20363.8</v>
      </c>
      <c r="H19" s="236">
        <v>20363.8</v>
      </c>
      <c r="I19" s="65">
        <f t="shared" si="1"/>
        <v>0</v>
      </c>
      <c r="J19" s="60"/>
      <c r="K19" s="75"/>
      <c r="L19" s="76"/>
      <c r="M19" s="76"/>
      <c r="N19" s="76"/>
      <c r="O19" s="76"/>
      <c r="P19" s="76"/>
      <c r="Q19" s="76"/>
    </row>
    <row r="20" spans="2:17" ht="13.5">
      <c r="B20" s="10">
        <v>16</v>
      </c>
      <c r="C20" s="15" t="s">
        <v>144</v>
      </c>
      <c r="D20" s="78"/>
      <c r="E20" s="15" t="s">
        <v>76</v>
      </c>
      <c r="F20" s="10" t="s">
        <v>77</v>
      </c>
      <c r="G20" s="65">
        <v>57105.83</v>
      </c>
      <c r="H20" s="236">
        <v>57105.83</v>
      </c>
      <c r="I20" s="65">
        <f t="shared" si="1"/>
        <v>0</v>
      </c>
      <c r="J20" s="60"/>
      <c r="K20" s="75"/>
      <c r="L20" s="76"/>
      <c r="M20" s="76"/>
      <c r="N20" s="76"/>
      <c r="O20" s="76"/>
      <c r="P20" s="76"/>
      <c r="Q20" s="76"/>
    </row>
    <row r="21" spans="2:17" ht="13.5">
      <c r="B21" s="10">
        <v>17</v>
      </c>
      <c r="C21" s="15" t="s">
        <v>145</v>
      </c>
      <c r="D21" s="78"/>
      <c r="E21" s="15" t="s">
        <v>76</v>
      </c>
      <c r="F21" s="10" t="s">
        <v>77</v>
      </c>
      <c r="G21" s="65">
        <v>7460.57</v>
      </c>
      <c r="H21" s="236">
        <v>7460.57</v>
      </c>
      <c r="I21" s="65">
        <f t="shared" si="1"/>
        <v>0</v>
      </c>
      <c r="J21" s="60"/>
      <c r="K21" s="75"/>
      <c r="L21" s="76"/>
      <c r="M21" s="76"/>
      <c r="N21" s="76"/>
      <c r="O21" s="76"/>
      <c r="P21" s="76"/>
      <c r="Q21" s="76"/>
    </row>
    <row r="22" spans="2:17" ht="13.5">
      <c r="B22" s="10">
        <v>18</v>
      </c>
      <c r="C22" s="15" t="s">
        <v>146</v>
      </c>
      <c r="D22" s="78"/>
      <c r="E22" s="15" t="s">
        <v>76</v>
      </c>
      <c r="F22" s="10" t="s">
        <v>77</v>
      </c>
      <c r="G22" s="65">
        <v>532766.86</v>
      </c>
      <c r="H22" s="236">
        <v>532766.86</v>
      </c>
      <c r="I22" s="65">
        <f t="shared" si="1"/>
        <v>0</v>
      </c>
      <c r="J22" s="60"/>
      <c r="K22" s="75"/>
      <c r="L22" s="76"/>
      <c r="M22" s="76"/>
      <c r="N22" s="76"/>
      <c r="O22" s="76"/>
      <c r="P22" s="76"/>
      <c r="Q22" s="76"/>
    </row>
    <row r="23" spans="2:17" ht="13.5">
      <c r="B23" s="10">
        <v>19</v>
      </c>
      <c r="C23" s="15" t="s">
        <v>147</v>
      </c>
      <c r="D23" s="78"/>
      <c r="E23" s="15" t="s">
        <v>76</v>
      </c>
      <c r="F23" s="10" t="s">
        <v>77</v>
      </c>
      <c r="G23" s="65">
        <v>711896.95</v>
      </c>
      <c r="H23" s="236">
        <v>711896.95</v>
      </c>
      <c r="I23" s="65">
        <f t="shared" si="1"/>
        <v>0</v>
      </c>
      <c r="J23" s="60"/>
      <c r="K23" s="75"/>
      <c r="L23" s="76"/>
      <c r="M23" s="76"/>
      <c r="N23" s="76"/>
      <c r="O23" s="76"/>
      <c r="P23" s="76"/>
      <c r="Q23" s="76"/>
    </row>
    <row r="24" spans="2:17" ht="13.5">
      <c r="B24" s="10">
        <v>20</v>
      </c>
      <c r="C24" s="15" t="s">
        <v>148</v>
      </c>
      <c r="D24" s="78"/>
      <c r="E24" s="15" t="s">
        <v>76</v>
      </c>
      <c r="F24" s="10" t="s">
        <v>77</v>
      </c>
      <c r="G24" s="65">
        <v>51459.87</v>
      </c>
      <c r="H24" s="236">
        <v>51459.87</v>
      </c>
      <c r="I24" s="65">
        <f t="shared" si="1"/>
        <v>0</v>
      </c>
      <c r="J24" s="60"/>
      <c r="K24" s="75"/>
      <c r="L24" s="76"/>
      <c r="M24" s="76"/>
      <c r="N24" s="76"/>
      <c r="O24" s="76"/>
      <c r="P24" s="76"/>
      <c r="Q24" s="76"/>
    </row>
    <row r="25" spans="2:17" ht="13.5">
      <c r="B25" s="10">
        <v>21</v>
      </c>
      <c r="C25" s="15" t="s">
        <v>149</v>
      </c>
      <c r="D25" s="78"/>
      <c r="E25" s="15" t="s">
        <v>76</v>
      </c>
      <c r="F25" s="10" t="s">
        <v>77</v>
      </c>
      <c r="G25" s="65">
        <v>15044.83</v>
      </c>
      <c r="H25" s="236">
        <v>15044.83</v>
      </c>
      <c r="I25" s="65">
        <f t="shared" si="1"/>
        <v>0</v>
      </c>
      <c r="J25" s="60"/>
      <c r="K25" s="75"/>
      <c r="L25" s="76"/>
      <c r="M25" s="76"/>
      <c r="N25" s="76"/>
      <c r="O25" s="76"/>
      <c r="P25" s="76"/>
      <c r="Q25" s="76"/>
    </row>
    <row r="26" spans="2:17" ht="13.5">
      <c r="B26" s="10">
        <v>22</v>
      </c>
      <c r="C26" s="15" t="s">
        <v>150</v>
      </c>
      <c r="D26" s="78"/>
      <c r="E26" s="15" t="s">
        <v>76</v>
      </c>
      <c r="F26" s="10" t="s">
        <v>77</v>
      </c>
      <c r="G26" s="65">
        <v>24146.04</v>
      </c>
      <c r="H26" s="236">
        <v>24146.04</v>
      </c>
      <c r="I26" s="65">
        <f t="shared" si="1"/>
        <v>0</v>
      </c>
      <c r="J26" s="60"/>
      <c r="K26" s="75"/>
      <c r="L26" s="76"/>
      <c r="M26" s="76"/>
      <c r="N26" s="76"/>
      <c r="O26" s="76"/>
      <c r="P26" s="76"/>
      <c r="Q26" s="76"/>
    </row>
    <row r="27" spans="2:17" ht="13.5">
      <c r="B27" s="10">
        <v>23</v>
      </c>
      <c r="C27" s="15" t="s">
        <v>151</v>
      </c>
      <c r="D27" s="78"/>
      <c r="E27" s="15" t="s">
        <v>76</v>
      </c>
      <c r="F27" s="10" t="s">
        <v>77</v>
      </c>
      <c r="G27" s="65">
        <v>599728.55</v>
      </c>
      <c r="H27" s="236">
        <v>599728.55</v>
      </c>
      <c r="I27" s="65">
        <f t="shared" si="1"/>
        <v>0</v>
      </c>
      <c r="J27" s="60"/>
      <c r="K27" s="75"/>
      <c r="L27" s="76"/>
      <c r="M27" s="76"/>
      <c r="N27" s="76"/>
      <c r="O27" s="76"/>
      <c r="P27" s="76"/>
      <c r="Q27" s="76"/>
    </row>
    <row r="28" spans="2:17" ht="13.5">
      <c r="B28" s="10">
        <v>24</v>
      </c>
      <c r="C28" s="15" t="s">
        <v>152</v>
      </c>
      <c r="D28" s="78"/>
      <c r="E28" s="15" t="s">
        <v>76</v>
      </c>
      <c r="F28" s="10" t="s">
        <v>77</v>
      </c>
      <c r="G28" s="65">
        <v>168206.76</v>
      </c>
      <c r="H28" s="236">
        <v>168206.76</v>
      </c>
      <c r="I28" s="65">
        <f t="shared" si="1"/>
        <v>0</v>
      </c>
      <c r="J28" s="60"/>
      <c r="K28" s="75"/>
      <c r="L28" s="76"/>
      <c r="M28" s="76"/>
      <c r="N28" s="76"/>
      <c r="O28" s="76"/>
      <c r="P28" s="76"/>
      <c r="Q28" s="76"/>
    </row>
    <row r="29" spans="2:17" ht="13.5">
      <c r="B29" s="10">
        <v>25</v>
      </c>
      <c r="C29" s="15" t="s">
        <v>153</v>
      </c>
      <c r="D29" s="78"/>
      <c r="E29" s="15" t="s">
        <v>76</v>
      </c>
      <c r="F29" s="10" t="s">
        <v>77</v>
      </c>
      <c r="G29" s="65">
        <v>5580</v>
      </c>
      <c r="H29" s="236">
        <v>5580</v>
      </c>
      <c r="I29" s="65">
        <f t="shared" si="1"/>
        <v>0</v>
      </c>
      <c r="J29" s="60"/>
      <c r="K29" s="75"/>
      <c r="L29" s="76"/>
      <c r="M29" s="76"/>
      <c r="N29" s="76"/>
      <c r="O29" s="76"/>
      <c r="P29" s="76"/>
      <c r="Q29" s="76"/>
    </row>
    <row r="30" spans="2:17" ht="13.5">
      <c r="B30" s="10">
        <v>26</v>
      </c>
      <c r="C30" s="15" t="s">
        <v>154</v>
      </c>
      <c r="D30" s="78"/>
      <c r="E30" s="15" t="s">
        <v>76</v>
      </c>
      <c r="F30" s="10" t="s">
        <v>77</v>
      </c>
      <c r="G30" s="65">
        <v>59032.96</v>
      </c>
      <c r="H30" s="236">
        <v>59032.96</v>
      </c>
      <c r="I30" s="65">
        <f t="shared" si="1"/>
        <v>0</v>
      </c>
      <c r="J30" s="60"/>
      <c r="K30" s="75"/>
      <c r="L30" s="76"/>
      <c r="M30" s="76"/>
      <c r="N30" s="76"/>
      <c r="O30" s="76"/>
      <c r="P30" s="76"/>
      <c r="Q30" s="76"/>
    </row>
    <row r="31" spans="2:17" ht="13.5">
      <c r="B31" s="10">
        <v>27</v>
      </c>
      <c r="C31" s="15" t="s">
        <v>155</v>
      </c>
      <c r="D31" s="78"/>
      <c r="E31" s="15" t="s">
        <v>76</v>
      </c>
      <c r="F31" s="10" t="s">
        <v>77</v>
      </c>
      <c r="G31" s="65">
        <v>23218.67</v>
      </c>
      <c r="H31" s="236">
        <v>23218.67</v>
      </c>
      <c r="I31" s="65">
        <f t="shared" si="1"/>
        <v>0</v>
      </c>
      <c r="J31" s="60"/>
      <c r="K31" s="75"/>
      <c r="L31" s="76"/>
      <c r="M31" s="76"/>
      <c r="N31" s="76"/>
      <c r="O31" s="76"/>
      <c r="P31" s="76"/>
      <c r="Q31" s="76"/>
    </row>
    <row r="32" spans="2:17" ht="13.5">
      <c r="B32" s="10">
        <v>28</v>
      </c>
      <c r="C32" s="15" t="s">
        <v>139</v>
      </c>
      <c r="D32" s="78"/>
      <c r="E32" s="15" t="s">
        <v>76</v>
      </c>
      <c r="F32" s="10" t="s">
        <v>77</v>
      </c>
      <c r="G32" s="65">
        <v>55531.94</v>
      </c>
      <c r="H32" s="236">
        <v>55531.94</v>
      </c>
      <c r="I32" s="65">
        <f t="shared" si="1"/>
        <v>0</v>
      </c>
      <c r="J32" s="60"/>
      <c r="K32" s="75"/>
      <c r="L32" s="76"/>
      <c r="M32" s="76"/>
      <c r="N32" s="76"/>
      <c r="O32" s="76"/>
      <c r="P32" s="76"/>
      <c r="Q32" s="76"/>
    </row>
    <row r="33" spans="2:17" ht="13.5">
      <c r="B33" s="10">
        <v>29</v>
      </c>
      <c r="C33" s="15" t="s">
        <v>156</v>
      </c>
      <c r="D33" s="78"/>
      <c r="E33" s="15" t="s">
        <v>76</v>
      </c>
      <c r="F33" s="10" t="s">
        <v>77</v>
      </c>
      <c r="G33" s="65">
        <v>227183.94</v>
      </c>
      <c r="H33" s="236">
        <v>227183.94</v>
      </c>
      <c r="I33" s="65">
        <f t="shared" si="1"/>
        <v>0</v>
      </c>
      <c r="J33" s="60"/>
      <c r="K33" s="75"/>
      <c r="L33" s="76"/>
      <c r="M33" s="76"/>
      <c r="N33" s="76"/>
      <c r="O33" s="76"/>
      <c r="P33" s="76"/>
      <c r="Q33" s="76"/>
    </row>
    <row r="34" spans="2:17" ht="13.5">
      <c r="B34" s="10">
        <v>30</v>
      </c>
      <c r="C34" s="15" t="s">
        <v>157</v>
      </c>
      <c r="D34" s="78"/>
      <c r="E34" s="15" t="s">
        <v>76</v>
      </c>
      <c r="F34" s="10" t="s">
        <v>77</v>
      </c>
      <c r="G34" s="65">
        <v>16663.85</v>
      </c>
      <c r="H34" s="236">
        <v>16663.85</v>
      </c>
      <c r="I34" s="65">
        <f t="shared" si="1"/>
        <v>0</v>
      </c>
      <c r="J34" s="60"/>
      <c r="K34" s="75"/>
      <c r="L34" s="76"/>
      <c r="M34" s="76"/>
      <c r="N34" s="76"/>
      <c r="O34" s="76"/>
      <c r="P34" s="76"/>
      <c r="Q34" s="76"/>
    </row>
    <row r="35" spans="2:17" ht="13.5">
      <c r="B35" s="10">
        <v>31</v>
      </c>
      <c r="C35" s="15" t="s">
        <v>158</v>
      </c>
      <c r="D35" s="78"/>
      <c r="E35" s="15" t="s">
        <v>76</v>
      </c>
      <c r="F35" s="10" t="s">
        <v>77</v>
      </c>
      <c r="G35" s="65">
        <v>6567.27</v>
      </c>
      <c r="H35" s="236">
        <v>6567.27</v>
      </c>
      <c r="I35" s="65">
        <f t="shared" si="1"/>
        <v>0</v>
      </c>
      <c r="J35" s="60"/>
      <c r="K35" s="75"/>
      <c r="L35" s="76"/>
      <c r="M35" s="76"/>
      <c r="N35" s="76"/>
      <c r="O35" s="76"/>
      <c r="P35" s="76"/>
      <c r="Q35" s="76"/>
    </row>
    <row r="36" spans="2:17" ht="13.5">
      <c r="B36" s="10">
        <v>32</v>
      </c>
      <c r="C36" s="15" t="s">
        <v>159</v>
      </c>
      <c r="D36" s="78"/>
      <c r="E36" s="15" t="s">
        <v>76</v>
      </c>
      <c r="F36" s="10" t="s">
        <v>77</v>
      </c>
      <c r="G36" s="65">
        <v>7913.26</v>
      </c>
      <c r="H36" s="236">
        <v>7913.26</v>
      </c>
      <c r="I36" s="65">
        <f t="shared" si="1"/>
        <v>0</v>
      </c>
      <c r="J36" s="60"/>
      <c r="K36" s="75"/>
      <c r="L36" s="76"/>
      <c r="M36" s="76"/>
      <c r="N36" s="76"/>
      <c r="O36" s="76"/>
      <c r="P36" s="76"/>
      <c r="Q36" s="76"/>
    </row>
    <row r="37" spans="2:17" ht="13.5">
      <c r="B37" s="10">
        <v>33</v>
      </c>
      <c r="C37" s="15" t="s">
        <v>160</v>
      </c>
      <c r="D37" s="78"/>
      <c r="E37" s="15" t="s">
        <v>76</v>
      </c>
      <c r="F37" s="10" t="s">
        <v>77</v>
      </c>
      <c r="G37" s="65">
        <v>28650.81</v>
      </c>
      <c r="H37" s="236">
        <v>28650.81</v>
      </c>
      <c r="I37" s="65">
        <f t="shared" si="1"/>
        <v>0</v>
      </c>
      <c r="J37" s="60"/>
      <c r="K37" s="75"/>
      <c r="L37" s="76"/>
      <c r="M37" s="76"/>
      <c r="N37" s="76"/>
      <c r="O37" s="76"/>
      <c r="P37" s="76"/>
      <c r="Q37" s="76"/>
    </row>
    <row r="38" spans="2:17" ht="13.5">
      <c r="B38" s="10">
        <v>34</v>
      </c>
      <c r="C38" s="15" t="s">
        <v>161</v>
      </c>
      <c r="D38" s="78"/>
      <c r="E38" s="15" t="s">
        <v>76</v>
      </c>
      <c r="F38" s="10" t="s">
        <v>77</v>
      </c>
      <c r="G38" s="65">
        <v>37488.07</v>
      </c>
      <c r="H38" s="236">
        <v>37488.07</v>
      </c>
      <c r="I38" s="65">
        <f t="shared" si="1"/>
        <v>0</v>
      </c>
      <c r="J38" s="60"/>
      <c r="K38" s="75"/>
      <c r="L38" s="76"/>
      <c r="M38" s="76"/>
      <c r="N38" s="76"/>
      <c r="O38" s="76"/>
      <c r="P38" s="76"/>
      <c r="Q38" s="76"/>
    </row>
    <row r="39" spans="2:17" ht="13.5">
      <c r="B39" s="10">
        <v>35</v>
      </c>
      <c r="C39" s="15" t="s">
        <v>162</v>
      </c>
      <c r="D39" s="78"/>
      <c r="E39" s="15" t="s">
        <v>76</v>
      </c>
      <c r="F39" s="10" t="s">
        <v>77</v>
      </c>
      <c r="G39" s="65">
        <v>45223.15</v>
      </c>
      <c r="H39" s="236">
        <v>45223.15</v>
      </c>
      <c r="I39" s="65">
        <f t="shared" si="1"/>
        <v>0</v>
      </c>
      <c r="J39" s="60"/>
      <c r="K39" s="75"/>
      <c r="L39" s="76"/>
      <c r="M39" s="76"/>
      <c r="N39" s="76"/>
      <c r="O39" s="76"/>
      <c r="P39" s="76"/>
      <c r="Q39" s="76"/>
    </row>
    <row r="40" spans="2:17" ht="13.5">
      <c r="B40" s="10">
        <v>36</v>
      </c>
      <c r="C40" s="15" t="s">
        <v>163</v>
      </c>
      <c r="D40" s="78"/>
      <c r="E40" s="15" t="s">
        <v>76</v>
      </c>
      <c r="F40" s="10" t="s">
        <v>77</v>
      </c>
      <c r="G40" s="65">
        <v>121222.33</v>
      </c>
      <c r="H40" s="236">
        <v>121222.33</v>
      </c>
      <c r="I40" s="65">
        <f t="shared" si="1"/>
        <v>0</v>
      </c>
      <c r="J40" s="60"/>
      <c r="K40" s="75"/>
      <c r="L40" s="76"/>
      <c r="M40" s="76"/>
      <c r="N40" s="76"/>
      <c r="O40" s="76"/>
      <c r="P40" s="76"/>
      <c r="Q40" s="76"/>
    </row>
    <row r="41" spans="2:17" ht="13.5">
      <c r="B41" s="10">
        <v>37</v>
      </c>
      <c r="C41" s="15" t="s">
        <v>164</v>
      </c>
      <c r="D41" s="78"/>
      <c r="E41" s="15" t="s">
        <v>76</v>
      </c>
      <c r="F41" s="10" t="s">
        <v>77</v>
      </c>
      <c r="G41" s="65">
        <v>39661.58</v>
      </c>
      <c r="H41" s="236">
        <v>39661.58</v>
      </c>
      <c r="I41" s="65">
        <f t="shared" si="1"/>
        <v>0</v>
      </c>
      <c r="J41" s="60"/>
      <c r="K41" s="75"/>
      <c r="L41" s="76"/>
      <c r="M41" s="76"/>
      <c r="N41" s="76"/>
      <c r="O41" s="76"/>
      <c r="P41" s="76"/>
      <c r="Q41" s="76"/>
    </row>
    <row r="42" spans="2:17" ht="13.5">
      <c r="B42" s="10">
        <v>38</v>
      </c>
      <c r="C42" s="15" t="s">
        <v>165</v>
      </c>
      <c r="D42" s="78"/>
      <c r="E42" s="15" t="s">
        <v>76</v>
      </c>
      <c r="F42" s="10" t="s">
        <v>77</v>
      </c>
      <c r="G42" s="65">
        <v>1601.45</v>
      </c>
      <c r="H42" s="236">
        <v>1601.45</v>
      </c>
      <c r="I42" s="65">
        <f t="shared" si="1"/>
        <v>0</v>
      </c>
      <c r="J42" s="60"/>
      <c r="K42" s="75"/>
      <c r="L42" s="76"/>
      <c r="M42" s="76"/>
      <c r="N42" s="76"/>
      <c r="O42" s="76"/>
      <c r="P42" s="76"/>
      <c r="Q42" s="76"/>
    </row>
    <row r="43" spans="2:17" ht="13.5">
      <c r="B43" s="10">
        <v>39</v>
      </c>
      <c r="C43" s="15" t="s">
        <v>166</v>
      </c>
      <c r="D43" s="78"/>
      <c r="E43" s="15" t="s">
        <v>76</v>
      </c>
      <c r="F43" s="10" t="s">
        <v>77</v>
      </c>
      <c r="G43" s="65">
        <v>4054.35</v>
      </c>
      <c r="H43" s="236">
        <v>4054.35</v>
      </c>
      <c r="I43" s="65">
        <f t="shared" si="1"/>
        <v>0</v>
      </c>
      <c r="J43" s="60"/>
      <c r="K43" s="75"/>
      <c r="L43" s="76"/>
      <c r="M43" s="76"/>
      <c r="N43" s="76"/>
      <c r="O43" s="76"/>
      <c r="P43" s="76"/>
      <c r="Q43" s="76"/>
    </row>
    <row r="44" spans="2:17" ht="13.5">
      <c r="B44" s="10">
        <v>40</v>
      </c>
      <c r="C44" s="15" t="s">
        <v>167</v>
      </c>
      <c r="D44" s="78"/>
      <c r="E44" s="15" t="s">
        <v>76</v>
      </c>
      <c r="F44" s="10" t="s">
        <v>77</v>
      </c>
      <c r="G44" s="65">
        <v>2096.23</v>
      </c>
      <c r="H44" s="236">
        <v>2096.23</v>
      </c>
      <c r="I44" s="65">
        <f t="shared" si="1"/>
        <v>0</v>
      </c>
      <c r="J44" s="60"/>
      <c r="K44" s="75"/>
      <c r="L44" s="76"/>
      <c r="M44" s="76"/>
      <c r="N44" s="76"/>
      <c r="O44" s="76"/>
      <c r="P44" s="76"/>
      <c r="Q44" s="76"/>
    </row>
    <row r="45" spans="2:17" ht="13.5">
      <c r="B45" s="10">
        <v>41</v>
      </c>
      <c r="C45" s="15" t="s">
        <v>168</v>
      </c>
      <c r="D45" s="78"/>
      <c r="E45" s="15" t="s">
        <v>76</v>
      </c>
      <c r="F45" s="10" t="s">
        <v>77</v>
      </c>
      <c r="G45" s="65">
        <v>1763.97</v>
      </c>
      <c r="H45" s="236">
        <v>1763.97</v>
      </c>
      <c r="I45" s="65">
        <f t="shared" si="1"/>
        <v>0</v>
      </c>
      <c r="J45" s="60"/>
      <c r="K45" s="75"/>
      <c r="L45" s="76"/>
      <c r="M45" s="76"/>
      <c r="N45" s="76"/>
      <c r="O45" s="76"/>
      <c r="P45" s="76"/>
      <c r="Q45" s="76"/>
    </row>
    <row r="46" spans="2:17" ht="13.5">
      <c r="B46" s="10">
        <v>42</v>
      </c>
      <c r="C46" s="15" t="s">
        <v>169</v>
      </c>
      <c r="D46" s="78"/>
      <c r="E46" s="15" t="s">
        <v>76</v>
      </c>
      <c r="F46" s="10" t="s">
        <v>77</v>
      </c>
      <c r="G46" s="65">
        <v>30656.3</v>
      </c>
      <c r="H46" s="236">
        <v>30656.3</v>
      </c>
      <c r="I46" s="65">
        <f t="shared" si="1"/>
        <v>0</v>
      </c>
      <c r="J46" s="60"/>
      <c r="K46" s="75"/>
      <c r="L46" s="76"/>
      <c r="M46" s="76"/>
      <c r="N46" s="76"/>
      <c r="O46" s="76"/>
      <c r="P46" s="76"/>
      <c r="Q46" s="76"/>
    </row>
    <row r="47" spans="2:17" ht="13.5">
      <c r="B47" s="10">
        <v>43</v>
      </c>
      <c r="C47" s="15" t="s">
        <v>170</v>
      </c>
      <c r="D47" s="78"/>
      <c r="E47" s="15" t="s">
        <v>76</v>
      </c>
      <c r="F47" s="10" t="s">
        <v>77</v>
      </c>
      <c r="G47" s="65">
        <v>71088.7</v>
      </c>
      <c r="H47" s="236">
        <v>71088.7</v>
      </c>
      <c r="I47" s="65">
        <f t="shared" si="1"/>
        <v>0</v>
      </c>
      <c r="J47" s="60"/>
      <c r="K47" s="75"/>
      <c r="L47" s="76"/>
      <c r="M47" s="76"/>
      <c r="N47" s="76"/>
      <c r="O47" s="76"/>
      <c r="P47" s="76"/>
      <c r="Q47" s="76"/>
    </row>
    <row r="48" spans="2:17" ht="13.5">
      <c r="B48" s="10">
        <v>44</v>
      </c>
      <c r="C48" s="15" t="s">
        <v>171</v>
      </c>
      <c r="D48" s="78"/>
      <c r="E48" s="15" t="s">
        <v>76</v>
      </c>
      <c r="F48" s="10" t="s">
        <v>77</v>
      </c>
      <c r="G48" s="65">
        <v>109167.78</v>
      </c>
      <c r="H48" s="236">
        <v>109167.78</v>
      </c>
      <c r="I48" s="65">
        <f t="shared" si="1"/>
        <v>0</v>
      </c>
      <c r="J48" s="60"/>
      <c r="K48" s="75"/>
      <c r="L48" s="76"/>
      <c r="M48" s="76"/>
      <c r="N48" s="76"/>
      <c r="O48" s="76"/>
      <c r="P48" s="76"/>
      <c r="Q48" s="76"/>
    </row>
    <row r="49" spans="2:17" ht="13.5">
      <c r="B49" s="10">
        <v>45</v>
      </c>
      <c r="C49" s="15" t="s">
        <v>172</v>
      </c>
      <c r="D49" s="78"/>
      <c r="E49" s="15" t="s">
        <v>76</v>
      </c>
      <c r="F49" s="10" t="s">
        <v>77</v>
      </c>
      <c r="G49" s="65">
        <v>546375.75</v>
      </c>
      <c r="H49" s="236">
        <v>546375.75</v>
      </c>
      <c r="I49" s="65">
        <f t="shared" si="1"/>
        <v>0</v>
      </c>
      <c r="J49" s="60"/>
      <c r="K49" s="75"/>
      <c r="L49" s="76"/>
      <c r="M49" s="76"/>
      <c r="N49" s="76"/>
      <c r="O49" s="76"/>
      <c r="P49" s="76"/>
      <c r="Q49" s="76"/>
    </row>
    <row r="50" spans="2:17" ht="13.5">
      <c r="B50" s="10">
        <v>46</v>
      </c>
      <c r="C50" s="15" t="s">
        <v>173</v>
      </c>
      <c r="D50" s="78"/>
      <c r="E50" s="15" t="s">
        <v>76</v>
      </c>
      <c r="F50" s="10" t="s">
        <v>77</v>
      </c>
      <c r="G50" s="65">
        <v>46169.17</v>
      </c>
      <c r="H50" s="236">
        <v>46169.17</v>
      </c>
      <c r="I50" s="65">
        <f t="shared" si="1"/>
        <v>0</v>
      </c>
      <c r="J50" s="60"/>
      <c r="K50" s="75"/>
      <c r="L50" s="76"/>
      <c r="M50" s="76"/>
      <c r="N50" s="76"/>
      <c r="O50" s="76"/>
      <c r="P50" s="76"/>
      <c r="Q50" s="76"/>
    </row>
    <row r="51" spans="2:17" ht="13.5">
      <c r="B51" s="10">
        <v>47</v>
      </c>
      <c r="C51" s="15" t="s">
        <v>174</v>
      </c>
      <c r="D51" s="78"/>
      <c r="E51" s="15" t="s">
        <v>76</v>
      </c>
      <c r="F51" s="10" t="s">
        <v>77</v>
      </c>
      <c r="G51" s="65">
        <v>788655.19</v>
      </c>
      <c r="H51" s="236">
        <v>788655.19</v>
      </c>
      <c r="I51" s="65">
        <f t="shared" si="1"/>
        <v>0</v>
      </c>
      <c r="J51" s="60"/>
      <c r="K51" s="75"/>
      <c r="L51" s="76"/>
      <c r="M51" s="76"/>
      <c r="N51" s="76"/>
      <c r="O51" s="76"/>
      <c r="P51" s="76"/>
      <c r="Q51" s="76"/>
    </row>
    <row r="52" spans="2:17" ht="13.5">
      <c r="B52" s="10">
        <v>48</v>
      </c>
      <c r="C52" s="15" t="s">
        <v>175</v>
      </c>
      <c r="D52" s="78"/>
      <c r="E52" s="15" t="s">
        <v>76</v>
      </c>
      <c r="F52" s="10" t="s">
        <v>77</v>
      </c>
      <c r="G52" s="65">
        <v>11092.62</v>
      </c>
      <c r="H52" s="236">
        <v>11092.62</v>
      </c>
      <c r="I52" s="65">
        <f t="shared" si="1"/>
        <v>0</v>
      </c>
      <c r="J52" s="60"/>
      <c r="K52" s="75"/>
      <c r="L52" s="76"/>
      <c r="M52" s="76"/>
      <c r="N52" s="76"/>
      <c r="O52" s="76"/>
      <c r="P52" s="76"/>
      <c r="Q52" s="76"/>
    </row>
    <row r="53" spans="2:17" ht="26.25">
      <c r="B53" s="10">
        <v>49</v>
      </c>
      <c r="C53" s="15" t="s">
        <v>176</v>
      </c>
      <c r="D53" s="78"/>
      <c r="E53" s="15" t="s">
        <v>76</v>
      </c>
      <c r="F53" s="10" t="s">
        <v>77</v>
      </c>
      <c r="G53" s="65">
        <v>3586.25</v>
      </c>
      <c r="H53" s="236">
        <v>3586.25</v>
      </c>
      <c r="I53" s="65">
        <f t="shared" si="1"/>
        <v>0</v>
      </c>
      <c r="J53" s="60"/>
      <c r="K53" s="75"/>
      <c r="L53" s="76"/>
      <c r="M53" s="76"/>
      <c r="N53" s="76"/>
      <c r="O53" s="76"/>
      <c r="P53" s="76"/>
      <c r="Q53" s="76"/>
    </row>
    <row r="54" spans="2:17" ht="13.5">
      <c r="B54" s="10">
        <v>50</v>
      </c>
      <c r="C54" s="15" t="s">
        <v>177</v>
      </c>
      <c r="D54" s="78"/>
      <c r="E54" s="15" t="s">
        <v>76</v>
      </c>
      <c r="F54" s="10" t="s">
        <v>77</v>
      </c>
      <c r="G54" s="65">
        <v>3004.49</v>
      </c>
      <c r="H54" s="236">
        <v>3004.49</v>
      </c>
      <c r="I54" s="65">
        <f t="shared" si="1"/>
        <v>0</v>
      </c>
      <c r="J54" s="60"/>
      <c r="K54" s="75"/>
      <c r="L54" s="76"/>
      <c r="M54" s="76"/>
      <c r="N54" s="76"/>
      <c r="O54" s="76"/>
      <c r="P54" s="76"/>
      <c r="Q54" s="76"/>
    </row>
    <row r="55" spans="2:17" ht="13.5">
      <c r="B55" s="10">
        <v>51</v>
      </c>
      <c r="C55" s="15" t="s">
        <v>178</v>
      </c>
      <c r="D55" s="78"/>
      <c r="E55" s="15" t="s">
        <v>76</v>
      </c>
      <c r="F55" s="10" t="s">
        <v>77</v>
      </c>
      <c r="G55" s="65">
        <v>14377.18</v>
      </c>
      <c r="H55" s="236">
        <v>14377.18</v>
      </c>
      <c r="I55" s="65">
        <f t="shared" si="1"/>
        <v>0</v>
      </c>
      <c r="J55" s="60"/>
      <c r="K55" s="75"/>
      <c r="L55" s="76"/>
      <c r="M55" s="76"/>
      <c r="N55" s="76"/>
      <c r="O55" s="76"/>
      <c r="P55" s="76"/>
      <c r="Q55" s="76"/>
    </row>
    <row r="56" spans="2:17" ht="26.25">
      <c r="B56" s="10">
        <v>52</v>
      </c>
      <c r="C56" s="15" t="s">
        <v>176</v>
      </c>
      <c r="D56" s="78"/>
      <c r="E56" s="15" t="s">
        <v>76</v>
      </c>
      <c r="F56" s="10" t="s">
        <v>77</v>
      </c>
      <c r="G56" s="65">
        <v>3586.25</v>
      </c>
      <c r="H56" s="236">
        <v>3586.25</v>
      </c>
      <c r="I56" s="65">
        <f t="shared" si="1"/>
        <v>0</v>
      </c>
      <c r="J56" s="60"/>
      <c r="K56" s="75"/>
      <c r="L56" s="76"/>
      <c r="M56" s="76"/>
      <c r="N56" s="76"/>
      <c r="O56" s="76"/>
      <c r="P56" s="76"/>
      <c r="Q56" s="76"/>
    </row>
    <row r="57" spans="2:17" ht="26.25">
      <c r="B57" s="10">
        <v>53</v>
      </c>
      <c r="C57" s="15" t="s">
        <v>176</v>
      </c>
      <c r="D57" s="78"/>
      <c r="E57" s="15" t="s">
        <v>76</v>
      </c>
      <c r="F57" s="10" t="s">
        <v>77</v>
      </c>
      <c r="G57" s="65">
        <v>3586.25</v>
      </c>
      <c r="H57" s="236">
        <v>3586.25</v>
      </c>
      <c r="I57" s="65">
        <f t="shared" si="1"/>
        <v>0</v>
      </c>
      <c r="J57" s="60"/>
      <c r="K57" s="75"/>
      <c r="L57" s="76"/>
      <c r="M57" s="76"/>
      <c r="N57" s="76"/>
      <c r="O57" s="76"/>
      <c r="P57" s="76"/>
      <c r="Q57" s="76"/>
    </row>
    <row r="58" spans="2:17" ht="13.5">
      <c r="B58" s="10">
        <v>54</v>
      </c>
      <c r="C58" s="15" t="s">
        <v>179</v>
      </c>
      <c r="D58" s="78"/>
      <c r="E58" s="15" t="s">
        <v>76</v>
      </c>
      <c r="F58" s="10" t="s">
        <v>77</v>
      </c>
      <c r="G58" s="65">
        <v>26829.1</v>
      </c>
      <c r="H58" s="236">
        <v>26829.1</v>
      </c>
      <c r="I58" s="65">
        <f t="shared" si="1"/>
        <v>0</v>
      </c>
      <c r="J58" s="60"/>
      <c r="K58" s="75"/>
      <c r="L58" s="76"/>
      <c r="M58" s="76"/>
      <c r="N58" s="76"/>
      <c r="O58" s="76"/>
      <c r="P58" s="76"/>
      <c r="Q58" s="76"/>
    </row>
    <row r="59" spans="2:17" ht="13.5">
      <c r="B59" s="10">
        <v>55</v>
      </c>
      <c r="C59" s="15" t="s">
        <v>180</v>
      </c>
      <c r="D59" s="78"/>
      <c r="E59" s="15" t="s">
        <v>76</v>
      </c>
      <c r="F59" s="10" t="s">
        <v>77</v>
      </c>
      <c r="G59" s="65">
        <v>365680.6</v>
      </c>
      <c r="H59" s="236">
        <v>365680.6</v>
      </c>
      <c r="I59" s="65">
        <f t="shared" si="1"/>
        <v>0</v>
      </c>
      <c r="J59" s="60"/>
      <c r="K59" s="75"/>
      <c r="L59" s="76"/>
      <c r="M59" s="76"/>
      <c r="N59" s="76"/>
      <c r="O59" s="76"/>
      <c r="P59" s="76"/>
      <c r="Q59" s="76"/>
    </row>
    <row r="60" spans="2:17" ht="13.5">
      <c r="B60" s="10">
        <v>56</v>
      </c>
      <c r="C60" s="15" t="s">
        <v>181</v>
      </c>
      <c r="D60" s="78"/>
      <c r="E60" s="15" t="s">
        <v>76</v>
      </c>
      <c r="F60" s="10" t="s">
        <v>77</v>
      </c>
      <c r="G60" s="65">
        <v>2793.8</v>
      </c>
      <c r="H60" s="236">
        <v>2793.8</v>
      </c>
      <c r="I60" s="65">
        <f t="shared" si="1"/>
        <v>0</v>
      </c>
      <c r="J60" s="60"/>
      <c r="K60" s="75"/>
      <c r="L60" s="76"/>
      <c r="M60" s="76"/>
      <c r="N60" s="76"/>
      <c r="O60" s="76"/>
      <c r="P60" s="76"/>
      <c r="Q60" s="76"/>
    </row>
    <row r="61" spans="2:17" ht="26.25">
      <c r="B61" s="10">
        <v>57</v>
      </c>
      <c r="C61" s="15" t="s">
        <v>176</v>
      </c>
      <c r="D61" s="78"/>
      <c r="E61" s="15" t="s">
        <v>76</v>
      </c>
      <c r="F61" s="10" t="s">
        <v>77</v>
      </c>
      <c r="G61" s="65">
        <v>3586.25</v>
      </c>
      <c r="H61" s="236">
        <v>3586.25</v>
      </c>
      <c r="I61" s="65">
        <f t="shared" si="1"/>
        <v>0</v>
      </c>
      <c r="J61" s="60"/>
      <c r="K61" s="75"/>
      <c r="L61" s="76"/>
      <c r="M61" s="76"/>
      <c r="N61" s="76"/>
      <c r="O61" s="76"/>
      <c r="P61" s="76"/>
      <c r="Q61" s="76"/>
    </row>
    <row r="62" spans="2:17" ht="26.25">
      <c r="B62" s="10">
        <v>58</v>
      </c>
      <c r="C62" s="15" t="s">
        <v>176</v>
      </c>
      <c r="D62" s="78"/>
      <c r="E62" s="15" t="s">
        <v>76</v>
      </c>
      <c r="F62" s="10" t="s">
        <v>77</v>
      </c>
      <c r="G62" s="65">
        <v>3586.29</v>
      </c>
      <c r="H62" s="237">
        <v>3586.29</v>
      </c>
      <c r="I62" s="65">
        <f t="shared" si="1"/>
        <v>0</v>
      </c>
      <c r="J62" s="60"/>
      <c r="K62" s="75"/>
      <c r="L62" s="76"/>
      <c r="M62" s="76"/>
      <c r="N62" s="76"/>
      <c r="O62" s="76"/>
      <c r="P62" s="76"/>
      <c r="Q62" s="76"/>
    </row>
    <row r="63" spans="2:17" ht="13.5">
      <c r="B63" s="10">
        <v>59</v>
      </c>
      <c r="C63" s="15" t="s">
        <v>182</v>
      </c>
      <c r="D63" s="78"/>
      <c r="E63" s="15" t="s">
        <v>76</v>
      </c>
      <c r="F63" s="10" t="s">
        <v>77</v>
      </c>
      <c r="G63" s="65">
        <v>380363.79</v>
      </c>
      <c r="H63" s="236">
        <v>380363.79</v>
      </c>
      <c r="I63" s="65">
        <f t="shared" si="1"/>
        <v>0</v>
      </c>
      <c r="J63" s="60"/>
      <c r="K63" s="75"/>
      <c r="L63" s="76"/>
      <c r="M63" s="76"/>
      <c r="N63" s="76"/>
      <c r="O63" s="76"/>
      <c r="P63" s="76"/>
      <c r="Q63" s="76"/>
    </row>
    <row r="64" spans="2:17" ht="13.5">
      <c r="B64" s="10">
        <v>60</v>
      </c>
      <c r="C64" s="15" t="s">
        <v>183</v>
      </c>
      <c r="D64" s="78"/>
      <c r="E64" s="15" t="s">
        <v>76</v>
      </c>
      <c r="F64" s="10" t="s">
        <v>77</v>
      </c>
      <c r="G64" s="65">
        <v>69665.83</v>
      </c>
      <c r="H64" s="236">
        <v>69665.83</v>
      </c>
      <c r="I64" s="65">
        <f t="shared" si="1"/>
        <v>0</v>
      </c>
      <c r="J64" s="60"/>
      <c r="K64" s="75"/>
      <c r="L64" s="76"/>
      <c r="M64" s="76"/>
      <c r="N64" s="76"/>
      <c r="O64" s="76"/>
      <c r="P64" s="76"/>
      <c r="Q64" s="76"/>
    </row>
    <row r="65" spans="2:17" ht="13.5">
      <c r="B65" s="10">
        <v>61</v>
      </c>
      <c r="C65" s="15" t="s">
        <v>148</v>
      </c>
      <c r="D65" s="78"/>
      <c r="E65" s="15" t="s">
        <v>76</v>
      </c>
      <c r="F65" s="10" t="s">
        <v>77</v>
      </c>
      <c r="G65" s="65">
        <v>174188.78</v>
      </c>
      <c r="H65" s="236">
        <v>174188.78</v>
      </c>
      <c r="I65" s="65">
        <f t="shared" si="1"/>
        <v>0</v>
      </c>
      <c r="J65" s="60"/>
      <c r="K65" s="75"/>
      <c r="L65" s="76"/>
      <c r="M65" s="76"/>
      <c r="N65" s="76"/>
      <c r="O65" s="76"/>
      <c r="P65" s="76"/>
      <c r="Q65" s="76"/>
    </row>
    <row r="66" spans="2:17" ht="13.5">
      <c r="B66" s="10">
        <v>62</v>
      </c>
      <c r="C66" s="15" t="s">
        <v>183</v>
      </c>
      <c r="D66" s="78"/>
      <c r="E66" s="15" t="s">
        <v>76</v>
      </c>
      <c r="F66" s="10" t="s">
        <v>77</v>
      </c>
      <c r="G66" s="65">
        <v>69665.83</v>
      </c>
      <c r="H66" s="236">
        <v>69665.83</v>
      </c>
      <c r="I66" s="65">
        <f t="shared" si="1"/>
        <v>0</v>
      </c>
      <c r="J66" s="60"/>
      <c r="K66" s="75"/>
      <c r="L66" s="76"/>
      <c r="M66" s="76"/>
      <c r="N66" s="76"/>
      <c r="O66" s="76"/>
      <c r="P66" s="76"/>
      <c r="Q66" s="76"/>
    </row>
    <row r="67" spans="2:17" ht="13.5">
      <c r="B67" s="10">
        <v>63</v>
      </c>
      <c r="C67" s="15" t="s">
        <v>183</v>
      </c>
      <c r="D67" s="78"/>
      <c r="E67" s="15" t="s">
        <v>76</v>
      </c>
      <c r="F67" s="10" t="s">
        <v>77</v>
      </c>
      <c r="G67" s="65">
        <v>69665.82</v>
      </c>
      <c r="H67" s="236">
        <v>69665.82</v>
      </c>
      <c r="I67" s="65">
        <f t="shared" si="1"/>
        <v>0</v>
      </c>
      <c r="J67" s="60"/>
      <c r="K67" s="75"/>
      <c r="L67" s="76"/>
      <c r="M67" s="76"/>
      <c r="N67" s="76"/>
      <c r="O67" s="76"/>
      <c r="P67" s="76"/>
      <c r="Q67" s="76"/>
    </row>
    <row r="68" spans="2:17" ht="13.5">
      <c r="B68" s="10">
        <v>64</v>
      </c>
      <c r="C68" s="15" t="s">
        <v>184</v>
      </c>
      <c r="D68" s="78"/>
      <c r="E68" s="15" t="s">
        <v>76</v>
      </c>
      <c r="F68" s="10" t="s">
        <v>77</v>
      </c>
      <c r="G68" s="65">
        <v>122089.4</v>
      </c>
      <c r="H68" s="236">
        <v>122089.4</v>
      </c>
      <c r="I68" s="65">
        <f t="shared" si="1"/>
        <v>0</v>
      </c>
      <c r="J68" s="60"/>
      <c r="K68" s="75"/>
      <c r="L68" s="76"/>
      <c r="M68" s="76"/>
      <c r="N68" s="76"/>
      <c r="O68" s="76"/>
      <c r="P68" s="76"/>
      <c r="Q68" s="76"/>
    </row>
    <row r="69" spans="2:17" ht="13.5">
      <c r="B69" s="10">
        <v>65</v>
      </c>
      <c r="C69" s="15" t="s">
        <v>185</v>
      </c>
      <c r="D69" s="78"/>
      <c r="E69" s="15" t="s">
        <v>76</v>
      </c>
      <c r="F69" s="10" t="s">
        <v>77</v>
      </c>
      <c r="G69" s="65">
        <v>508754.74</v>
      </c>
      <c r="H69" s="236">
        <v>508754.74</v>
      </c>
      <c r="I69" s="65">
        <f t="shared" si="1"/>
        <v>0</v>
      </c>
      <c r="J69" s="60"/>
      <c r="K69" s="75"/>
      <c r="L69" s="76"/>
      <c r="M69" s="76"/>
      <c r="N69" s="76"/>
      <c r="O69" s="76"/>
      <c r="P69" s="76"/>
      <c r="Q69" s="76"/>
    </row>
    <row r="70" spans="2:17" ht="13.5">
      <c r="B70" s="10">
        <v>66</v>
      </c>
      <c r="C70" s="15" t="s">
        <v>186</v>
      </c>
      <c r="D70" s="78"/>
      <c r="E70" s="15" t="s">
        <v>76</v>
      </c>
      <c r="F70" s="10" t="s">
        <v>77</v>
      </c>
      <c r="G70" s="65">
        <v>162.97</v>
      </c>
      <c r="H70" s="236">
        <v>162.97</v>
      </c>
      <c r="I70" s="65">
        <f t="shared" si="1"/>
        <v>0</v>
      </c>
      <c r="J70" s="60"/>
      <c r="K70" s="75"/>
      <c r="L70" s="76"/>
      <c r="M70" s="76"/>
      <c r="N70" s="76"/>
      <c r="O70" s="76"/>
      <c r="P70" s="76"/>
      <c r="Q70" s="76"/>
    </row>
    <row r="71" spans="2:17" ht="13.5">
      <c r="B71" s="10">
        <v>67</v>
      </c>
      <c r="C71" s="15" t="s">
        <v>187</v>
      </c>
      <c r="D71" s="78"/>
      <c r="E71" s="15" t="s">
        <v>76</v>
      </c>
      <c r="F71" s="10" t="s">
        <v>77</v>
      </c>
      <c r="G71" s="65">
        <v>14173.13</v>
      </c>
      <c r="H71" s="236">
        <v>14173.13</v>
      </c>
      <c r="I71" s="65">
        <f t="shared" si="1"/>
        <v>0</v>
      </c>
      <c r="J71" s="60"/>
      <c r="K71" s="75"/>
      <c r="L71" s="76"/>
      <c r="M71" s="76"/>
      <c r="N71" s="76"/>
      <c r="O71" s="76"/>
      <c r="P71" s="76"/>
      <c r="Q71" s="76"/>
    </row>
    <row r="72" spans="2:17" ht="13.5">
      <c r="B72" s="10">
        <v>68</v>
      </c>
      <c r="C72" s="15" t="s">
        <v>188</v>
      </c>
      <c r="D72" s="78"/>
      <c r="E72" s="15" t="s">
        <v>76</v>
      </c>
      <c r="F72" s="10" t="s">
        <v>77</v>
      </c>
      <c r="G72" s="65">
        <v>12121.83</v>
      </c>
      <c r="H72" s="236">
        <v>12121.83</v>
      </c>
      <c r="I72" s="65">
        <f t="shared" si="1"/>
        <v>0</v>
      </c>
      <c r="J72" s="60"/>
      <c r="K72" s="75"/>
      <c r="L72" s="76"/>
      <c r="M72" s="76"/>
      <c r="N72" s="76"/>
      <c r="O72" s="76"/>
      <c r="P72" s="76"/>
      <c r="Q72" s="76"/>
    </row>
    <row r="73" spans="2:17" ht="13.5">
      <c r="B73" s="10">
        <v>69</v>
      </c>
      <c r="C73" s="15" t="s">
        <v>189</v>
      </c>
      <c r="D73" s="78"/>
      <c r="E73" s="15" t="s">
        <v>76</v>
      </c>
      <c r="F73" s="10" t="s">
        <v>77</v>
      </c>
      <c r="G73" s="65">
        <v>1932.48</v>
      </c>
      <c r="H73" s="236">
        <v>1932.48</v>
      </c>
      <c r="I73" s="65">
        <f t="shared" si="1"/>
        <v>0</v>
      </c>
      <c r="J73" s="60"/>
      <c r="K73" s="75"/>
      <c r="L73" s="76"/>
      <c r="M73" s="76"/>
      <c r="N73" s="76"/>
      <c r="O73" s="76"/>
      <c r="P73" s="76"/>
      <c r="Q73" s="76"/>
    </row>
    <row r="74" spans="2:17" ht="13.5">
      <c r="B74" s="10">
        <v>70</v>
      </c>
      <c r="C74" s="15" t="s">
        <v>190</v>
      </c>
      <c r="D74" s="78"/>
      <c r="E74" s="15" t="s">
        <v>76</v>
      </c>
      <c r="F74" s="10" t="s">
        <v>77</v>
      </c>
      <c r="G74" s="65">
        <v>12255.05</v>
      </c>
      <c r="H74" s="236">
        <v>0</v>
      </c>
      <c r="I74" s="65">
        <f t="shared" si="1"/>
        <v>-12255.05</v>
      </c>
      <c r="J74" s="60"/>
      <c r="K74" s="75"/>
      <c r="L74" s="76"/>
      <c r="M74" s="76"/>
      <c r="N74" s="76"/>
      <c r="O74" s="76"/>
      <c r="P74" s="76"/>
      <c r="Q74" s="76"/>
    </row>
    <row r="75" spans="2:17" ht="13.5">
      <c r="B75" s="10">
        <v>71</v>
      </c>
      <c r="C75" s="15" t="s">
        <v>191</v>
      </c>
      <c r="D75" s="78"/>
      <c r="E75" s="15" t="s">
        <v>76</v>
      </c>
      <c r="F75" s="10" t="s">
        <v>77</v>
      </c>
      <c r="G75" s="65">
        <v>42700</v>
      </c>
      <c r="H75" s="236">
        <v>42700</v>
      </c>
      <c r="I75" s="65">
        <f t="shared" si="1"/>
        <v>0</v>
      </c>
      <c r="J75" s="60"/>
      <c r="K75" s="75"/>
      <c r="L75" s="76"/>
      <c r="M75" s="76"/>
      <c r="N75" s="76"/>
      <c r="O75" s="76"/>
      <c r="P75" s="76"/>
      <c r="Q75" s="76"/>
    </row>
    <row r="76" spans="2:17" ht="13.5">
      <c r="B76" s="10">
        <v>72</v>
      </c>
      <c r="C76" s="15" t="s">
        <v>192</v>
      </c>
      <c r="D76" s="78"/>
      <c r="E76" s="15" t="s">
        <v>76</v>
      </c>
      <c r="F76" s="10" t="s">
        <v>77</v>
      </c>
      <c r="G76" s="65">
        <v>174734.53</v>
      </c>
      <c r="H76" s="236">
        <v>174734.53</v>
      </c>
      <c r="I76" s="65">
        <f t="shared" si="1"/>
        <v>0</v>
      </c>
      <c r="J76" s="60"/>
      <c r="K76" s="75"/>
      <c r="L76" s="76"/>
      <c r="M76" s="76"/>
      <c r="N76" s="76"/>
      <c r="O76" s="76"/>
      <c r="P76" s="76"/>
      <c r="Q76" s="76"/>
    </row>
    <row r="77" spans="2:17" ht="13.5">
      <c r="B77" s="10">
        <v>73</v>
      </c>
      <c r="C77" s="15" t="s">
        <v>193</v>
      </c>
      <c r="D77" s="78"/>
      <c r="E77" s="15" t="s">
        <v>76</v>
      </c>
      <c r="F77" s="10" t="s">
        <v>77</v>
      </c>
      <c r="G77" s="65">
        <v>22302.72</v>
      </c>
      <c r="H77" s="236">
        <v>22302.72</v>
      </c>
      <c r="I77" s="65">
        <f t="shared" si="1"/>
        <v>0</v>
      </c>
      <c r="J77" s="60"/>
      <c r="K77" s="75"/>
      <c r="L77" s="76"/>
      <c r="M77" s="76"/>
      <c r="N77" s="76"/>
      <c r="O77" s="76"/>
      <c r="P77" s="76"/>
      <c r="Q77" s="76"/>
    </row>
    <row r="78" spans="2:17" ht="13.5">
      <c r="B78" s="10">
        <v>74</v>
      </c>
      <c r="C78" s="15" t="s">
        <v>194</v>
      </c>
      <c r="D78" s="78"/>
      <c r="E78" s="15" t="s">
        <v>76</v>
      </c>
      <c r="F78" s="10" t="s">
        <v>77</v>
      </c>
      <c r="G78" s="65">
        <v>4020.83</v>
      </c>
      <c r="H78" s="236">
        <v>4020.83</v>
      </c>
      <c r="I78" s="65">
        <f t="shared" si="1"/>
        <v>0</v>
      </c>
      <c r="J78" s="60"/>
      <c r="K78" s="75"/>
      <c r="L78" s="76"/>
      <c r="M78" s="76"/>
      <c r="N78" s="76"/>
      <c r="O78" s="76"/>
      <c r="P78" s="76"/>
      <c r="Q78" s="76"/>
    </row>
    <row r="79" spans="2:17" ht="13.5">
      <c r="B79" s="10">
        <v>75</v>
      </c>
      <c r="C79" s="15" t="s">
        <v>194</v>
      </c>
      <c r="D79" s="78"/>
      <c r="E79" s="15" t="s">
        <v>76</v>
      </c>
      <c r="F79" s="10" t="s">
        <v>77</v>
      </c>
      <c r="G79" s="65">
        <v>4020.83</v>
      </c>
      <c r="H79" s="236">
        <v>4020.83</v>
      </c>
      <c r="I79" s="65">
        <f t="shared" si="1"/>
        <v>0</v>
      </c>
      <c r="J79" s="60"/>
      <c r="K79" s="75"/>
      <c r="L79" s="76"/>
      <c r="M79" s="76"/>
      <c r="N79" s="76"/>
      <c r="O79" s="76"/>
      <c r="P79" s="76"/>
      <c r="Q79" s="76"/>
    </row>
    <row r="80" spans="2:17" ht="13.5">
      <c r="B80" s="10">
        <v>76</v>
      </c>
      <c r="C80" s="15" t="s">
        <v>195</v>
      </c>
      <c r="D80" s="78"/>
      <c r="E80" s="15" t="s">
        <v>76</v>
      </c>
      <c r="F80" s="10" t="s">
        <v>77</v>
      </c>
      <c r="G80" s="65">
        <v>5645.21</v>
      </c>
      <c r="H80" s="236">
        <v>5645.21</v>
      </c>
      <c r="I80" s="65">
        <f t="shared" si="1"/>
        <v>0</v>
      </c>
      <c r="J80" s="60"/>
      <c r="K80" s="75"/>
      <c r="L80" s="76"/>
      <c r="M80" s="76"/>
      <c r="N80" s="76"/>
      <c r="O80" s="76"/>
      <c r="P80" s="76"/>
      <c r="Q80" s="76"/>
    </row>
    <row r="81" spans="2:17" ht="13.5">
      <c r="B81" s="10">
        <v>77</v>
      </c>
      <c r="C81" s="15" t="s">
        <v>196</v>
      </c>
      <c r="D81" s="78"/>
      <c r="E81" s="15" t="s">
        <v>76</v>
      </c>
      <c r="F81" s="10" t="s">
        <v>77</v>
      </c>
      <c r="G81" s="65">
        <v>11183.23</v>
      </c>
      <c r="H81" s="236">
        <v>11183.23</v>
      </c>
      <c r="I81" s="65">
        <f t="shared" si="1"/>
        <v>0</v>
      </c>
      <c r="J81" s="60"/>
      <c r="K81" s="75"/>
      <c r="L81" s="76"/>
      <c r="M81" s="76"/>
      <c r="N81" s="76"/>
      <c r="O81" s="76"/>
      <c r="P81" s="76"/>
      <c r="Q81" s="76"/>
    </row>
    <row r="82" spans="2:17" ht="13.5">
      <c r="B82" s="10">
        <v>78</v>
      </c>
      <c r="C82" s="15" t="s">
        <v>197</v>
      </c>
      <c r="D82" s="78"/>
      <c r="E82" s="15" t="s">
        <v>76</v>
      </c>
      <c r="F82" s="10" t="s">
        <v>77</v>
      </c>
      <c r="G82" s="65">
        <v>6492.52</v>
      </c>
      <c r="H82" s="236">
        <v>6492.52</v>
      </c>
      <c r="I82" s="65">
        <f aca="true" t="shared" si="2" ref="I82:I137">H82-G82</f>
        <v>0</v>
      </c>
      <c r="J82" s="60"/>
      <c r="K82" s="75"/>
      <c r="L82" s="76"/>
      <c r="M82" s="76"/>
      <c r="N82" s="76"/>
      <c r="O82" s="76"/>
      <c r="P82" s="76"/>
      <c r="Q82" s="76"/>
    </row>
    <row r="83" spans="2:17" ht="13.5">
      <c r="B83" s="10">
        <v>79</v>
      </c>
      <c r="C83" s="15" t="s">
        <v>198</v>
      </c>
      <c r="D83" s="78"/>
      <c r="E83" s="15" t="s">
        <v>76</v>
      </c>
      <c r="F83" s="10" t="s">
        <v>77</v>
      </c>
      <c r="G83" s="65">
        <v>97550.38</v>
      </c>
      <c r="H83" s="236">
        <v>97550.38</v>
      </c>
      <c r="I83" s="65">
        <f t="shared" si="2"/>
        <v>0</v>
      </c>
      <c r="J83" s="60"/>
      <c r="K83" s="75"/>
      <c r="L83" s="76"/>
      <c r="M83" s="76"/>
      <c r="N83" s="76"/>
      <c r="O83" s="76"/>
      <c r="P83" s="76"/>
      <c r="Q83" s="76"/>
    </row>
    <row r="84" spans="2:17" ht="13.5">
      <c r="B84" s="10">
        <v>80</v>
      </c>
      <c r="C84" s="15" t="s">
        <v>173</v>
      </c>
      <c r="D84" s="78"/>
      <c r="E84" s="15" t="s">
        <v>76</v>
      </c>
      <c r="F84" s="10" t="s">
        <v>77</v>
      </c>
      <c r="G84" s="65">
        <v>9313.14</v>
      </c>
      <c r="H84" s="236">
        <v>9313.14</v>
      </c>
      <c r="I84" s="65">
        <f t="shared" si="2"/>
        <v>0</v>
      </c>
      <c r="J84" s="60"/>
      <c r="K84" s="75"/>
      <c r="L84" s="76"/>
      <c r="M84" s="76"/>
      <c r="N84" s="76"/>
      <c r="O84" s="76"/>
      <c r="P84" s="76"/>
      <c r="Q84" s="76"/>
    </row>
    <row r="85" spans="2:17" ht="13.5">
      <c r="B85" s="10">
        <v>81</v>
      </c>
      <c r="C85" s="15" t="s">
        <v>199</v>
      </c>
      <c r="D85" s="78"/>
      <c r="E85" s="15" t="s">
        <v>76</v>
      </c>
      <c r="F85" s="10" t="s">
        <v>77</v>
      </c>
      <c r="G85" s="65">
        <v>17151.27</v>
      </c>
      <c r="H85" s="236">
        <v>17151.27</v>
      </c>
      <c r="I85" s="65">
        <f t="shared" si="2"/>
        <v>0</v>
      </c>
      <c r="J85" s="60"/>
      <c r="K85" s="75"/>
      <c r="L85" s="76"/>
      <c r="M85" s="76"/>
      <c r="N85" s="76"/>
      <c r="O85" s="76"/>
      <c r="P85" s="76"/>
      <c r="Q85" s="76"/>
    </row>
    <row r="86" spans="2:17" ht="13.5">
      <c r="B86" s="10">
        <v>82</v>
      </c>
      <c r="C86" s="15" t="s">
        <v>200</v>
      </c>
      <c r="D86" s="78"/>
      <c r="E86" s="15" t="s">
        <v>76</v>
      </c>
      <c r="F86" s="10" t="s">
        <v>77</v>
      </c>
      <c r="G86" s="65">
        <v>9548.9</v>
      </c>
      <c r="H86" s="236">
        <v>9548.9</v>
      </c>
      <c r="I86" s="65">
        <f t="shared" si="2"/>
        <v>0</v>
      </c>
      <c r="J86" s="60"/>
      <c r="K86" s="75"/>
      <c r="L86" s="76"/>
      <c r="M86" s="76"/>
      <c r="N86" s="76"/>
      <c r="O86" s="76"/>
      <c r="P86" s="76"/>
      <c r="Q86" s="76"/>
    </row>
    <row r="87" spans="2:17" ht="13.5">
      <c r="B87" s="10">
        <v>83</v>
      </c>
      <c r="C87" s="15" t="s">
        <v>201</v>
      </c>
      <c r="D87" s="78"/>
      <c r="E87" s="15" t="s">
        <v>76</v>
      </c>
      <c r="F87" s="10" t="s">
        <v>77</v>
      </c>
      <c r="G87" s="65">
        <v>55227</v>
      </c>
      <c r="H87" s="236">
        <v>55227</v>
      </c>
      <c r="I87" s="65">
        <f t="shared" si="2"/>
        <v>0</v>
      </c>
      <c r="J87" s="60"/>
      <c r="K87" s="75"/>
      <c r="L87" s="76"/>
      <c r="M87" s="76"/>
      <c r="N87" s="76"/>
      <c r="O87" s="76"/>
      <c r="P87" s="76"/>
      <c r="Q87" s="76"/>
    </row>
    <row r="88" spans="2:17" ht="13.5">
      <c r="B88" s="10">
        <v>84</v>
      </c>
      <c r="C88" s="15" t="s">
        <v>202</v>
      </c>
      <c r="D88" s="78"/>
      <c r="E88" s="15" t="s">
        <v>76</v>
      </c>
      <c r="F88" s="10" t="s">
        <v>77</v>
      </c>
      <c r="G88" s="65">
        <v>473565.77</v>
      </c>
      <c r="H88" s="236">
        <v>473565.77</v>
      </c>
      <c r="I88" s="65">
        <f t="shared" si="2"/>
        <v>0</v>
      </c>
      <c r="J88" s="60"/>
      <c r="K88" s="75"/>
      <c r="L88" s="76"/>
      <c r="M88" s="76"/>
      <c r="N88" s="76"/>
      <c r="O88" s="76"/>
      <c r="P88" s="76"/>
      <c r="Q88" s="76"/>
    </row>
    <row r="89" spans="2:17" ht="13.5">
      <c r="B89" s="10">
        <v>85</v>
      </c>
      <c r="C89" s="15" t="s">
        <v>203</v>
      </c>
      <c r="D89" s="78"/>
      <c r="E89" s="15" t="s">
        <v>76</v>
      </c>
      <c r="F89" s="10" t="s">
        <v>77</v>
      </c>
      <c r="G89" s="65">
        <v>19041.99</v>
      </c>
      <c r="H89" s="236">
        <v>19041.99</v>
      </c>
      <c r="I89" s="65">
        <f t="shared" si="2"/>
        <v>0</v>
      </c>
      <c r="J89" s="60"/>
      <c r="K89" s="75"/>
      <c r="L89" s="76"/>
      <c r="M89" s="76"/>
      <c r="N89" s="76"/>
      <c r="O89" s="76"/>
      <c r="P89" s="76"/>
      <c r="Q89" s="76"/>
    </row>
    <row r="90" spans="2:17" ht="13.5">
      <c r="B90" s="10">
        <v>86</v>
      </c>
      <c r="C90" s="15" t="s">
        <v>204</v>
      </c>
      <c r="D90" s="78"/>
      <c r="E90" s="15" t="s">
        <v>76</v>
      </c>
      <c r="F90" s="10" t="s">
        <v>77</v>
      </c>
      <c r="G90" s="65">
        <v>145073.05</v>
      </c>
      <c r="H90" s="236">
        <v>145073.05</v>
      </c>
      <c r="I90" s="65">
        <f t="shared" si="2"/>
        <v>0</v>
      </c>
      <c r="J90" s="60"/>
      <c r="K90" s="75"/>
      <c r="L90" s="76"/>
      <c r="M90" s="76"/>
      <c r="N90" s="76"/>
      <c r="O90" s="76"/>
      <c r="P90" s="76"/>
      <c r="Q90" s="76"/>
    </row>
    <row r="91" spans="2:17" ht="13.5">
      <c r="B91" s="10">
        <v>87</v>
      </c>
      <c r="C91" s="15" t="s">
        <v>205</v>
      </c>
      <c r="D91" s="78"/>
      <c r="E91" s="15" t="s">
        <v>76</v>
      </c>
      <c r="F91" s="10" t="s">
        <v>77</v>
      </c>
      <c r="G91" s="65">
        <v>300055.5</v>
      </c>
      <c r="H91" s="236">
        <v>300055.5</v>
      </c>
      <c r="I91" s="65">
        <f t="shared" si="2"/>
        <v>0</v>
      </c>
      <c r="J91" s="60"/>
      <c r="K91" s="75"/>
      <c r="L91" s="76"/>
      <c r="M91" s="76"/>
      <c r="N91" s="76"/>
      <c r="O91" s="76"/>
      <c r="P91" s="76"/>
      <c r="Q91" s="76"/>
    </row>
    <row r="92" spans="2:17" ht="13.5">
      <c r="B92" s="10">
        <v>88</v>
      </c>
      <c r="C92" s="15" t="s">
        <v>206</v>
      </c>
      <c r="D92" s="78"/>
      <c r="E92" s="15" t="s">
        <v>76</v>
      </c>
      <c r="F92" s="10" t="s">
        <v>77</v>
      </c>
      <c r="G92" s="65">
        <v>130015.03</v>
      </c>
      <c r="H92" s="236">
        <v>130015.03</v>
      </c>
      <c r="I92" s="65">
        <f t="shared" si="2"/>
        <v>0</v>
      </c>
      <c r="J92" s="60"/>
      <c r="K92" s="75"/>
      <c r="L92" s="76"/>
      <c r="M92" s="76"/>
      <c r="N92" s="76"/>
      <c r="O92" s="76"/>
      <c r="P92" s="76"/>
      <c r="Q92" s="76"/>
    </row>
    <row r="93" spans="2:17" ht="13.5">
      <c r="B93" s="10">
        <v>89</v>
      </c>
      <c r="C93" s="15" t="s">
        <v>207</v>
      </c>
      <c r="D93" s="78"/>
      <c r="E93" s="15" t="s">
        <v>76</v>
      </c>
      <c r="F93" s="10" t="s">
        <v>77</v>
      </c>
      <c r="G93" s="65">
        <v>3737.37</v>
      </c>
      <c r="H93" s="236">
        <v>3737.37</v>
      </c>
      <c r="I93" s="65">
        <f t="shared" si="2"/>
        <v>0</v>
      </c>
      <c r="J93" s="60"/>
      <c r="K93" s="75"/>
      <c r="L93" s="76"/>
      <c r="M93" s="76"/>
      <c r="N93" s="76"/>
      <c r="O93" s="76"/>
      <c r="P93" s="76"/>
      <c r="Q93" s="76"/>
    </row>
    <row r="94" spans="2:17" ht="13.5">
      <c r="B94" s="10">
        <v>90</v>
      </c>
      <c r="C94" s="15" t="s">
        <v>208</v>
      </c>
      <c r="D94" s="78"/>
      <c r="E94" s="15" t="s">
        <v>76</v>
      </c>
      <c r="F94" s="10" t="s">
        <v>77</v>
      </c>
      <c r="G94" s="65">
        <v>9239.03</v>
      </c>
      <c r="H94" s="236">
        <v>9239.03</v>
      </c>
      <c r="I94" s="65">
        <f t="shared" si="2"/>
        <v>0</v>
      </c>
      <c r="J94" s="60"/>
      <c r="K94" s="75"/>
      <c r="L94" s="76"/>
      <c r="M94" s="76"/>
      <c r="N94" s="76"/>
      <c r="O94" s="76"/>
      <c r="P94" s="76"/>
      <c r="Q94" s="76"/>
    </row>
    <row r="95" spans="2:17" ht="13.5">
      <c r="B95" s="10">
        <v>91</v>
      </c>
      <c r="C95" s="15" t="s">
        <v>209</v>
      </c>
      <c r="D95" s="78"/>
      <c r="E95" s="15" t="s">
        <v>76</v>
      </c>
      <c r="F95" s="10" t="s">
        <v>77</v>
      </c>
      <c r="G95" s="65">
        <v>1168.72</v>
      </c>
      <c r="H95" s="236">
        <v>1168.72</v>
      </c>
      <c r="I95" s="65">
        <f t="shared" si="2"/>
        <v>0</v>
      </c>
      <c r="J95" s="60"/>
      <c r="K95" s="75"/>
      <c r="L95" s="76"/>
      <c r="M95" s="76"/>
      <c r="N95" s="76"/>
      <c r="O95" s="76"/>
      <c r="P95" s="76"/>
      <c r="Q95" s="76"/>
    </row>
    <row r="96" spans="2:17" ht="13.5">
      <c r="B96" s="10">
        <v>92</v>
      </c>
      <c r="C96" s="15" t="s">
        <v>210</v>
      </c>
      <c r="D96" s="78"/>
      <c r="E96" s="15" t="s">
        <v>76</v>
      </c>
      <c r="F96" s="10" t="s">
        <v>77</v>
      </c>
      <c r="G96" s="65">
        <v>3434.12</v>
      </c>
      <c r="H96" s="236">
        <v>3434.12</v>
      </c>
      <c r="I96" s="65">
        <f t="shared" si="2"/>
        <v>0</v>
      </c>
      <c r="J96" s="60"/>
      <c r="K96" s="75"/>
      <c r="L96" s="76"/>
      <c r="M96" s="76"/>
      <c r="N96" s="76"/>
      <c r="O96" s="76"/>
      <c r="P96" s="76"/>
      <c r="Q96" s="76"/>
    </row>
    <row r="97" spans="2:17" ht="13.5">
      <c r="B97" s="10">
        <v>93</v>
      </c>
      <c r="C97" s="15" t="s">
        <v>211</v>
      </c>
      <c r="D97" s="78"/>
      <c r="E97" s="15" t="s">
        <v>76</v>
      </c>
      <c r="F97" s="10" t="s">
        <v>77</v>
      </c>
      <c r="G97" s="65">
        <v>1052.2</v>
      </c>
      <c r="H97" s="236">
        <v>1052.2</v>
      </c>
      <c r="I97" s="65">
        <f t="shared" si="2"/>
        <v>0</v>
      </c>
      <c r="J97" s="60"/>
      <c r="K97" s="75"/>
      <c r="L97" s="76"/>
      <c r="M97" s="76"/>
      <c r="N97" s="76"/>
      <c r="O97" s="76"/>
      <c r="P97" s="76"/>
      <c r="Q97" s="76"/>
    </row>
    <row r="98" spans="2:17" ht="13.5">
      <c r="B98" s="10">
        <v>94</v>
      </c>
      <c r="C98" s="15" t="s">
        <v>212</v>
      </c>
      <c r="D98" s="78"/>
      <c r="E98" s="15" t="s">
        <v>76</v>
      </c>
      <c r="F98" s="10" t="s">
        <v>77</v>
      </c>
      <c r="G98" s="65">
        <v>3892.59</v>
      </c>
      <c r="H98" s="236">
        <v>3892.59</v>
      </c>
      <c r="I98" s="65">
        <f t="shared" si="2"/>
        <v>0</v>
      </c>
      <c r="J98" s="60"/>
      <c r="K98" s="75"/>
      <c r="L98" s="76"/>
      <c r="M98" s="76"/>
      <c r="N98" s="76"/>
      <c r="O98" s="76"/>
      <c r="P98" s="76"/>
      <c r="Q98" s="76"/>
    </row>
    <row r="99" spans="2:17" ht="13.5">
      <c r="B99" s="10">
        <v>95</v>
      </c>
      <c r="C99" s="15" t="s">
        <v>213</v>
      </c>
      <c r="D99" s="78"/>
      <c r="E99" s="15" t="s">
        <v>76</v>
      </c>
      <c r="F99" s="10" t="s">
        <v>77</v>
      </c>
      <c r="G99" s="65">
        <v>8047.86</v>
      </c>
      <c r="H99" s="236">
        <v>8047.86</v>
      </c>
      <c r="I99" s="65">
        <f t="shared" si="2"/>
        <v>0</v>
      </c>
      <c r="J99" s="60"/>
      <c r="K99" s="75"/>
      <c r="L99" s="76"/>
      <c r="M99" s="76"/>
      <c r="N99" s="76"/>
      <c r="O99" s="76"/>
      <c r="P99" s="76"/>
      <c r="Q99" s="76"/>
    </row>
    <row r="100" spans="2:17" ht="13.5">
      <c r="B100" s="10">
        <v>96</v>
      </c>
      <c r="C100" s="15" t="s">
        <v>214</v>
      </c>
      <c r="D100" s="78"/>
      <c r="E100" s="15" t="s">
        <v>76</v>
      </c>
      <c r="F100" s="10" t="s">
        <v>77</v>
      </c>
      <c r="G100" s="65">
        <v>32781.72</v>
      </c>
      <c r="H100" s="236">
        <v>32781.72</v>
      </c>
      <c r="I100" s="65">
        <f t="shared" si="2"/>
        <v>0</v>
      </c>
      <c r="J100" s="60"/>
      <c r="K100" s="75"/>
      <c r="L100" s="76"/>
      <c r="M100" s="76"/>
      <c r="N100" s="76"/>
      <c r="O100" s="76"/>
      <c r="P100" s="76"/>
      <c r="Q100" s="76"/>
    </row>
    <row r="101" spans="2:17" ht="13.5">
      <c r="B101" s="10">
        <v>97</v>
      </c>
      <c r="C101" s="15" t="s">
        <v>215</v>
      </c>
      <c r="D101" s="78"/>
      <c r="E101" s="15" t="s">
        <v>76</v>
      </c>
      <c r="F101" s="10" t="s">
        <v>77</v>
      </c>
      <c r="G101" s="65">
        <v>6240.08</v>
      </c>
      <c r="H101" s="236">
        <v>6240.08</v>
      </c>
      <c r="I101" s="65">
        <f t="shared" si="2"/>
        <v>0</v>
      </c>
      <c r="J101" s="60"/>
      <c r="K101" s="75"/>
      <c r="L101" s="76"/>
      <c r="M101" s="76"/>
      <c r="N101" s="76"/>
      <c r="O101" s="76"/>
      <c r="P101" s="76"/>
      <c r="Q101" s="76"/>
    </row>
    <row r="102" spans="2:17" ht="13.5">
      <c r="B102" s="10">
        <v>98</v>
      </c>
      <c r="C102" s="15" t="s">
        <v>216</v>
      </c>
      <c r="D102" s="78"/>
      <c r="E102" s="15" t="s">
        <v>76</v>
      </c>
      <c r="F102" s="10" t="s">
        <v>77</v>
      </c>
      <c r="G102" s="65">
        <v>60813.47</v>
      </c>
      <c r="H102" s="236">
        <v>60813.47</v>
      </c>
      <c r="I102" s="65">
        <f t="shared" si="2"/>
        <v>0</v>
      </c>
      <c r="J102" s="60"/>
      <c r="K102" s="75"/>
      <c r="L102" s="76"/>
      <c r="M102" s="76"/>
      <c r="N102" s="76"/>
      <c r="O102" s="76"/>
      <c r="P102" s="76"/>
      <c r="Q102" s="76"/>
    </row>
    <row r="103" spans="2:17" ht="13.5">
      <c r="B103" s="10">
        <v>99</v>
      </c>
      <c r="C103" s="15" t="s">
        <v>217</v>
      </c>
      <c r="D103" s="78"/>
      <c r="E103" s="15" t="s">
        <v>76</v>
      </c>
      <c r="F103" s="10" t="s">
        <v>77</v>
      </c>
      <c r="G103" s="65">
        <v>743410</v>
      </c>
      <c r="H103" s="236">
        <v>743410</v>
      </c>
      <c r="I103" s="65">
        <f t="shared" si="2"/>
        <v>0</v>
      </c>
      <c r="J103" s="60"/>
      <c r="K103" s="75"/>
      <c r="L103" s="76"/>
      <c r="M103" s="76"/>
      <c r="N103" s="76"/>
      <c r="O103" s="76"/>
      <c r="P103" s="76"/>
      <c r="Q103" s="76"/>
    </row>
    <row r="104" spans="2:17" ht="13.5">
      <c r="B104" s="10">
        <v>100</v>
      </c>
      <c r="C104" s="15" t="s">
        <v>218</v>
      </c>
      <c r="D104" s="78"/>
      <c r="E104" s="15" t="s">
        <v>76</v>
      </c>
      <c r="F104" s="10" t="s">
        <v>77</v>
      </c>
      <c r="G104" s="65">
        <v>232507.35</v>
      </c>
      <c r="H104" s="236">
        <v>232507.35</v>
      </c>
      <c r="I104" s="65">
        <f t="shared" si="2"/>
        <v>0</v>
      </c>
      <c r="J104" s="60"/>
      <c r="K104" s="75"/>
      <c r="L104" s="76"/>
      <c r="M104" s="76"/>
      <c r="N104" s="76"/>
      <c r="O104" s="76"/>
      <c r="P104" s="76"/>
      <c r="Q104" s="76"/>
    </row>
    <row r="105" spans="2:17" ht="13.5">
      <c r="B105" s="10">
        <v>101</v>
      </c>
      <c r="C105" s="15" t="s">
        <v>171</v>
      </c>
      <c r="D105" s="78"/>
      <c r="E105" s="15" t="s">
        <v>76</v>
      </c>
      <c r="F105" s="10" t="s">
        <v>77</v>
      </c>
      <c r="G105" s="65">
        <v>456811.13</v>
      </c>
      <c r="H105" s="236">
        <v>456811.13</v>
      </c>
      <c r="I105" s="65">
        <f t="shared" si="2"/>
        <v>0</v>
      </c>
      <c r="J105" s="60"/>
      <c r="K105" s="75"/>
      <c r="L105" s="76"/>
      <c r="M105" s="76"/>
      <c r="N105" s="76"/>
      <c r="O105" s="76"/>
      <c r="P105" s="76"/>
      <c r="Q105" s="76"/>
    </row>
    <row r="106" spans="2:17" ht="13.5">
      <c r="B106" s="10">
        <v>102</v>
      </c>
      <c r="C106" s="15" t="s">
        <v>219</v>
      </c>
      <c r="D106" s="78"/>
      <c r="E106" s="15" t="s">
        <v>76</v>
      </c>
      <c r="F106" s="10" t="s">
        <v>77</v>
      </c>
      <c r="G106" s="65">
        <v>661259.28</v>
      </c>
      <c r="H106" s="236">
        <v>661259.28</v>
      </c>
      <c r="I106" s="65">
        <f t="shared" si="2"/>
        <v>0</v>
      </c>
      <c r="J106" s="60"/>
      <c r="K106" s="75"/>
      <c r="L106" s="76"/>
      <c r="M106" s="76"/>
      <c r="N106" s="76"/>
      <c r="O106" s="76"/>
      <c r="P106" s="76"/>
      <c r="Q106" s="76"/>
    </row>
    <row r="107" spans="2:17" ht="13.5">
      <c r="B107" s="10">
        <v>103</v>
      </c>
      <c r="C107" s="15" t="s">
        <v>220</v>
      </c>
      <c r="D107" s="78"/>
      <c r="E107" s="15" t="s">
        <v>76</v>
      </c>
      <c r="F107" s="10" t="s">
        <v>77</v>
      </c>
      <c r="G107" s="65">
        <v>17656.29</v>
      </c>
      <c r="H107" s="236">
        <v>17656.29</v>
      </c>
      <c r="I107" s="65">
        <f t="shared" si="2"/>
        <v>0</v>
      </c>
      <c r="J107" s="60"/>
      <c r="K107" s="75"/>
      <c r="L107" s="76"/>
      <c r="M107" s="76"/>
      <c r="N107" s="76"/>
      <c r="O107" s="76"/>
      <c r="P107" s="76"/>
      <c r="Q107" s="76"/>
    </row>
    <row r="108" spans="2:17" ht="13.5">
      <c r="B108" s="10">
        <v>104</v>
      </c>
      <c r="C108" s="15" t="s">
        <v>221</v>
      </c>
      <c r="D108" s="78"/>
      <c r="E108" s="15" t="s">
        <v>76</v>
      </c>
      <c r="F108" s="10" t="s">
        <v>77</v>
      </c>
      <c r="G108" s="65">
        <v>119018.13</v>
      </c>
      <c r="H108" s="236">
        <v>119018.13</v>
      </c>
      <c r="I108" s="65">
        <f t="shared" si="2"/>
        <v>0</v>
      </c>
      <c r="J108" s="60"/>
      <c r="K108" s="75"/>
      <c r="L108" s="76"/>
      <c r="M108" s="76"/>
      <c r="N108" s="76"/>
      <c r="O108" s="76"/>
      <c r="P108" s="76"/>
      <c r="Q108" s="76"/>
    </row>
    <row r="109" spans="2:17" ht="13.5">
      <c r="B109" s="10">
        <v>105</v>
      </c>
      <c r="C109" s="15" t="s">
        <v>222</v>
      </c>
      <c r="D109" s="78"/>
      <c r="E109" s="15" t="s">
        <v>76</v>
      </c>
      <c r="F109" s="10" t="s">
        <v>77</v>
      </c>
      <c r="G109" s="65">
        <v>56280.04</v>
      </c>
      <c r="H109" s="236">
        <v>56280.04</v>
      </c>
      <c r="I109" s="65">
        <f t="shared" si="2"/>
        <v>0</v>
      </c>
      <c r="J109" s="60"/>
      <c r="K109" s="75"/>
      <c r="L109" s="76"/>
      <c r="M109" s="76"/>
      <c r="N109" s="76"/>
      <c r="O109" s="76"/>
      <c r="P109" s="76"/>
      <c r="Q109" s="76"/>
    </row>
    <row r="110" spans="2:17" ht="13.5">
      <c r="B110" s="10">
        <v>106</v>
      </c>
      <c r="C110" s="15" t="s">
        <v>171</v>
      </c>
      <c r="D110" s="78"/>
      <c r="E110" s="15" t="s">
        <v>76</v>
      </c>
      <c r="F110" s="10" t="s">
        <v>77</v>
      </c>
      <c r="G110" s="65">
        <v>25629.35</v>
      </c>
      <c r="H110" s="236">
        <v>25629.35</v>
      </c>
      <c r="I110" s="65">
        <f t="shared" si="2"/>
        <v>0</v>
      </c>
      <c r="J110" s="60"/>
      <c r="K110" s="75"/>
      <c r="L110" s="76"/>
      <c r="M110" s="76"/>
      <c r="N110" s="76"/>
      <c r="O110" s="76"/>
      <c r="P110" s="76"/>
      <c r="Q110" s="76"/>
    </row>
    <row r="111" spans="2:17" ht="13.5">
      <c r="B111" s="10">
        <v>107</v>
      </c>
      <c r="C111" s="15" t="s">
        <v>223</v>
      </c>
      <c r="D111" s="78"/>
      <c r="E111" s="15" t="s">
        <v>76</v>
      </c>
      <c r="F111" s="10" t="s">
        <v>77</v>
      </c>
      <c r="G111" s="65">
        <v>85143.79</v>
      </c>
      <c r="H111" s="236">
        <v>85143.79</v>
      </c>
      <c r="I111" s="65">
        <f t="shared" si="2"/>
        <v>0</v>
      </c>
      <c r="J111" s="60"/>
      <c r="K111" s="75"/>
      <c r="L111" s="76"/>
      <c r="M111" s="76"/>
      <c r="N111" s="76"/>
      <c r="O111" s="76"/>
      <c r="P111" s="76"/>
      <c r="Q111" s="76"/>
    </row>
    <row r="112" spans="2:17" ht="13.5">
      <c r="B112" s="10">
        <v>108</v>
      </c>
      <c r="C112" s="15" t="s">
        <v>213</v>
      </c>
      <c r="D112" s="78"/>
      <c r="E112" s="15" t="s">
        <v>76</v>
      </c>
      <c r="F112" s="10" t="s">
        <v>77</v>
      </c>
      <c r="G112" s="65">
        <v>11141.78</v>
      </c>
      <c r="H112" s="236">
        <v>11141.78</v>
      </c>
      <c r="I112" s="65">
        <f t="shared" si="2"/>
        <v>0</v>
      </c>
      <c r="J112" s="60"/>
      <c r="K112" s="75"/>
      <c r="L112" s="76"/>
      <c r="M112" s="76"/>
      <c r="N112" s="76"/>
      <c r="O112" s="76"/>
      <c r="P112" s="76"/>
      <c r="Q112" s="76"/>
    </row>
    <row r="113" spans="2:17" ht="13.5">
      <c r="B113" s="10">
        <v>109</v>
      </c>
      <c r="C113" s="15" t="s">
        <v>213</v>
      </c>
      <c r="D113" s="78"/>
      <c r="E113" s="15" t="s">
        <v>76</v>
      </c>
      <c r="F113" s="10" t="s">
        <v>77</v>
      </c>
      <c r="G113" s="65">
        <v>8047.27</v>
      </c>
      <c r="H113" s="236">
        <v>8047.27</v>
      </c>
      <c r="I113" s="65">
        <f t="shared" si="2"/>
        <v>0</v>
      </c>
      <c r="J113" s="60"/>
      <c r="K113" s="75"/>
      <c r="L113" s="76"/>
      <c r="M113" s="76"/>
      <c r="N113" s="76"/>
      <c r="O113" s="76"/>
      <c r="P113" s="76"/>
      <c r="Q113" s="76"/>
    </row>
    <row r="114" spans="2:17" ht="13.5">
      <c r="B114" s="10">
        <v>110</v>
      </c>
      <c r="C114" s="15" t="s">
        <v>184</v>
      </c>
      <c r="D114" s="78"/>
      <c r="E114" s="15" t="s">
        <v>76</v>
      </c>
      <c r="F114" s="10" t="s">
        <v>77</v>
      </c>
      <c r="G114" s="65">
        <v>52588.2</v>
      </c>
      <c r="H114" s="236">
        <v>52588.2</v>
      </c>
      <c r="I114" s="65">
        <f t="shared" si="2"/>
        <v>0</v>
      </c>
      <c r="J114" s="60"/>
      <c r="K114" s="75"/>
      <c r="L114" s="76"/>
      <c r="M114" s="76"/>
      <c r="N114" s="76"/>
      <c r="O114" s="76"/>
      <c r="P114" s="76"/>
      <c r="Q114" s="76"/>
    </row>
    <row r="115" spans="2:17" ht="13.5">
      <c r="B115" s="10">
        <v>111</v>
      </c>
      <c r="C115" s="15" t="s">
        <v>213</v>
      </c>
      <c r="D115" s="78"/>
      <c r="E115" s="15" t="s">
        <v>76</v>
      </c>
      <c r="F115" s="10" t="s">
        <v>77</v>
      </c>
      <c r="G115" s="65">
        <v>4526.61</v>
      </c>
      <c r="H115" s="236">
        <v>4526.61</v>
      </c>
      <c r="I115" s="65">
        <f t="shared" si="2"/>
        <v>0</v>
      </c>
      <c r="J115" s="60"/>
      <c r="K115" s="75"/>
      <c r="L115" s="76"/>
      <c r="M115" s="76"/>
      <c r="N115" s="76"/>
      <c r="O115" s="76"/>
      <c r="P115" s="76"/>
      <c r="Q115" s="76"/>
    </row>
    <row r="116" spans="2:17" ht="13.5">
      <c r="B116" s="10">
        <v>112</v>
      </c>
      <c r="C116" s="15" t="s">
        <v>224</v>
      </c>
      <c r="D116" s="78"/>
      <c r="E116" s="15" t="s">
        <v>76</v>
      </c>
      <c r="F116" s="10" t="s">
        <v>77</v>
      </c>
      <c r="G116" s="65">
        <v>5122.03</v>
      </c>
      <c r="H116" s="236">
        <v>5122.03</v>
      </c>
      <c r="I116" s="65">
        <f t="shared" si="2"/>
        <v>0</v>
      </c>
      <c r="J116" s="60"/>
      <c r="K116" s="75"/>
      <c r="L116" s="76"/>
      <c r="M116" s="76"/>
      <c r="N116" s="76"/>
      <c r="O116" s="76"/>
      <c r="P116" s="76"/>
      <c r="Q116" s="76"/>
    </row>
    <row r="117" spans="2:17" ht="13.5">
      <c r="B117" s="10">
        <v>113</v>
      </c>
      <c r="C117" s="15" t="s">
        <v>170</v>
      </c>
      <c r="D117" s="78"/>
      <c r="E117" s="15" t="s">
        <v>76</v>
      </c>
      <c r="F117" s="10" t="s">
        <v>77</v>
      </c>
      <c r="G117" s="65">
        <v>152178.12</v>
      </c>
      <c r="H117" s="236">
        <v>152178.12</v>
      </c>
      <c r="I117" s="65">
        <f t="shared" si="2"/>
        <v>0</v>
      </c>
      <c r="J117" s="60"/>
      <c r="K117" s="75"/>
      <c r="L117" s="76"/>
      <c r="M117" s="76"/>
      <c r="N117" s="76"/>
      <c r="O117" s="76"/>
      <c r="P117" s="76"/>
      <c r="Q117" s="76"/>
    </row>
    <row r="118" spans="2:17" ht="13.5">
      <c r="B118" s="10">
        <v>114</v>
      </c>
      <c r="C118" s="15" t="s">
        <v>225</v>
      </c>
      <c r="D118" s="78"/>
      <c r="E118" s="15" t="s">
        <v>76</v>
      </c>
      <c r="F118" s="10" t="s">
        <v>77</v>
      </c>
      <c r="G118" s="65">
        <v>47142.35</v>
      </c>
      <c r="H118" s="236">
        <v>47142.35</v>
      </c>
      <c r="I118" s="65">
        <f t="shared" si="2"/>
        <v>0</v>
      </c>
      <c r="J118" s="60"/>
      <c r="K118" s="75"/>
      <c r="L118" s="76"/>
      <c r="M118" s="76"/>
      <c r="N118" s="76"/>
      <c r="O118" s="76"/>
      <c r="P118" s="76"/>
      <c r="Q118" s="76"/>
    </row>
    <row r="119" spans="2:17" ht="13.5">
      <c r="B119" s="10">
        <v>115</v>
      </c>
      <c r="C119" s="15" t="s">
        <v>209</v>
      </c>
      <c r="D119" s="78"/>
      <c r="E119" s="15" t="s">
        <v>76</v>
      </c>
      <c r="F119" s="10" t="s">
        <v>77</v>
      </c>
      <c r="G119" s="65">
        <v>3972.33</v>
      </c>
      <c r="H119" s="236">
        <v>3972.33</v>
      </c>
      <c r="I119" s="65">
        <f t="shared" si="2"/>
        <v>0</v>
      </c>
      <c r="J119" s="60"/>
      <c r="K119" s="75"/>
      <c r="L119" s="76"/>
      <c r="M119" s="76"/>
      <c r="N119" s="76"/>
      <c r="O119" s="76"/>
      <c r="P119" s="76"/>
      <c r="Q119" s="76"/>
    </row>
    <row r="120" spans="2:17" ht="13.5">
      <c r="B120" s="10">
        <v>116</v>
      </c>
      <c r="C120" s="15" t="s">
        <v>226</v>
      </c>
      <c r="D120" s="78"/>
      <c r="E120" s="15" t="s">
        <v>76</v>
      </c>
      <c r="F120" s="10" t="s">
        <v>77</v>
      </c>
      <c r="G120" s="65">
        <v>12052055.51</v>
      </c>
      <c r="H120" s="236">
        <v>12052055.51</v>
      </c>
      <c r="I120" s="65">
        <f t="shared" si="2"/>
        <v>0</v>
      </c>
      <c r="J120" s="60"/>
      <c r="K120" s="75"/>
      <c r="L120" s="76"/>
      <c r="M120" s="76"/>
      <c r="N120" s="76"/>
      <c r="O120" s="76"/>
      <c r="P120" s="76"/>
      <c r="Q120" s="76"/>
    </row>
    <row r="121" spans="2:17" ht="13.5">
      <c r="B121" s="10">
        <v>117</v>
      </c>
      <c r="C121" s="15" t="s">
        <v>227</v>
      </c>
      <c r="D121" s="78"/>
      <c r="E121" s="15" t="s">
        <v>76</v>
      </c>
      <c r="F121" s="10" t="s">
        <v>77</v>
      </c>
      <c r="G121" s="65">
        <v>445696.17</v>
      </c>
      <c r="H121" s="236">
        <v>445696.17</v>
      </c>
      <c r="I121" s="65">
        <f t="shared" si="2"/>
        <v>0</v>
      </c>
      <c r="J121" s="60"/>
      <c r="K121" s="75"/>
      <c r="L121" s="76"/>
      <c r="M121" s="76"/>
      <c r="N121" s="76"/>
      <c r="O121" s="76"/>
      <c r="P121" s="76"/>
      <c r="Q121" s="76"/>
    </row>
    <row r="122" spans="2:17" ht="13.5">
      <c r="B122" s="10">
        <v>118</v>
      </c>
      <c r="C122" s="15" t="s">
        <v>228</v>
      </c>
      <c r="D122" s="78"/>
      <c r="E122" s="15" t="s">
        <v>76</v>
      </c>
      <c r="F122" s="10" t="s">
        <v>77</v>
      </c>
      <c r="G122" s="65">
        <v>9334.35</v>
      </c>
      <c r="H122" s="236">
        <v>9334.35</v>
      </c>
      <c r="I122" s="65">
        <f t="shared" si="2"/>
        <v>0</v>
      </c>
      <c r="J122" s="60"/>
      <c r="K122" s="75"/>
      <c r="L122" s="76"/>
      <c r="M122" s="76"/>
      <c r="N122" s="76"/>
      <c r="O122" s="76"/>
      <c r="P122" s="76"/>
      <c r="Q122" s="76"/>
    </row>
    <row r="123" spans="2:17" ht="13.5">
      <c r="B123" s="10">
        <v>119</v>
      </c>
      <c r="C123" s="15" t="s">
        <v>228</v>
      </c>
      <c r="D123" s="78"/>
      <c r="E123" s="15" t="s">
        <v>76</v>
      </c>
      <c r="F123" s="10" t="s">
        <v>77</v>
      </c>
      <c r="G123" s="65">
        <v>9334.34</v>
      </c>
      <c r="H123" s="236">
        <v>9334.34</v>
      </c>
      <c r="I123" s="65">
        <f t="shared" si="2"/>
        <v>0</v>
      </c>
      <c r="J123" s="60"/>
      <c r="K123" s="75"/>
      <c r="L123" s="76"/>
      <c r="M123" s="76"/>
      <c r="N123" s="76"/>
      <c r="O123" s="76"/>
      <c r="P123" s="76"/>
      <c r="Q123" s="76"/>
    </row>
    <row r="124" spans="2:17" ht="13.5">
      <c r="B124" s="10">
        <v>120</v>
      </c>
      <c r="C124" s="15" t="s">
        <v>229</v>
      </c>
      <c r="D124" s="78"/>
      <c r="E124" s="15" t="s">
        <v>76</v>
      </c>
      <c r="F124" s="10" t="s">
        <v>77</v>
      </c>
      <c r="G124" s="65">
        <v>17670.77</v>
      </c>
      <c r="H124" s="236">
        <v>17670.77</v>
      </c>
      <c r="I124" s="65">
        <f t="shared" si="2"/>
        <v>0</v>
      </c>
      <c r="J124" s="60"/>
      <c r="K124" s="75"/>
      <c r="L124" s="76"/>
      <c r="M124" s="76"/>
      <c r="N124" s="76"/>
      <c r="O124" s="76"/>
      <c r="P124" s="76"/>
      <c r="Q124" s="76"/>
    </row>
    <row r="125" spans="2:17" ht="13.5">
      <c r="B125" s="10">
        <v>121</v>
      </c>
      <c r="C125" s="15" t="s">
        <v>230</v>
      </c>
      <c r="D125" s="78"/>
      <c r="E125" s="15" t="s">
        <v>76</v>
      </c>
      <c r="F125" s="10" t="s">
        <v>77</v>
      </c>
      <c r="G125" s="65">
        <v>418172.04</v>
      </c>
      <c r="H125" s="236">
        <v>418172.04</v>
      </c>
      <c r="I125" s="65">
        <f t="shared" si="2"/>
        <v>0</v>
      </c>
      <c r="J125" s="60"/>
      <c r="K125" s="75"/>
      <c r="L125" s="76"/>
      <c r="M125" s="76"/>
      <c r="N125" s="76"/>
      <c r="O125" s="76"/>
      <c r="P125" s="76"/>
      <c r="Q125" s="76"/>
    </row>
    <row r="126" spans="2:17" ht="13.5">
      <c r="B126" s="10">
        <v>122</v>
      </c>
      <c r="C126" s="15" t="s">
        <v>231</v>
      </c>
      <c r="D126" s="78"/>
      <c r="E126" s="15" t="s">
        <v>76</v>
      </c>
      <c r="F126" s="10" t="s">
        <v>77</v>
      </c>
      <c r="G126" s="65">
        <v>637138.75</v>
      </c>
      <c r="H126" s="236">
        <v>637138.75</v>
      </c>
      <c r="I126" s="65">
        <f t="shared" si="2"/>
        <v>0</v>
      </c>
      <c r="J126" s="60"/>
      <c r="K126" s="75"/>
      <c r="L126" s="76"/>
      <c r="M126" s="76"/>
      <c r="N126" s="76"/>
      <c r="O126" s="76"/>
      <c r="P126" s="76"/>
      <c r="Q126" s="76"/>
    </row>
    <row r="127" spans="2:17" ht="13.5">
      <c r="B127" s="10">
        <v>123</v>
      </c>
      <c r="C127" s="15" t="s">
        <v>232</v>
      </c>
      <c r="D127" s="78"/>
      <c r="E127" s="15" t="s">
        <v>76</v>
      </c>
      <c r="F127" s="10" t="s">
        <v>77</v>
      </c>
      <c r="G127" s="65">
        <v>517422.88</v>
      </c>
      <c r="H127" s="236">
        <v>517422.88</v>
      </c>
      <c r="I127" s="65">
        <f t="shared" si="2"/>
        <v>0</v>
      </c>
      <c r="J127" s="60"/>
      <c r="K127" s="75"/>
      <c r="L127" s="76"/>
      <c r="M127" s="76"/>
      <c r="N127" s="76"/>
      <c r="O127" s="76"/>
      <c r="P127" s="76"/>
      <c r="Q127" s="76"/>
    </row>
    <row r="128" spans="2:17" ht="13.5">
      <c r="B128" s="10">
        <v>124</v>
      </c>
      <c r="C128" s="15" t="s">
        <v>233</v>
      </c>
      <c r="D128" s="78"/>
      <c r="E128" s="15" t="s">
        <v>76</v>
      </c>
      <c r="F128" s="10" t="s">
        <v>77</v>
      </c>
      <c r="G128" s="65">
        <v>15757.53</v>
      </c>
      <c r="H128" s="236">
        <v>15757.53</v>
      </c>
      <c r="I128" s="65">
        <f t="shared" si="2"/>
        <v>0</v>
      </c>
      <c r="J128" s="60"/>
      <c r="K128" s="75"/>
      <c r="L128" s="76"/>
      <c r="M128" s="76"/>
      <c r="N128" s="76"/>
      <c r="O128" s="76"/>
      <c r="P128" s="76"/>
      <c r="Q128" s="76"/>
    </row>
    <row r="129" spans="2:17" ht="13.5">
      <c r="B129" s="10">
        <v>125</v>
      </c>
      <c r="C129" s="15" t="s">
        <v>234</v>
      </c>
      <c r="D129" s="78"/>
      <c r="E129" s="15" t="s">
        <v>76</v>
      </c>
      <c r="F129" s="10" t="s">
        <v>77</v>
      </c>
      <c r="G129" s="65">
        <v>137012.59</v>
      </c>
      <c r="H129" s="236">
        <v>137012.59</v>
      </c>
      <c r="I129" s="65">
        <f t="shared" si="2"/>
        <v>0</v>
      </c>
      <c r="J129" s="60"/>
      <c r="K129" s="75"/>
      <c r="L129" s="76"/>
      <c r="M129" s="76"/>
      <c r="N129" s="76"/>
      <c r="O129" s="76"/>
      <c r="P129" s="76"/>
      <c r="Q129" s="76"/>
    </row>
    <row r="130" spans="2:17" ht="26.25">
      <c r="B130" s="10">
        <v>126</v>
      </c>
      <c r="C130" s="15" t="s">
        <v>235</v>
      </c>
      <c r="D130" s="78"/>
      <c r="E130" s="15" t="s">
        <v>76</v>
      </c>
      <c r="F130" s="10" t="s">
        <v>77</v>
      </c>
      <c r="G130" s="65">
        <v>357799.6</v>
      </c>
      <c r="H130" s="236">
        <v>357799.6</v>
      </c>
      <c r="I130" s="65">
        <f t="shared" si="2"/>
        <v>0</v>
      </c>
      <c r="J130" s="60"/>
      <c r="K130" s="75"/>
      <c r="L130" s="76"/>
      <c r="M130" s="76"/>
      <c r="N130" s="76"/>
      <c r="O130" s="76"/>
      <c r="P130" s="76"/>
      <c r="Q130" s="76"/>
    </row>
    <row r="131" spans="2:17" ht="13.5">
      <c r="B131" s="10">
        <v>127</v>
      </c>
      <c r="C131" s="15" t="s">
        <v>236</v>
      </c>
      <c r="D131" s="78"/>
      <c r="E131" s="15" t="s">
        <v>76</v>
      </c>
      <c r="F131" s="10" t="s">
        <v>77</v>
      </c>
      <c r="G131" s="65">
        <v>15548.63</v>
      </c>
      <c r="H131" s="236">
        <v>15548.63</v>
      </c>
      <c r="I131" s="65">
        <f t="shared" si="2"/>
        <v>0</v>
      </c>
      <c r="J131" s="60"/>
      <c r="K131" s="75"/>
      <c r="L131" s="76"/>
      <c r="M131" s="76"/>
      <c r="N131" s="76"/>
      <c r="O131" s="76"/>
      <c r="P131" s="76"/>
      <c r="Q131" s="76"/>
    </row>
    <row r="132" spans="2:17" ht="13.5">
      <c r="B132" s="10">
        <v>128</v>
      </c>
      <c r="C132" s="15" t="s">
        <v>237</v>
      </c>
      <c r="D132" s="78"/>
      <c r="E132" s="15" t="s">
        <v>76</v>
      </c>
      <c r="F132" s="10" t="s">
        <v>77</v>
      </c>
      <c r="G132" s="65">
        <v>35792.41</v>
      </c>
      <c r="H132" s="236">
        <v>35792.41</v>
      </c>
      <c r="I132" s="65">
        <f>H132-G132</f>
        <v>0</v>
      </c>
      <c r="J132" s="60"/>
      <c r="K132" s="75"/>
      <c r="L132" s="76"/>
      <c r="M132" s="76"/>
      <c r="N132" s="76"/>
      <c r="O132" s="76"/>
      <c r="P132" s="76"/>
      <c r="Q132" s="76"/>
    </row>
    <row r="133" spans="2:17" ht="13.5">
      <c r="B133" s="10">
        <v>129</v>
      </c>
      <c r="C133" s="15" t="s">
        <v>3437</v>
      </c>
      <c r="D133" s="78"/>
      <c r="E133" s="15" t="s">
        <v>76</v>
      </c>
      <c r="F133" s="10" t="s">
        <v>77</v>
      </c>
      <c r="G133" s="65"/>
      <c r="H133" s="236">
        <v>413365.98</v>
      </c>
      <c r="I133" s="65">
        <f t="shared" si="2"/>
        <v>413365.98</v>
      </c>
      <c r="J133" s="60"/>
      <c r="K133" s="75"/>
      <c r="L133" s="76"/>
      <c r="M133" s="76"/>
      <c r="N133" s="76"/>
      <c r="O133" s="76"/>
      <c r="P133" s="76"/>
      <c r="Q133" s="76"/>
    </row>
    <row r="134" spans="2:17" ht="13.5">
      <c r="B134" s="10">
        <v>130</v>
      </c>
      <c r="C134" s="15" t="s">
        <v>3438</v>
      </c>
      <c r="D134" s="78"/>
      <c r="E134" s="15" t="s">
        <v>76</v>
      </c>
      <c r="F134" s="10" t="s">
        <v>77</v>
      </c>
      <c r="G134" s="65"/>
      <c r="H134" s="236">
        <v>42171.89</v>
      </c>
      <c r="I134" s="65">
        <f t="shared" si="2"/>
        <v>42171.89</v>
      </c>
      <c r="J134" s="60"/>
      <c r="K134" s="75"/>
      <c r="L134" s="76"/>
      <c r="M134" s="76"/>
      <c r="N134" s="76"/>
      <c r="O134" s="76"/>
      <c r="P134" s="76"/>
      <c r="Q134" s="76"/>
    </row>
    <row r="135" spans="2:17" ht="13.5">
      <c r="B135" s="10">
        <v>131</v>
      </c>
      <c r="C135" s="15" t="s">
        <v>3439</v>
      </c>
      <c r="D135" s="78"/>
      <c r="E135" s="15" t="s">
        <v>76</v>
      </c>
      <c r="F135" s="10" t="s">
        <v>77</v>
      </c>
      <c r="G135" s="65"/>
      <c r="H135" s="236">
        <v>13402.72</v>
      </c>
      <c r="I135" s="65">
        <f t="shared" si="2"/>
        <v>13402.72</v>
      </c>
      <c r="J135" s="60"/>
      <c r="K135" s="75"/>
      <c r="L135" s="76"/>
      <c r="M135" s="76"/>
      <c r="N135" s="76"/>
      <c r="O135" s="76"/>
      <c r="P135" s="76"/>
      <c r="Q135" s="76"/>
    </row>
    <row r="136" spans="2:17" ht="13.5">
      <c r="B136" s="10">
        <v>132</v>
      </c>
      <c r="C136" s="15" t="s">
        <v>3440</v>
      </c>
      <c r="D136" s="78"/>
      <c r="E136" s="15" t="s">
        <v>76</v>
      </c>
      <c r="F136" s="10" t="s">
        <v>77</v>
      </c>
      <c r="G136" s="65"/>
      <c r="H136" s="236">
        <v>274667.44</v>
      </c>
      <c r="I136" s="65">
        <f t="shared" si="2"/>
        <v>274667.44</v>
      </c>
      <c r="J136" s="60"/>
      <c r="K136" s="75"/>
      <c r="L136" s="76"/>
      <c r="M136" s="76"/>
      <c r="N136" s="76"/>
      <c r="O136" s="76"/>
      <c r="P136" s="76"/>
      <c r="Q136" s="76"/>
    </row>
    <row r="137" spans="2:17" ht="13.5">
      <c r="B137" s="10">
        <v>133</v>
      </c>
      <c r="C137" s="15" t="s">
        <v>3441</v>
      </c>
      <c r="D137" s="78"/>
      <c r="E137" s="15" t="s">
        <v>76</v>
      </c>
      <c r="F137" s="10" t="s">
        <v>77</v>
      </c>
      <c r="G137" s="65"/>
      <c r="H137" s="236">
        <v>565006.35</v>
      </c>
      <c r="I137" s="65">
        <f t="shared" si="2"/>
        <v>565006.35</v>
      </c>
      <c r="J137" s="60"/>
      <c r="K137" s="75"/>
      <c r="L137" s="76"/>
      <c r="M137" s="76"/>
      <c r="N137" s="76"/>
      <c r="O137" s="76"/>
      <c r="P137" s="76"/>
      <c r="Q137" s="76"/>
    </row>
    <row r="138" spans="2:17" s="251" customFormat="1" ht="13.5">
      <c r="B138" s="247"/>
      <c r="C138" s="248"/>
      <c r="D138" s="248"/>
      <c r="E138" s="248"/>
      <c r="F138" s="247"/>
      <c r="G138" s="249"/>
      <c r="H138" s="252"/>
      <c r="I138" s="249"/>
      <c r="J138" s="253"/>
      <c r="K138" s="254"/>
      <c r="L138" s="255"/>
      <c r="M138" s="255"/>
      <c r="N138" s="255"/>
      <c r="O138" s="255"/>
      <c r="P138" s="255"/>
      <c r="Q138" s="255"/>
    </row>
    <row r="139" spans="7:13" ht="13.5">
      <c r="G139" s="5"/>
      <c r="H139" s="5"/>
      <c r="I139" s="5"/>
      <c r="K139" s="7"/>
      <c r="L139" s="7"/>
      <c r="M139" s="7"/>
    </row>
    <row r="140" spans="2:17" ht="15">
      <c r="B140" s="260" t="s">
        <v>250</v>
      </c>
      <c r="C140" s="261"/>
      <c r="D140" s="261"/>
      <c r="E140" s="261"/>
      <c r="F140" s="261"/>
      <c r="G140" s="261"/>
      <c r="H140" s="261"/>
      <c r="I140" s="261"/>
      <c r="J140" s="261"/>
      <c r="K140" s="261"/>
      <c r="L140" s="261"/>
      <c r="M140" s="261"/>
      <c r="N140" s="261"/>
      <c r="O140" s="261"/>
      <c r="P140" s="261"/>
      <c r="Q140" s="262"/>
    </row>
    <row r="141" spans="2:17" ht="144">
      <c r="B141" s="6" t="s">
        <v>13</v>
      </c>
      <c r="C141" s="6" t="s">
        <v>66</v>
      </c>
      <c r="D141" s="6" t="s">
        <v>0</v>
      </c>
      <c r="E141" s="6" t="s">
        <v>58</v>
      </c>
      <c r="F141" s="6" t="s">
        <v>67</v>
      </c>
      <c r="G141" s="63" t="s">
        <v>68</v>
      </c>
      <c r="H141" s="63" t="s">
        <v>27</v>
      </c>
      <c r="I141" s="63" t="s">
        <v>54</v>
      </c>
      <c r="J141" s="6" t="s">
        <v>3</v>
      </c>
      <c r="K141" s="6" t="s">
        <v>28</v>
      </c>
      <c r="L141" s="6" t="s">
        <v>34</v>
      </c>
      <c r="M141" s="6" t="s">
        <v>35</v>
      </c>
      <c r="N141" s="6" t="s">
        <v>46</v>
      </c>
      <c r="O141" s="6" t="s">
        <v>55</v>
      </c>
      <c r="P141" s="6" t="s">
        <v>36</v>
      </c>
      <c r="Q141" s="6" t="s">
        <v>69</v>
      </c>
    </row>
    <row r="142" spans="2:17" ht="13.5">
      <c r="B142" s="8"/>
      <c r="C142" s="263" t="s">
        <v>1</v>
      </c>
      <c r="D142" s="264"/>
      <c r="E142" s="77"/>
      <c r="F142" s="77"/>
      <c r="G142" s="64">
        <f>SUM(G143:G339)</f>
        <v>3210915.5</v>
      </c>
      <c r="H142" s="64">
        <f>SUM(H143:H339)</f>
        <v>3210915.5</v>
      </c>
      <c r="I142" s="64">
        <f>H142-G142</f>
        <v>0</v>
      </c>
      <c r="J142" s="52"/>
      <c r="K142" s="9"/>
      <c r="L142" s="9"/>
      <c r="M142" s="9"/>
      <c r="N142" s="9"/>
      <c r="O142" s="9"/>
      <c r="P142" s="9"/>
      <c r="Q142" s="9"/>
    </row>
    <row r="143" spans="2:17" ht="13.5">
      <c r="B143" s="10">
        <v>1</v>
      </c>
      <c r="C143" s="15" t="s">
        <v>238</v>
      </c>
      <c r="D143" s="78"/>
      <c r="E143" s="15" t="s">
        <v>76</v>
      </c>
      <c r="F143" s="10" t="s">
        <v>77</v>
      </c>
      <c r="G143" s="65">
        <v>262904.25</v>
      </c>
      <c r="H143" s="236">
        <v>262904.25</v>
      </c>
      <c r="I143" s="66">
        <f>H143-G143</f>
        <v>0</v>
      </c>
      <c r="J143" s="60"/>
      <c r="K143" s="73"/>
      <c r="L143" s="74"/>
      <c r="M143" s="74"/>
      <c r="N143" s="74"/>
      <c r="O143" s="74"/>
      <c r="P143" s="74"/>
      <c r="Q143" s="74"/>
    </row>
    <row r="144" spans="2:17" ht="26.25">
      <c r="B144" s="10">
        <v>2</v>
      </c>
      <c r="C144" s="15" t="s">
        <v>239</v>
      </c>
      <c r="D144" s="78"/>
      <c r="E144" s="15" t="s">
        <v>76</v>
      </c>
      <c r="F144" s="10" t="s">
        <v>77</v>
      </c>
      <c r="G144" s="65">
        <v>344244.19</v>
      </c>
      <c r="H144" s="238">
        <v>344244.19</v>
      </c>
      <c r="I144" s="66">
        <f aca="true" t="shared" si="3" ref="I144:I153">H144-G144</f>
        <v>0</v>
      </c>
      <c r="J144" s="60"/>
      <c r="K144" s="73"/>
      <c r="L144" s="74"/>
      <c r="M144" s="74"/>
      <c r="N144" s="74"/>
      <c r="O144" s="74"/>
      <c r="P144" s="74"/>
      <c r="Q144" s="74"/>
    </row>
    <row r="145" spans="2:17" ht="13.5">
      <c r="B145" s="10">
        <v>3</v>
      </c>
      <c r="C145" s="15" t="s">
        <v>240</v>
      </c>
      <c r="D145" s="78"/>
      <c r="E145" s="15" t="s">
        <v>76</v>
      </c>
      <c r="F145" s="10" t="s">
        <v>77</v>
      </c>
      <c r="G145" s="65">
        <v>41592.06</v>
      </c>
      <c r="H145" s="236">
        <v>41592.06</v>
      </c>
      <c r="I145" s="66">
        <f t="shared" si="3"/>
        <v>0</v>
      </c>
      <c r="J145" s="60"/>
      <c r="K145" s="73"/>
      <c r="L145" s="74"/>
      <c r="M145" s="74"/>
      <c r="N145" s="74"/>
      <c r="O145" s="74"/>
      <c r="P145" s="74"/>
      <c r="Q145" s="74"/>
    </row>
    <row r="146" spans="2:17" ht="13.5">
      <c r="B146" s="10">
        <v>4</v>
      </c>
      <c r="C146" s="15" t="s">
        <v>241</v>
      </c>
      <c r="D146" s="78"/>
      <c r="E146" s="15" t="s">
        <v>76</v>
      </c>
      <c r="F146" s="10" t="s">
        <v>77</v>
      </c>
      <c r="G146" s="65">
        <v>103149.78</v>
      </c>
      <c r="H146" s="236">
        <v>103149.78</v>
      </c>
      <c r="I146" s="66">
        <f t="shared" si="3"/>
        <v>0</v>
      </c>
      <c r="J146" s="60"/>
      <c r="K146" s="73"/>
      <c r="L146" s="74"/>
      <c r="M146" s="74"/>
      <c r="N146" s="74"/>
      <c r="O146" s="74"/>
      <c r="P146" s="74"/>
      <c r="Q146" s="74"/>
    </row>
    <row r="147" spans="2:17" ht="13.5">
      <c r="B147" s="10">
        <v>5</v>
      </c>
      <c r="C147" s="15" t="s">
        <v>242</v>
      </c>
      <c r="D147" s="78"/>
      <c r="E147" s="15" t="s">
        <v>76</v>
      </c>
      <c r="F147" s="10" t="s">
        <v>77</v>
      </c>
      <c r="G147" s="65">
        <v>248464.7</v>
      </c>
      <c r="H147" s="236">
        <v>248464.7</v>
      </c>
      <c r="I147" s="66">
        <f t="shared" si="3"/>
        <v>0</v>
      </c>
      <c r="J147" s="60"/>
      <c r="K147" s="73"/>
      <c r="L147" s="74"/>
      <c r="M147" s="74"/>
      <c r="N147" s="74"/>
      <c r="O147" s="74"/>
      <c r="P147" s="74"/>
      <c r="Q147" s="74"/>
    </row>
    <row r="148" spans="2:17" ht="13.5">
      <c r="B148" s="10">
        <v>6</v>
      </c>
      <c r="C148" s="15" t="s">
        <v>243</v>
      </c>
      <c r="D148" s="78"/>
      <c r="E148" s="15" t="s">
        <v>76</v>
      </c>
      <c r="F148" s="10" t="s">
        <v>77</v>
      </c>
      <c r="G148" s="65">
        <v>5041.39</v>
      </c>
      <c r="H148" s="236">
        <v>5041.39</v>
      </c>
      <c r="I148" s="66">
        <f t="shared" si="3"/>
        <v>0</v>
      </c>
      <c r="J148" s="60"/>
      <c r="K148" s="75"/>
      <c r="L148" s="76"/>
      <c r="M148" s="76"/>
      <c r="N148" s="76"/>
      <c r="O148" s="76"/>
      <c r="P148" s="76"/>
      <c r="Q148" s="76"/>
    </row>
    <row r="149" spans="2:17" ht="13.5">
      <c r="B149" s="10">
        <v>7</v>
      </c>
      <c r="C149" s="15" t="s">
        <v>244</v>
      </c>
      <c r="D149" s="78"/>
      <c r="E149" s="15" t="s">
        <v>76</v>
      </c>
      <c r="F149" s="10" t="s">
        <v>77</v>
      </c>
      <c r="G149" s="65">
        <v>206728.47</v>
      </c>
      <c r="H149" s="236">
        <v>206728.47</v>
      </c>
      <c r="I149" s="66">
        <f t="shared" si="3"/>
        <v>0</v>
      </c>
      <c r="J149" s="60"/>
      <c r="K149" s="75"/>
      <c r="L149" s="76"/>
      <c r="M149" s="76"/>
      <c r="N149" s="76"/>
      <c r="O149" s="76"/>
      <c r="P149" s="76"/>
      <c r="Q149" s="76"/>
    </row>
    <row r="150" spans="2:17" ht="13.5">
      <c r="B150" s="10">
        <v>8</v>
      </c>
      <c r="C150" s="15" t="s">
        <v>245</v>
      </c>
      <c r="D150" s="78"/>
      <c r="E150" s="15" t="s">
        <v>76</v>
      </c>
      <c r="F150" s="10" t="s">
        <v>77</v>
      </c>
      <c r="G150" s="65">
        <v>204354.63</v>
      </c>
      <c r="H150" s="236">
        <v>204354.63</v>
      </c>
      <c r="I150" s="66">
        <f t="shared" si="3"/>
        <v>0</v>
      </c>
      <c r="J150" s="60"/>
      <c r="K150" s="75"/>
      <c r="L150" s="76"/>
      <c r="M150" s="76"/>
      <c r="N150" s="76"/>
      <c r="O150" s="76"/>
      <c r="P150" s="76"/>
      <c r="Q150" s="76"/>
    </row>
    <row r="151" spans="2:17" ht="13.5">
      <c r="B151" s="10">
        <v>9</v>
      </c>
      <c r="C151" s="15" t="s">
        <v>246</v>
      </c>
      <c r="D151" s="78"/>
      <c r="E151" s="15" t="s">
        <v>76</v>
      </c>
      <c r="F151" s="10" t="s">
        <v>77</v>
      </c>
      <c r="G151" s="65">
        <v>954.11</v>
      </c>
      <c r="H151" s="236">
        <v>954.11</v>
      </c>
      <c r="I151" s="66">
        <f t="shared" si="3"/>
        <v>0</v>
      </c>
      <c r="J151" s="60"/>
      <c r="K151" s="75"/>
      <c r="L151" s="76"/>
      <c r="M151" s="76"/>
      <c r="N151" s="76"/>
      <c r="O151" s="76"/>
      <c r="P151" s="76"/>
      <c r="Q151" s="76"/>
    </row>
    <row r="152" spans="2:17" ht="13.5">
      <c r="B152" s="10">
        <v>10</v>
      </c>
      <c r="C152" s="15" t="s">
        <v>185</v>
      </c>
      <c r="D152" s="78"/>
      <c r="E152" s="15" t="s">
        <v>76</v>
      </c>
      <c r="F152" s="10" t="s">
        <v>77</v>
      </c>
      <c r="G152" s="65">
        <v>118679.12</v>
      </c>
      <c r="H152" s="236">
        <v>118679.12</v>
      </c>
      <c r="I152" s="66">
        <f t="shared" si="3"/>
        <v>0</v>
      </c>
      <c r="J152" s="60"/>
      <c r="K152" s="73"/>
      <c r="L152" s="74"/>
      <c r="M152" s="74"/>
      <c r="N152" s="74"/>
      <c r="O152" s="74"/>
      <c r="P152" s="74"/>
      <c r="Q152" s="74"/>
    </row>
    <row r="153" spans="2:17" ht="13.5">
      <c r="B153" s="10">
        <v>11</v>
      </c>
      <c r="C153" s="15" t="s">
        <v>247</v>
      </c>
      <c r="D153" s="78"/>
      <c r="E153" s="15" t="s">
        <v>76</v>
      </c>
      <c r="F153" s="10" t="s">
        <v>77</v>
      </c>
      <c r="G153" s="65">
        <v>1674802.8</v>
      </c>
      <c r="H153" s="236">
        <v>1674802.8</v>
      </c>
      <c r="I153" s="66">
        <f t="shared" si="3"/>
        <v>0</v>
      </c>
      <c r="J153" s="60"/>
      <c r="K153" s="73"/>
      <c r="L153" s="74"/>
      <c r="M153" s="74"/>
      <c r="N153" s="74"/>
      <c r="O153" s="74"/>
      <c r="P153" s="74"/>
      <c r="Q153" s="74"/>
    </row>
  </sheetData>
  <sheetProtection/>
  <mergeCells count="4">
    <mergeCell ref="B2:Q2"/>
    <mergeCell ref="C4:D4"/>
    <mergeCell ref="B140:Q140"/>
    <mergeCell ref="C142:D142"/>
  </mergeCells>
  <dataValidations count="2">
    <dataValidation type="list" allowBlank="1" showInputMessage="1" showErrorMessage="1" sqref="E143:E153 E5:E138">
      <formula1>"WŁASNOŚĆ, NAJEM, DZIERŻAWA, BEZPŁATNE UŻYTKOWANIE, INNE"</formula1>
    </dataValidation>
    <dataValidation type="list" allowBlank="1" showInputMessage="1" showErrorMessage="1" sqref="F143:F153 F5:F138">
      <formula1>"księgowa brutto, odtworzeniowa"</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39"/>
  <sheetViews>
    <sheetView zoomScalePageLayoutView="0" workbookViewId="0" topLeftCell="A1">
      <selection activeCell="B37" sqref="B37"/>
    </sheetView>
  </sheetViews>
  <sheetFormatPr defaultColWidth="0" defaultRowHeight="15" customHeight="1"/>
  <cols>
    <col min="1" max="1" width="4.625" style="22" customWidth="1"/>
    <col min="2" max="2" width="84.375" style="22" customWidth="1"/>
    <col min="3" max="3" width="24.00390625" style="22" customWidth="1"/>
    <col min="4" max="4" width="22.50390625" style="61" customWidth="1"/>
    <col min="5" max="9" width="23.50390625" style="61" customWidth="1"/>
    <col min="10" max="10" width="20.375" style="22" customWidth="1"/>
    <col min="11" max="18" width="0" style="22" hidden="1" customWidth="1"/>
    <col min="19" max="16384" width="9.125" style="22" hidden="1" customWidth="1"/>
  </cols>
  <sheetData>
    <row r="2" spans="2:3" ht="15" customHeight="1">
      <c r="B2" s="25"/>
      <c r="C2" s="25"/>
    </row>
    <row r="3" spans="2:9" ht="15" customHeight="1">
      <c r="B3" s="41"/>
      <c r="C3" s="41"/>
      <c r="D3" s="68"/>
      <c r="E3" s="68"/>
      <c r="F3" s="68"/>
      <c r="G3" s="68"/>
      <c r="H3" s="68"/>
      <c r="I3" s="68"/>
    </row>
    <row r="4" spans="2:9" ht="39" customHeight="1" thickBot="1">
      <c r="B4" s="272" t="s">
        <v>60</v>
      </c>
      <c r="C4" s="273"/>
      <c r="D4" s="273"/>
      <c r="E4" s="273"/>
      <c r="F4" s="273"/>
      <c r="G4" s="273"/>
      <c r="H4" s="273"/>
      <c r="I4" s="273"/>
    </row>
    <row r="5" spans="2:9" ht="13.5">
      <c r="B5" s="267"/>
      <c r="C5" s="268"/>
      <c r="D5" s="269" t="s">
        <v>248</v>
      </c>
      <c r="E5" s="270"/>
      <c r="F5" s="269" t="s">
        <v>249</v>
      </c>
      <c r="G5" s="271"/>
      <c r="H5" s="269" t="s">
        <v>3258</v>
      </c>
      <c r="I5" s="270"/>
    </row>
    <row r="6" spans="2:9" ht="81" customHeight="1">
      <c r="B6" s="42" t="s">
        <v>41</v>
      </c>
      <c r="C6" s="79" t="s">
        <v>38</v>
      </c>
      <c r="D6" s="86" t="s">
        <v>26</v>
      </c>
      <c r="E6" s="87" t="s">
        <v>27</v>
      </c>
      <c r="F6" s="86" t="s">
        <v>26</v>
      </c>
      <c r="G6" s="103" t="s">
        <v>27</v>
      </c>
      <c r="H6" s="111" t="s">
        <v>26</v>
      </c>
      <c r="I6" s="112" t="s">
        <v>27</v>
      </c>
    </row>
    <row r="7" spans="2:9" ht="15" customHeight="1">
      <c r="B7" s="43" t="s">
        <v>42</v>
      </c>
      <c r="C7" s="80"/>
      <c r="D7" s="88">
        <f aca="true" t="shared" si="0" ref="D7:I7">D8+D15</f>
        <v>32068548.55</v>
      </c>
      <c r="E7" s="89">
        <f t="shared" si="0"/>
        <v>34698561.010000005</v>
      </c>
      <c r="F7" s="88">
        <f t="shared" si="0"/>
        <v>8036198.32</v>
      </c>
      <c r="G7" s="104">
        <f t="shared" si="0"/>
        <v>8016980.43</v>
      </c>
      <c r="H7" s="88">
        <f t="shared" si="0"/>
        <v>40104746.87</v>
      </c>
      <c r="I7" s="89">
        <f t="shared" si="0"/>
        <v>42715541.44</v>
      </c>
    </row>
    <row r="8" spans="2:9" ht="15" customHeight="1">
      <c r="B8" s="48" t="s">
        <v>18</v>
      </c>
      <c r="C8" s="81"/>
      <c r="D8" s="90">
        <f aca="true" t="shared" si="1" ref="D8:I8">SUM(D9:D14)</f>
        <v>22543128.78</v>
      </c>
      <c r="E8" s="91">
        <f t="shared" si="1"/>
        <v>24679628.950000003</v>
      </c>
      <c r="F8" s="90">
        <f t="shared" si="1"/>
        <v>5834877.55</v>
      </c>
      <c r="G8" s="105">
        <f t="shared" si="1"/>
        <v>5865262.37</v>
      </c>
      <c r="H8" s="88">
        <f t="shared" si="1"/>
        <v>28378006.33</v>
      </c>
      <c r="I8" s="89">
        <f t="shared" si="1"/>
        <v>30544891.32</v>
      </c>
    </row>
    <row r="9" spans="2:9" ht="15" customHeight="1">
      <c r="B9" s="44" t="s">
        <v>5</v>
      </c>
      <c r="C9" s="82" t="s">
        <v>77</v>
      </c>
      <c r="D9" s="92">
        <v>114189.51</v>
      </c>
      <c r="E9" s="93">
        <v>153089.51</v>
      </c>
      <c r="F9" s="92">
        <v>0</v>
      </c>
      <c r="G9" s="106">
        <v>0</v>
      </c>
      <c r="H9" s="94">
        <f>D9+F9</f>
        <v>114189.51</v>
      </c>
      <c r="I9" s="95">
        <f>E9+G9</f>
        <v>153089.51</v>
      </c>
    </row>
    <row r="10" spans="2:9" ht="15" customHeight="1">
      <c r="B10" s="45" t="s">
        <v>6</v>
      </c>
      <c r="C10" s="82" t="s">
        <v>77</v>
      </c>
      <c r="D10" s="94">
        <v>401510.07</v>
      </c>
      <c r="E10" s="95">
        <v>497463.82</v>
      </c>
      <c r="F10" s="94">
        <v>44761.28</v>
      </c>
      <c r="G10" s="107">
        <v>44761.28</v>
      </c>
      <c r="H10" s="94">
        <f aca="true" t="shared" si="2" ref="H10:I14">D10+F10</f>
        <v>446271.35</v>
      </c>
      <c r="I10" s="95">
        <f>E10+G10</f>
        <v>542225.1</v>
      </c>
    </row>
    <row r="11" spans="2:10" ht="15" customHeight="1">
      <c r="B11" s="45" t="s">
        <v>7</v>
      </c>
      <c r="C11" s="82" t="s">
        <v>77</v>
      </c>
      <c r="D11" s="94">
        <v>320976.7</v>
      </c>
      <c r="E11" s="95">
        <v>315369.01</v>
      </c>
      <c r="F11" s="94">
        <v>0</v>
      </c>
      <c r="G11" s="107">
        <v>17605.32</v>
      </c>
      <c r="H11" s="94">
        <f t="shared" si="2"/>
        <v>320976.7</v>
      </c>
      <c r="I11" s="95">
        <f>E11+G11</f>
        <v>332974.33</v>
      </c>
      <c r="J11" s="61"/>
    </row>
    <row r="12" spans="2:10" ht="15" customHeight="1">
      <c r="B12" s="45" t="s">
        <v>8</v>
      </c>
      <c r="C12" s="82" t="s">
        <v>77</v>
      </c>
      <c r="D12" s="94">
        <v>8850102.82</v>
      </c>
      <c r="E12" s="95">
        <v>9826290.48</v>
      </c>
      <c r="F12" s="94">
        <v>790462.86</v>
      </c>
      <c r="G12" s="107">
        <v>783264.86</v>
      </c>
      <c r="H12" s="94">
        <f t="shared" si="2"/>
        <v>9640565.68</v>
      </c>
      <c r="I12" s="95">
        <f t="shared" si="2"/>
        <v>10609555.34</v>
      </c>
      <c r="J12" s="61"/>
    </row>
    <row r="13" spans="2:9" ht="27">
      <c r="B13" s="45" t="s">
        <v>47</v>
      </c>
      <c r="C13" s="82" t="s">
        <v>77</v>
      </c>
      <c r="D13" s="94">
        <v>282800.94</v>
      </c>
      <c r="E13" s="239">
        <v>317922.38</v>
      </c>
      <c r="F13" s="94">
        <v>0</v>
      </c>
      <c r="G13" s="107">
        <v>0</v>
      </c>
      <c r="H13" s="94">
        <f t="shared" si="2"/>
        <v>282800.94</v>
      </c>
      <c r="I13" s="95">
        <f t="shared" si="2"/>
        <v>317922.38</v>
      </c>
    </row>
    <row r="14" spans="2:9" ht="15" customHeight="1">
      <c r="B14" s="32" t="s">
        <v>9</v>
      </c>
      <c r="C14" s="82" t="s">
        <v>77</v>
      </c>
      <c r="D14" s="96">
        <v>12573548.74</v>
      </c>
      <c r="E14" s="95">
        <v>13569493.75</v>
      </c>
      <c r="F14" s="96">
        <v>4999653.41</v>
      </c>
      <c r="G14" s="107">
        <v>5019630.91</v>
      </c>
      <c r="H14" s="94">
        <f t="shared" si="2"/>
        <v>17573202.15</v>
      </c>
      <c r="I14" s="95">
        <f t="shared" si="2"/>
        <v>18589124.66</v>
      </c>
    </row>
    <row r="15" spans="2:9" ht="15" customHeight="1">
      <c r="B15" s="43" t="s">
        <v>19</v>
      </c>
      <c r="C15" s="80"/>
      <c r="D15" s="88">
        <f aca="true" t="shared" si="3" ref="D15:I15">SUM(D16:D26)</f>
        <v>9525419.77</v>
      </c>
      <c r="E15" s="89">
        <f t="shared" si="3"/>
        <v>10018932.06</v>
      </c>
      <c r="F15" s="88">
        <f t="shared" si="3"/>
        <v>2201320.77</v>
      </c>
      <c r="G15" s="104">
        <f t="shared" si="3"/>
        <v>2151718.06</v>
      </c>
      <c r="H15" s="88">
        <f t="shared" si="3"/>
        <v>11726740.54</v>
      </c>
      <c r="I15" s="89">
        <f t="shared" si="3"/>
        <v>12170650.120000001</v>
      </c>
    </row>
    <row r="16" spans="2:9" ht="13.5">
      <c r="B16" s="38" t="s">
        <v>48</v>
      </c>
      <c r="C16" s="82" t="s">
        <v>77</v>
      </c>
      <c r="D16" s="92">
        <v>9525419.77</v>
      </c>
      <c r="E16" s="95">
        <v>10018932.06</v>
      </c>
      <c r="F16" s="92">
        <v>2201320.77</v>
      </c>
      <c r="G16" s="107">
        <v>2151718.06</v>
      </c>
      <c r="H16" s="94">
        <f>D16+F16</f>
        <v>11726740.54</v>
      </c>
      <c r="I16" s="95">
        <f>E16+G16</f>
        <v>12170650.120000001</v>
      </c>
    </row>
    <row r="17" spans="2:10" ht="13.5">
      <c r="B17" s="46" t="s">
        <v>52</v>
      </c>
      <c r="C17" s="82" t="s">
        <v>77</v>
      </c>
      <c r="D17" s="94">
        <v>0</v>
      </c>
      <c r="E17" s="95"/>
      <c r="F17" s="94">
        <v>0</v>
      </c>
      <c r="G17" s="107"/>
      <c r="H17" s="94">
        <f aca="true" t="shared" si="4" ref="H17:I19">D17+F17</f>
        <v>0</v>
      </c>
      <c r="I17" s="95">
        <f t="shared" si="4"/>
        <v>0</v>
      </c>
      <c r="J17" s="61"/>
    </row>
    <row r="18" spans="2:9" ht="13.5">
      <c r="B18" s="46" t="s">
        <v>53</v>
      </c>
      <c r="C18" s="82" t="s">
        <v>77</v>
      </c>
      <c r="D18" s="94">
        <v>0</v>
      </c>
      <c r="E18" s="95"/>
      <c r="F18" s="94">
        <v>0</v>
      </c>
      <c r="G18" s="107"/>
      <c r="H18" s="94">
        <f t="shared" si="4"/>
        <v>0</v>
      </c>
      <c r="I18" s="95">
        <f t="shared" si="4"/>
        <v>0</v>
      </c>
    </row>
    <row r="19" spans="2:9" ht="27">
      <c r="B19" s="33" t="s">
        <v>49</v>
      </c>
      <c r="C19" s="83" t="s">
        <v>24</v>
      </c>
      <c r="D19" s="94">
        <v>0</v>
      </c>
      <c r="E19" s="95"/>
      <c r="F19" s="94">
        <v>0</v>
      </c>
      <c r="G19" s="107"/>
      <c r="H19" s="94">
        <f t="shared" si="4"/>
        <v>0</v>
      </c>
      <c r="I19" s="95">
        <f t="shared" si="4"/>
        <v>0</v>
      </c>
    </row>
    <row r="20" spans="2:9" s="50" customFormat="1" ht="30.75" customHeight="1">
      <c r="B20" s="49" t="s">
        <v>62</v>
      </c>
      <c r="C20" s="84"/>
      <c r="D20" s="97"/>
      <c r="E20" s="98"/>
      <c r="F20" s="97"/>
      <c r="G20" s="108"/>
      <c r="H20" s="97"/>
      <c r="I20" s="98"/>
    </row>
    <row r="21" spans="2:9" ht="27.75">
      <c r="B21" s="51" t="s">
        <v>57</v>
      </c>
      <c r="C21" s="82" t="s">
        <v>77</v>
      </c>
      <c r="D21" s="94">
        <v>0</v>
      </c>
      <c r="E21" s="95"/>
      <c r="F21" s="94">
        <v>0</v>
      </c>
      <c r="G21" s="107"/>
      <c r="H21" s="94">
        <f>D21+F21</f>
        <v>0</v>
      </c>
      <c r="I21" s="95">
        <f>E21+G21</f>
        <v>0</v>
      </c>
    </row>
    <row r="22" spans="2:9" ht="27">
      <c r="B22" s="33" t="s">
        <v>50</v>
      </c>
      <c r="C22" s="83" t="s">
        <v>22</v>
      </c>
      <c r="D22" s="94">
        <v>0</v>
      </c>
      <c r="E22" s="95"/>
      <c r="F22" s="94">
        <v>0</v>
      </c>
      <c r="G22" s="107"/>
      <c r="H22" s="94">
        <f>D22+F22</f>
        <v>0</v>
      </c>
      <c r="I22" s="95">
        <f>E22+G22</f>
        <v>0</v>
      </c>
    </row>
    <row r="23" spans="2:9" ht="33.75" customHeight="1">
      <c r="B23" s="46" t="s">
        <v>63</v>
      </c>
      <c r="C23" s="85"/>
      <c r="D23" s="99"/>
      <c r="E23" s="100"/>
      <c r="F23" s="99"/>
      <c r="G23" s="109"/>
      <c r="H23" s="99"/>
      <c r="I23" s="100"/>
    </row>
    <row r="24" spans="2:9" ht="13.5">
      <c r="B24" s="46" t="s">
        <v>59</v>
      </c>
      <c r="C24" s="83" t="s">
        <v>24</v>
      </c>
      <c r="D24" s="94">
        <v>0</v>
      </c>
      <c r="E24" s="95"/>
      <c r="F24" s="94">
        <v>0</v>
      </c>
      <c r="G24" s="107"/>
      <c r="H24" s="94">
        <f aca="true" t="shared" si="5" ref="H24:I26">F24+D24</f>
        <v>0</v>
      </c>
      <c r="I24" s="95">
        <f t="shared" si="5"/>
        <v>0</v>
      </c>
    </row>
    <row r="25" spans="2:9" ht="30" customHeight="1">
      <c r="B25" s="33" t="s">
        <v>51</v>
      </c>
      <c r="C25" s="83" t="s">
        <v>23</v>
      </c>
      <c r="D25" s="94">
        <v>0</v>
      </c>
      <c r="E25" s="95"/>
      <c r="F25" s="94">
        <v>0</v>
      </c>
      <c r="G25" s="107"/>
      <c r="H25" s="94">
        <f t="shared" si="5"/>
        <v>0</v>
      </c>
      <c r="I25" s="95">
        <f t="shared" si="5"/>
        <v>0</v>
      </c>
    </row>
    <row r="26" spans="2:9" ht="15" customHeight="1" thickBot="1">
      <c r="B26" s="46" t="s">
        <v>12</v>
      </c>
      <c r="C26" s="82" t="s">
        <v>77</v>
      </c>
      <c r="D26" s="101">
        <v>0</v>
      </c>
      <c r="E26" s="102"/>
      <c r="F26" s="101">
        <v>0</v>
      </c>
      <c r="G26" s="110"/>
      <c r="H26" s="101">
        <f t="shared" si="5"/>
        <v>0</v>
      </c>
      <c r="I26" s="102">
        <f t="shared" si="5"/>
        <v>0</v>
      </c>
    </row>
    <row r="27" spans="4:9" ht="15" customHeight="1">
      <c r="D27" s="4"/>
      <c r="E27" s="4"/>
      <c r="F27" s="4"/>
      <c r="G27" s="4"/>
      <c r="H27" s="4"/>
      <c r="I27" s="4"/>
    </row>
    <row r="28" spans="4:9" ht="15" customHeight="1">
      <c r="D28" s="69"/>
      <c r="E28" s="69"/>
      <c r="F28" s="69"/>
      <c r="G28" s="69"/>
      <c r="H28" s="69"/>
      <c r="I28" s="69"/>
    </row>
    <row r="29" spans="2:3" ht="15" customHeight="1">
      <c r="B29" s="47"/>
      <c r="C29" s="47"/>
    </row>
    <row r="30" spans="2:3" ht="15" customHeight="1">
      <c r="B30" s="47"/>
      <c r="C30" s="47"/>
    </row>
    <row r="32" spans="4:9" ht="15" customHeight="1">
      <c r="D32" s="69"/>
      <c r="E32" s="69"/>
      <c r="F32" s="69"/>
      <c r="G32" s="69"/>
      <c r="H32" s="69"/>
      <c r="I32" s="69"/>
    </row>
    <row r="34" spans="2:9" ht="15" customHeight="1">
      <c r="B34" s="47"/>
      <c r="C34" s="47"/>
      <c r="D34" s="69"/>
      <c r="E34" s="69"/>
      <c r="F34" s="69"/>
      <c r="G34" s="69"/>
      <c r="H34" s="69"/>
      <c r="I34" s="69"/>
    </row>
    <row r="35" spans="4:9" ht="15" customHeight="1">
      <c r="D35" s="69"/>
      <c r="E35" s="69"/>
      <c r="F35" s="69"/>
      <c r="G35" s="69"/>
      <c r="H35" s="69"/>
      <c r="I35" s="69"/>
    </row>
    <row r="39" spans="4:9" ht="15" customHeight="1">
      <c r="D39" s="69"/>
      <c r="E39" s="69"/>
      <c r="F39" s="69"/>
      <c r="G39" s="69"/>
      <c r="H39" s="69"/>
      <c r="I39" s="69"/>
    </row>
  </sheetData>
  <sheetProtection/>
  <mergeCells count="5">
    <mergeCell ref="B5:C5"/>
    <mergeCell ref="D5:E5"/>
    <mergeCell ref="F5:G5"/>
    <mergeCell ref="B4:I4"/>
    <mergeCell ref="H5:I5"/>
  </mergeCells>
  <dataValidations count="3">
    <dataValidation type="decimal" operator="greaterThanOrEqual" allowBlank="1" showErrorMessage="1" promptTitle="Format liczby" prompt="W tym miejscu należy wprowadzić wartość liczbową." errorTitle="Format danych" error="Wprowadzono zły format danych. Możliwe jest jedynie wprowadzenie wartości w zapisie ciągłym bez odstępów, waluty i znaków interpunkcyjnych." sqref="D7:I19 D21:I27">
      <formula1>0</formula1>
    </dataValidation>
    <dataValidation type="list" allowBlank="1" showInputMessage="1" showErrorMessage="1" sqref="C9:C14 C26 C21 C16:C18">
      <formula1>"księgowa brutto, odtworzeniowa"</formula1>
    </dataValidation>
    <dataValidation operator="greaterThanOrEqual" allowBlank="1" showErrorMessage="1" promptTitle="Format liczby" prompt="W tym miejscu należy wprowadzić wartość liczbową." errorTitle="Format danych" error="Wprowadzono zły format danych. Możliwe jest jedynie wprowadzenie wartości w zapisie ciągłym bez odstępów, waluty i znaków interpunkcyjnych." sqref="D20:I20"/>
  </dataValidations>
  <printOptions/>
  <pageMargins left="0" right="0" top="0" bottom="0" header="0.5118110236220472" footer="0.5118110236220472"/>
  <pageSetup horizontalDpi="300" verticalDpi="300" orientation="landscape" paperSize="9" r:id="rId1"/>
  <ignoredErrors>
    <ignoredError sqref="D7:E8 D15:E15 H9:H26 I12:I14" unlockedFormula="1"/>
  </ignoredErrors>
</worksheet>
</file>

<file path=xl/worksheets/sheet5.xml><?xml version="1.0" encoding="utf-8"?>
<worksheet xmlns="http://schemas.openxmlformats.org/spreadsheetml/2006/main" xmlns:r="http://schemas.openxmlformats.org/officeDocument/2006/relationships">
  <dimension ref="A1:J1810"/>
  <sheetViews>
    <sheetView showGridLines="0" zoomScalePageLayoutView="0" workbookViewId="0" topLeftCell="A1794">
      <selection activeCell="C2" sqref="C2"/>
    </sheetView>
  </sheetViews>
  <sheetFormatPr defaultColWidth="0" defaultRowHeight="12.75"/>
  <cols>
    <col min="1" max="1" width="4.375" style="5" customWidth="1"/>
    <col min="2" max="2" width="9.50390625" style="5" customWidth="1"/>
    <col min="3" max="3" width="67.125" style="5" customWidth="1"/>
    <col min="4" max="4" width="19.875" style="5" customWidth="1"/>
    <col min="5" max="5" width="15.50390625" style="5" customWidth="1"/>
    <col min="6" max="6" width="17.00390625" style="5" customWidth="1"/>
    <col min="7" max="7" width="21.875" style="5" customWidth="1"/>
    <col min="8" max="8" width="12.875" style="67" customWidth="1"/>
    <col min="9" max="10" width="13.50390625" style="67" customWidth="1"/>
    <col min="11" max="11" width="13.875" style="5" customWidth="1"/>
    <col min="12" max="16384" width="0" style="5" hidden="1" customWidth="1"/>
  </cols>
  <sheetData>
    <row r="1" spans="1:10" ht="21" customHeight="1">
      <c r="A1" s="11"/>
      <c r="B1" s="11"/>
      <c r="C1" s="3"/>
      <c r="D1" s="3"/>
      <c r="E1" s="11"/>
      <c r="F1" s="12"/>
      <c r="G1" s="13"/>
      <c r="H1" s="70"/>
      <c r="I1" s="71"/>
      <c r="J1" s="71"/>
    </row>
    <row r="2" spans="1:10" ht="13.5">
      <c r="A2" s="11"/>
      <c r="B2" s="11"/>
      <c r="C2" s="20"/>
      <c r="D2" s="14"/>
      <c r="E2" s="11"/>
      <c r="F2" s="11"/>
      <c r="G2" s="13"/>
      <c r="H2" s="70"/>
      <c r="I2" s="72"/>
      <c r="J2" s="72"/>
    </row>
    <row r="3" spans="1:10" ht="13.5">
      <c r="A3" s="11"/>
      <c r="B3" s="11"/>
      <c r="C3" s="14"/>
      <c r="D3" s="14"/>
      <c r="E3" s="11"/>
      <c r="F3" s="11"/>
      <c r="G3" s="13"/>
      <c r="H3" s="70"/>
      <c r="I3" s="72"/>
      <c r="J3" s="72"/>
    </row>
    <row r="4" spans="1:10" s="213" customFormat="1" ht="13.5">
      <c r="A4" s="212"/>
      <c r="B4" s="274" t="s">
        <v>3422</v>
      </c>
      <c r="C4" s="275"/>
      <c r="D4" s="275"/>
      <c r="E4" s="275"/>
      <c r="F4" s="275"/>
      <c r="G4" s="275"/>
      <c r="H4" s="275"/>
      <c r="I4" s="275"/>
      <c r="J4" s="276"/>
    </row>
    <row r="5" spans="1:10" s="213" customFormat="1" ht="96">
      <c r="A5" s="221"/>
      <c r="B5" s="222" t="s">
        <v>13</v>
      </c>
      <c r="C5" s="222" t="s">
        <v>4</v>
      </c>
      <c r="D5" s="222" t="s">
        <v>39</v>
      </c>
      <c r="E5" s="222" t="s">
        <v>2</v>
      </c>
      <c r="F5" s="222" t="s">
        <v>71</v>
      </c>
      <c r="G5" s="223" t="s">
        <v>20</v>
      </c>
      <c r="H5" s="224" t="s">
        <v>26</v>
      </c>
      <c r="I5" s="224" t="s">
        <v>27</v>
      </c>
      <c r="J5" s="225" t="s">
        <v>54</v>
      </c>
    </row>
    <row r="6" spans="1:10" s="213" customFormat="1" ht="13.5">
      <c r="A6" s="212"/>
      <c r="B6" s="214"/>
      <c r="C6" s="215" t="s">
        <v>1</v>
      </c>
      <c r="D6" s="215"/>
      <c r="E6" s="216"/>
      <c r="F6" s="216"/>
      <c r="G6" s="217"/>
      <c r="H6" s="218">
        <f>SUM(H10:H1629)</f>
        <v>3394067.420000009</v>
      </c>
      <c r="I6" s="218">
        <f>SUM(I10:I1631)</f>
        <v>3815641.970000003</v>
      </c>
      <c r="J6" s="218">
        <f>SUM(J10:J1631)</f>
        <v>421574.55000000005</v>
      </c>
    </row>
    <row r="7" spans="1:10" s="213" customFormat="1" ht="13.5">
      <c r="A7" s="212"/>
      <c r="B7" s="219"/>
      <c r="C7" s="215" t="s">
        <v>10</v>
      </c>
      <c r="D7" s="215"/>
      <c r="E7" s="216"/>
      <c r="F7" s="216"/>
      <c r="G7" s="217"/>
      <c r="H7" s="218">
        <f>SUMIF($F10:$F1629,"S",H10:H1629)</f>
        <v>2529763.2899999777</v>
      </c>
      <c r="I7" s="218">
        <f>SUMIF($F10:$F1629,"S",I10:I1629)</f>
        <v>2954664.7899999805</v>
      </c>
      <c r="J7" s="218">
        <f>SUMIF($F10:$F1631,"S",J10:J1631)</f>
        <v>442385</v>
      </c>
    </row>
    <row r="8" spans="1:10" s="213" customFormat="1" ht="13.5">
      <c r="A8" s="212"/>
      <c r="B8" s="219"/>
      <c r="C8" s="215" t="s">
        <v>11</v>
      </c>
      <c r="D8" s="215"/>
      <c r="E8" s="216"/>
      <c r="F8" s="216"/>
      <c r="G8" s="217"/>
      <c r="H8" s="218">
        <f>SUMIF($F10:$F1629,"P",H10:H1629)</f>
        <v>864304.13</v>
      </c>
      <c r="I8" s="218">
        <f>SUMIF($F10:$F1631,"P",I10:I1631)</f>
        <v>843493.68</v>
      </c>
      <c r="J8" s="218">
        <f>SUMIF($F10:$F1629,"P",J10:J1629)</f>
        <v>-20810.45</v>
      </c>
    </row>
    <row r="9" spans="1:10" s="213" customFormat="1" ht="13.5">
      <c r="A9" s="212"/>
      <c r="B9" s="219"/>
      <c r="C9" s="215" t="s">
        <v>70</v>
      </c>
      <c r="D9" s="220"/>
      <c r="E9" s="216"/>
      <c r="F9" s="216"/>
      <c r="G9" s="217"/>
      <c r="H9" s="218">
        <f>SUMIF($F10:$F1629,"O",H10:H1629)</f>
        <v>0</v>
      </c>
      <c r="I9" s="218">
        <f>SUMIF($F10:$F1629,"O",I10:I1629)</f>
        <v>0</v>
      </c>
      <c r="J9" s="218">
        <f>SUMIF($F10:$F1629,"O",J10:J1629)</f>
        <v>0</v>
      </c>
    </row>
    <row r="10" spans="1:10" s="213" customFormat="1" ht="13.5">
      <c r="A10" s="212"/>
      <c r="B10" s="17">
        <v>1</v>
      </c>
      <c r="C10" s="18" t="s">
        <v>252</v>
      </c>
      <c r="D10" s="16" t="s">
        <v>77</v>
      </c>
      <c r="E10" s="206">
        <f>VLOOKUP(G10,'[1]Sheet1'!$D:$F,3,0)</f>
        <v>42734</v>
      </c>
      <c r="F10" s="18" t="s">
        <v>253</v>
      </c>
      <c r="G10" s="19" t="s">
        <v>254</v>
      </c>
      <c r="H10" s="240">
        <v>1080</v>
      </c>
      <c r="I10" s="236">
        <v>1080</v>
      </c>
      <c r="J10" s="241">
        <f>I10-H10</f>
        <v>0</v>
      </c>
    </row>
    <row r="11" spans="1:10" s="213" customFormat="1" ht="13.5">
      <c r="A11" s="212"/>
      <c r="B11" s="17">
        <v>2</v>
      </c>
      <c r="C11" s="18" t="s">
        <v>255</v>
      </c>
      <c r="D11" s="16" t="s">
        <v>77</v>
      </c>
      <c r="E11" s="206">
        <f>VLOOKUP(G11,'[1]Sheet1'!$D:$F,3,0)</f>
        <v>42608</v>
      </c>
      <c r="F11" s="18" t="s">
        <v>256</v>
      </c>
      <c r="G11" s="19" t="s">
        <v>257</v>
      </c>
      <c r="H11" s="240">
        <v>447</v>
      </c>
      <c r="I11" s="236">
        <v>447</v>
      </c>
      <c r="J11" s="241">
        <f aca="true" t="shared" si="0" ref="J11:J47">I11-H11</f>
        <v>0</v>
      </c>
    </row>
    <row r="12" spans="1:10" s="213" customFormat="1" ht="13.5">
      <c r="A12" s="212"/>
      <c r="B12" s="17">
        <v>3</v>
      </c>
      <c r="C12" s="18" t="s">
        <v>258</v>
      </c>
      <c r="D12" s="16" t="s">
        <v>77</v>
      </c>
      <c r="E12" s="206">
        <f>VLOOKUP(G12,'[1]Sheet1'!$D:$F,3,0)</f>
        <v>42153</v>
      </c>
      <c r="F12" s="18" t="s">
        <v>256</v>
      </c>
      <c r="G12" s="19" t="s">
        <v>259</v>
      </c>
      <c r="H12" s="240">
        <v>181</v>
      </c>
      <c r="I12" s="236">
        <v>181</v>
      </c>
      <c r="J12" s="241">
        <f t="shared" si="0"/>
        <v>0</v>
      </c>
    </row>
    <row r="13" spans="1:10" s="213" customFormat="1" ht="13.5">
      <c r="A13" s="212"/>
      <c r="B13" s="17">
        <v>4</v>
      </c>
      <c r="C13" s="18" t="s">
        <v>260</v>
      </c>
      <c r="D13" s="16" t="s">
        <v>77</v>
      </c>
      <c r="E13" s="206">
        <f>VLOOKUP(G13,'[1]Sheet1'!$D:$F,3,0)</f>
        <v>41996</v>
      </c>
      <c r="F13" s="18" t="s">
        <v>256</v>
      </c>
      <c r="G13" s="19" t="s">
        <v>261</v>
      </c>
      <c r="H13" s="240">
        <v>398</v>
      </c>
      <c r="I13" s="236">
        <v>398</v>
      </c>
      <c r="J13" s="241">
        <f t="shared" si="0"/>
        <v>0</v>
      </c>
    </row>
    <row r="14" spans="1:10" s="213" customFormat="1" ht="13.5">
      <c r="A14" s="212"/>
      <c r="B14" s="17">
        <v>5</v>
      </c>
      <c r="C14" s="18" t="s">
        <v>262</v>
      </c>
      <c r="D14" s="16" t="s">
        <v>77</v>
      </c>
      <c r="E14" s="206">
        <f>VLOOKUP(G14,'[1]Sheet1'!$D:$F,3,0)</f>
        <v>42369</v>
      </c>
      <c r="F14" s="18" t="s">
        <v>256</v>
      </c>
      <c r="G14" s="19" t="s">
        <v>263</v>
      </c>
      <c r="H14" s="240">
        <v>539</v>
      </c>
      <c r="I14" s="236">
        <v>539</v>
      </c>
      <c r="J14" s="241">
        <f t="shared" si="0"/>
        <v>0</v>
      </c>
    </row>
    <row r="15" spans="1:10" s="213" customFormat="1" ht="13.5">
      <c r="A15" s="212"/>
      <c r="B15" s="17">
        <v>6</v>
      </c>
      <c r="C15" s="18" t="s">
        <v>264</v>
      </c>
      <c r="D15" s="16" t="s">
        <v>77</v>
      </c>
      <c r="E15" s="206">
        <f>VLOOKUP(G15,'[1]Sheet1'!$D:$F,3,0)</f>
        <v>42369</v>
      </c>
      <c r="F15" s="18" t="s">
        <v>256</v>
      </c>
      <c r="G15" s="19" t="s">
        <v>265</v>
      </c>
      <c r="H15" s="240">
        <v>420</v>
      </c>
      <c r="I15" s="236">
        <v>420</v>
      </c>
      <c r="J15" s="241">
        <f t="shared" si="0"/>
        <v>0</v>
      </c>
    </row>
    <row r="16" spans="1:10" s="213" customFormat="1" ht="13.5">
      <c r="A16" s="212"/>
      <c r="B16" s="17">
        <v>7</v>
      </c>
      <c r="C16" s="18" t="s">
        <v>266</v>
      </c>
      <c r="D16" s="16" t="s">
        <v>77</v>
      </c>
      <c r="E16" s="206">
        <f>VLOOKUP(G16,'[1]Sheet1'!$D:$F,3,0)</f>
        <v>41640</v>
      </c>
      <c r="F16" s="18" t="s">
        <v>256</v>
      </c>
      <c r="G16" s="19" t="s">
        <v>267</v>
      </c>
      <c r="H16" s="240">
        <v>580</v>
      </c>
      <c r="I16" s="236">
        <v>580</v>
      </c>
      <c r="J16" s="241">
        <f t="shared" si="0"/>
        <v>0</v>
      </c>
    </row>
    <row r="17" spans="1:10" s="213" customFormat="1" ht="13.5">
      <c r="A17" s="212"/>
      <c r="B17" s="17">
        <v>8</v>
      </c>
      <c r="C17" s="18" t="s">
        <v>268</v>
      </c>
      <c r="D17" s="16" t="s">
        <v>77</v>
      </c>
      <c r="E17" s="206">
        <f>VLOOKUP(G17,'[1]Sheet1'!$D:$F,3,0)</f>
        <v>42004</v>
      </c>
      <c r="F17" s="18" t="s">
        <v>256</v>
      </c>
      <c r="G17" s="19" t="s">
        <v>269</v>
      </c>
      <c r="H17" s="240">
        <v>5675.9</v>
      </c>
      <c r="I17" s="236">
        <v>5675.9</v>
      </c>
      <c r="J17" s="241">
        <f t="shared" si="0"/>
        <v>0</v>
      </c>
    </row>
    <row r="18" spans="1:10" s="213" customFormat="1" ht="13.5">
      <c r="A18" s="212"/>
      <c r="B18" s="17">
        <v>9</v>
      </c>
      <c r="C18" s="18" t="s">
        <v>270</v>
      </c>
      <c r="D18" s="16" t="s">
        <v>77</v>
      </c>
      <c r="E18" s="206">
        <f>VLOOKUP(G18,'[1]Sheet1'!$D:$F,3,0)</f>
        <v>42719</v>
      </c>
      <c r="F18" s="18" t="s">
        <v>256</v>
      </c>
      <c r="G18" s="19" t="s">
        <v>271</v>
      </c>
      <c r="H18" s="240">
        <v>1421</v>
      </c>
      <c r="I18" s="236">
        <v>1421</v>
      </c>
      <c r="J18" s="241">
        <f t="shared" si="0"/>
        <v>0</v>
      </c>
    </row>
    <row r="19" spans="1:10" s="213" customFormat="1" ht="13.5">
      <c r="A19" s="212"/>
      <c r="B19" s="17">
        <v>10</v>
      </c>
      <c r="C19" s="18" t="s">
        <v>272</v>
      </c>
      <c r="D19" s="16" t="s">
        <v>77</v>
      </c>
      <c r="E19" s="206">
        <f>VLOOKUP(G19,'[1]Sheet1'!$D:$F,3,0)</f>
        <v>42719</v>
      </c>
      <c r="F19" s="18" t="s">
        <v>256</v>
      </c>
      <c r="G19" s="19" t="s">
        <v>273</v>
      </c>
      <c r="H19" s="240">
        <v>1421</v>
      </c>
      <c r="I19" s="236">
        <v>1421</v>
      </c>
      <c r="J19" s="241">
        <f t="shared" si="0"/>
        <v>0</v>
      </c>
    </row>
    <row r="20" spans="1:10" s="213" customFormat="1" ht="13.5">
      <c r="A20" s="212"/>
      <c r="B20" s="17">
        <v>11</v>
      </c>
      <c r="C20" s="18" t="s">
        <v>272</v>
      </c>
      <c r="D20" s="16" t="s">
        <v>77</v>
      </c>
      <c r="E20" s="206">
        <f>VLOOKUP(G20,'[1]Sheet1'!$D:$F,3,0)</f>
        <v>42719</v>
      </c>
      <c r="F20" s="18" t="s">
        <v>256</v>
      </c>
      <c r="G20" s="19" t="s">
        <v>274</v>
      </c>
      <c r="H20" s="240">
        <v>1421</v>
      </c>
      <c r="I20" s="236">
        <v>1421</v>
      </c>
      <c r="J20" s="241">
        <f t="shared" si="0"/>
        <v>0</v>
      </c>
    </row>
    <row r="21" spans="1:10" s="213" customFormat="1" ht="13.5">
      <c r="A21" s="212"/>
      <c r="B21" s="17">
        <v>12</v>
      </c>
      <c r="C21" s="18" t="s">
        <v>275</v>
      </c>
      <c r="D21" s="16" t="s">
        <v>77</v>
      </c>
      <c r="E21" s="206">
        <f>VLOOKUP(G21,'[1]Sheet1'!$D:$F,3,0)</f>
        <v>42275</v>
      </c>
      <c r="F21" s="18" t="s">
        <v>256</v>
      </c>
      <c r="G21" s="19" t="s">
        <v>276</v>
      </c>
      <c r="H21" s="240">
        <v>1800</v>
      </c>
      <c r="I21" s="236">
        <v>1800</v>
      </c>
      <c r="J21" s="241">
        <f t="shared" si="0"/>
        <v>0</v>
      </c>
    </row>
    <row r="22" spans="1:10" s="213" customFormat="1" ht="13.5">
      <c r="A22" s="212"/>
      <c r="B22" s="17">
        <v>13</v>
      </c>
      <c r="C22" s="18" t="s">
        <v>277</v>
      </c>
      <c r="D22" s="16" t="s">
        <v>77</v>
      </c>
      <c r="E22" s="206">
        <f>VLOOKUP(G22,'[1]Sheet1'!$D:$F,3,0)</f>
        <v>42004</v>
      </c>
      <c r="F22" s="18" t="s">
        <v>256</v>
      </c>
      <c r="G22" s="19" t="s">
        <v>278</v>
      </c>
      <c r="H22" s="240">
        <v>1879</v>
      </c>
      <c r="I22" s="236">
        <v>1879</v>
      </c>
      <c r="J22" s="241">
        <f t="shared" si="0"/>
        <v>0</v>
      </c>
    </row>
    <row r="23" spans="1:10" s="213" customFormat="1" ht="13.5">
      <c r="A23" s="212"/>
      <c r="B23" s="17">
        <v>14</v>
      </c>
      <c r="C23" s="18" t="s">
        <v>279</v>
      </c>
      <c r="D23" s="16" t="s">
        <v>77</v>
      </c>
      <c r="E23" s="206">
        <f>VLOOKUP(G23,'[1]Sheet1'!$D:$F,3,0)</f>
        <v>42734</v>
      </c>
      <c r="F23" s="18" t="s">
        <v>256</v>
      </c>
      <c r="G23" s="19" t="s">
        <v>280</v>
      </c>
      <c r="H23" s="240">
        <v>1240</v>
      </c>
      <c r="I23" s="236">
        <v>1240</v>
      </c>
      <c r="J23" s="241">
        <f t="shared" si="0"/>
        <v>0</v>
      </c>
    </row>
    <row r="24" spans="1:10" s="213" customFormat="1" ht="13.5">
      <c r="A24" s="212"/>
      <c r="B24" s="17">
        <v>15</v>
      </c>
      <c r="C24" s="18" t="s">
        <v>281</v>
      </c>
      <c r="D24" s="16" t="s">
        <v>77</v>
      </c>
      <c r="E24" s="206">
        <f>VLOOKUP(G24,'[1]Sheet1'!$D:$F,3,0)</f>
        <v>41698</v>
      </c>
      <c r="F24" s="18" t="s">
        <v>253</v>
      </c>
      <c r="G24" s="19" t="s">
        <v>282</v>
      </c>
      <c r="H24" s="240">
        <v>4799</v>
      </c>
      <c r="I24" s="236">
        <v>4799</v>
      </c>
      <c r="J24" s="241">
        <f t="shared" si="0"/>
        <v>0</v>
      </c>
    </row>
    <row r="25" spans="1:10" s="213" customFormat="1" ht="13.5">
      <c r="A25" s="212"/>
      <c r="B25" s="17">
        <v>16</v>
      </c>
      <c r="C25" s="18" t="s">
        <v>283</v>
      </c>
      <c r="D25" s="16" t="s">
        <v>77</v>
      </c>
      <c r="E25" s="206">
        <f>VLOOKUP(G25,'[1]Sheet1'!$D:$F,3,0)</f>
        <v>41698</v>
      </c>
      <c r="F25" s="18" t="s">
        <v>253</v>
      </c>
      <c r="G25" s="19" t="s">
        <v>284</v>
      </c>
      <c r="H25" s="240">
        <v>5144.99</v>
      </c>
      <c r="I25" s="236">
        <v>5144.99</v>
      </c>
      <c r="J25" s="241">
        <f t="shared" si="0"/>
        <v>0</v>
      </c>
    </row>
    <row r="26" spans="1:10" s="213" customFormat="1" ht="13.5">
      <c r="A26" s="212"/>
      <c r="B26" s="17">
        <v>17</v>
      </c>
      <c r="C26" s="18" t="s">
        <v>285</v>
      </c>
      <c r="D26" s="16" t="s">
        <v>77</v>
      </c>
      <c r="E26" s="206">
        <f>VLOOKUP(G26,'[1]Sheet1'!$D:$F,3,0)</f>
        <v>42490</v>
      </c>
      <c r="F26" s="18" t="s">
        <v>253</v>
      </c>
      <c r="G26" s="19" t="s">
        <v>286</v>
      </c>
      <c r="H26" s="240">
        <v>5445.21</v>
      </c>
      <c r="I26" s="236">
        <v>5445.21</v>
      </c>
      <c r="J26" s="241">
        <f t="shared" si="0"/>
        <v>0</v>
      </c>
    </row>
    <row r="27" spans="1:10" s="213" customFormat="1" ht="13.5">
      <c r="A27" s="212"/>
      <c r="B27" s="17">
        <v>18</v>
      </c>
      <c r="C27" s="18" t="s">
        <v>287</v>
      </c>
      <c r="D27" s="16" t="s">
        <v>77</v>
      </c>
      <c r="E27" s="206">
        <f>VLOOKUP(G27,'[1]Sheet1'!$D:$F,3,0)</f>
        <v>42690</v>
      </c>
      <c r="F27" s="18" t="s">
        <v>256</v>
      </c>
      <c r="G27" s="19" t="s">
        <v>288</v>
      </c>
      <c r="H27" s="240">
        <v>4486.99</v>
      </c>
      <c r="I27" s="236">
        <v>4486.99</v>
      </c>
      <c r="J27" s="241">
        <f t="shared" si="0"/>
        <v>0</v>
      </c>
    </row>
    <row r="28" spans="1:10" s="213" customFormat="1" ht="13.5">
      <c r="A28" s="212"/>
      <c r="B28" s="17">
        <v>19</v>
      </c>
      <c r="C28" s="18" t="s">
        <v>289</v>
      </c>
      <c r="D28" s="16" t="s">
        <v>77</v>
      </c>
      <c r="E28" s="206">
        <f>VLOOKUP(G28,'[1]Sheet1'!$D:$F,3,0)</f>
        <v>42608</v>
      </c>
      <c r="F28" s="18" t="s">
        <v>253</v>
      </c>
      <c r="G28" s="19" t="s">
        <v>290</v>
      </c>
      <c r="H28" s="240">
        <v>1822.86</v>
      </c>
      <c r="I28" s="236">
        <v>1822.86</v>
      </c>
      <c r="J28" s="241">
        <f t="shared" si="0"/>
        <v>0</v>
      </c>
    </row>
    <row r="29" spans="1:10" s="213" customFormat="1" ht="13.5">
      <c r="A29" s="212"/>
      <c r="B29" s="17">
        <v>20</v>
      </c>
      <c r="C29" s="18" t="s">
        <v>289</v>
      </c>
      <c r="D29" s="16" t="s">
        <v>77</v>
      </c>
      <c r="E29" s="206">
        <f>VLOOKUP(G29,'[1]Sheet1'!$D:$F,3,0)</f>
        <v>42608</v>
      </c>
      <c r="F29" s="18" t="s">
        <v>253</v>
      </c>
      <c r="G29" s="19" t="s">
        <v>291</v>
      </c>
      <c r="H29" s="240">
        <v>1822.86</v>
      </c>
      <c r="I29" s="236">
        <v>1822.86</v>
      </c>
      <c r="J29" s="241">
        <f t="shared" si="0"/>
        <v>0</v>
      </c>
    </row>
    <row r="30" spans="1:10" s="213" customFormat="1" ht="13.5">
      <c r="A30" s="212"/>
      <c r="B30" s="17">
        <v>21</v>
      </c>
      <c r="C30" s="18" t="s">
        <v>289</v>
      </c>
      <c r="D30" s="16" t="s">
        <v>77</v>
      </c>
      <c r="E30" s="206">
        <f>VLOOKUP(G30,'[1]Sheet1'!$D:$F,3,0)</f>
        <v>42608</v>
      </c>
      <c r="F30" s="18" t="s">
        <v>253</v>
      </c>
      <c r="G30" s="19" t="s">
        <v>292</v>
      </c>
      <c r="H30" s="240">
        <v>1822.86</v>
      </c>
      <c r="I30" s="236">
        <v>1822.86</v>
      </c>
      <c r="J30" s="241">
        <f t="shared" si="0"/>
        <v>0</v>
      </c>
    </row>
    <row r="31" spans="1:10" s="213" customFormat="1" ht="13.5">
      <c r="A31" s="212"/>
      <c r="B31" s="17">
        <v>22</v>
      </c>
      <c r="C31" s="18" t="s">
        <v>293</v>
      </c>
      <c r="D31" s="16" t="s">
        <v>77</v>
      </c>
      <c r="E31" s="206">
        <f>VLOOKUP(G31,'[1]Sheet1'!$D:$F,3,0)</f>
        <v>42690</v>
      </c>
      <c r="F31" s="18" t="s">
        <v>253</v>
      </c>
      <c r="G31" s="19" t="s">
        <v>294</v>
      </c>
      <c r="H31" s="240">
        <v>5299</v>
      </c>
      <c r="I31" s="236">
        <v>5299</v>
      </c>
      <c r="J31" s="241">
        <f t="shared" si="0"/>
        <v>0</v>
      </c>
    </row>
    <row r="32" spans="1:10" s="213" customFormat="1" ht="13.5">
      <c r="A32" s="212"/>
      <c r="B32" s="17">
        <v>23</v>
      </c>
      <c r="C32" s="18" t="s">
        <v>295</v>
      </c>
      <c r="D32" s="16" t="s">
        <v>77</v>
      </c>
      <c r="E32" s="206">
        <f>VLOOKUP(G32,'[1]Sheet1'!$D:$F,3,0)</f>
        <v>42719</v>
      </c>
      <c r="F32" s="18" t="s">
        <v>256</v>
      </c>
      <c r="G32" s="19" t="s">
        <v>296</v>
      </c>
      <c r="H32" s="240">
        <v>487</v>
      </c>
      <c r="I32" s="236">
        <v>487</v>
      </c>
      <c r="J32" s="241">
        <f t="shared" si="0"/>
        <v>0</v>
      </c>
    </row>
    <row r="33" spans="1:10" s="213" customFormat="1" ht="13.5">
      <c r="A33" s="212"/>
      <c r="B33" s="17">
        <v>24</v>
      </c>
      <c r="C33" s="18" t="s">
        <v>297</v>
      </c>
      <c r="D33" s="16" t="s">
        <v>77</v>
      </c>
      <c r="E33" s="206">
        <f>VLOOKUP(G33,'[1]Sheet1'!$D:$F,3,0)</f>
        <v>42613</v>
      </c>
      <c r="F33" s="18" t="s">
        <v>256</v>
      </c>
      <c r="G33" s="19" t="s">
        <v>298</v>
      </c>
      <c r="H33" s="240">
        <v>513</v>
      </c>
      <c r="I33" s="236">
        <v>513</v>
      </c>
      <c r="J33" s="241">
        <f t="shared" si="0"/>
        <v>0</v>
      </c>
    </row>
    <row r="34" spans="1:10" s="213" customFormat="1" ht="13.5">
      <c r="A34" s="212"/>
      <c r="B34" s="17">
        <v>25</v>
      </c>
      <c r="C34" s="18" t="s">
        <v>299</v>
      </c>
      <c r="D34" s="16" t="s">
        <v>77</v>
      </c>
      <c r="E34" s="206">
        <f>VLOOKUP(G34,'[1]Sheet1'!$D:$F,3,0)</f>
        <v>42719</v>
      </c>
      <c r="F34" s="18" t="s">
        <v>256</v>
      </c>
      <c r="G34" s="19" t="s">
        <v>300</v>
      </c>
      <c r="H34" s="240">
        <v>487</v>
      </c>
      <c r="I34" s="236">
        <v>487</v>
      </c>
      <c r="J34" s="241">
        <f t="shared" si="0"/>
        <v>0</v>
      </c>
    </row>
    <row r="35" spans="1:10" s="213" customFormat="1" ht="13.5">
      <c r="A35" s="212"/>
      <c r="B35" s="17">
        <v>26</v>
      </c>
      <c r="C35" s="18" t="s">
        <v>301</v>
      </c>
      <c r="D35" s="16" t="s">
        <v>77</v>
      </c>
      <c r="E35" s="206">
        <f>VLOOKUP(G35,'[1]Sheet1'!$D:$F,3,0)</f>
        <v>42719</v>
      </c>
      <c r="F35" s="18" t="s">
        <v>256</v>
      </c>
      <c r="G35" s="19" t="s">
        <v>302</v>
      </c>
      <c r="H35" s="240">
        <v>487</v>
      </c>
      <c r="I35" s="236">
        <v>487</v>
      </c>
      <c r="J35" s="241">
        <f t="shared" si="0"/>
        <v>0</v>
      </c>
    </row>
    <row r="36" spans="1:10" s="213" customFormat="1" ht="13.5">
      <c r="A36" s="212"/>
      <c r="B36" s="17">
        <v>27</v>
      </c>
      <c r="C36" s="18" t="s">
        <v>303</v>
      </c>
      <c r="D36" s="16" t="s">
        <v>77</v>
      </c>
      <c r="E36" s="206">
        <f>VLOOKUP(G36,'[1]Sheet1'!$D:$F,3,0)</f>
        <v>42490</v>
      </c>
      <c r="F36" s="18" t="s">
        <v>256</v>
      </c>
      <c r="G36" s="19" t="s">
        <v>304</v>
      </c>
      <c r="H36" s="240">
        <v>1087</v>
      </c>
      <c r="I36" s="236">
        <v>1087</v>
      </c>
      <c r="J36" s="241">
        <f t="shared" si="0"/>
        <v>0</v>
      </c>
    </row>
    <row r="37" spans="1:10" s="213" customFormat="1" ht="13.5">
      <c r="A37" s="212"/>
      <c r="B37" s="17">
        <v>28</v>
      </c>
      <c r="C37" s="18" t="s">
        <v>305</v>
      </c>
      <c r="D37" s="16" t="s">
        <v>77</v>
      </c>
      <c r="E37" s="206">
        <f>VLOOKUP(G37,'[1]Sheet1'!$D:$F,3,0)</f>
        <v>41640</v>
      </c>
      <c r="F37" s="18" t="s">
        <v>256</v>
      </c>
      <c r="G37" s="19" t="s">
        <v>306</v>
      </c>
      <c r="H37" s="240">
        <v>770</v>
      </c>
      <c r="I37" s="236">
        <v>770</v>
      </c>
      <c r="J37" s="241">
        <f t="shared" si="0"/>
        <v>0</v>
      </c>
    </row>
    <row r="38" spans="1:10" s="213" customFormat="1" ht="13.5">
      <c r="A38" s="212"/>
      <c r="B38" s="17">
        <v>29</v>
      </c>
      <c r="C38" s="18" t="s">
        <v>307</v>
      </c>
      <c r="D38" s="16" t="s">
        <v>77</v>
      </c>
      <c r="E38" s="206">
        <f>VLOOKUP(G38,'[1]Sheet1'!$D:$F,3,0)</f>
        <v>42690</v>
      </c>
      <c r="F38" s="18" t="s">
        <v>256</v>
      </c>
      <c r="G38" s="19" t="s">
        <v>308</v>
      </c>
      <c r="H38" s="240">
        <v>1218.7</v>
      </c>
      <c r="I38" s="236">
        <v>1218.7</v>
      </c>
      <c r="J38" s="241">
        <f t="shared" si="0"/>
        <v>0</v>
      </c>
    </row>
    <row r="39" spans="1:10" s="213" customFormat="1" ht="13.5">
      <c r="A39" s="212"/>
      <c r="B39" s="17">
        <v>30</v>
      </c>
      <c r="C39" s="18" t="s">
        <v>309</v>
      </c>
      <c r="D39" s="16" t="s">
        <v>77</v>
      </c>
      <c r="E39" s="206">
        <f>VLOOKUP(G39,'[1]Sheet1'!$D:$F,3,0)</f>
        <v>42275</v>
      </c>
      <c r="F39" s="18" t="s">
        <v>256</v>
      </c>
      <c r="G39" s="19" t="s">
        <v>310</v>
      </c>
      <c r="H39" s="240">
        <v>567</v>
      </c>
      <c r="I39" s="236">
        <v>567</v>
      </c>
      <c r="J39" s="241">
        <f t="shared" si="0"/>
        <v>0</v>
      </c>
    </row>
    <row r="40" spans="1:10" s="213" customFormat="1" ht="13.5">
      <c r="A40" s="212"/>
      <c r="B40" s="17">
        <v>31</v>
      </c>
      <c r="C40" s="18" t="s">
        <v>311</v>
      </c>
      <c r="D40" s="16" t="s">
        <v>77</v>
      </c>
      <c r="E40" s="206">
        <f>VLOOKUP(G40,'[1]Sheet1'!$D:$F,3,0)</f>
        <v>42369</v>
      </c>
      <c r="F40" s="18" t="s">
        <v>256</v>
      </c>
      <c r="G40" s="19" t="s">
        <v>312</v>
      </c>
      <c r="H40" s="240">
        <v>446</v>
      </c>
      <c r="I40" s="236">
        <v>446</v>
      </c>
      <c r="J40" s="241">
        <f t="shared" si="0"/>
        <v>0</v>
      </c>
    </row>
    <row r="41" spans="1:10" s="213" customFormat="1" ht="13.5">
      <c r="A41" s="212"/>
      <c r="B41" s="17">
        <v>32</v>
      </c>
      <c r="C41" s="18" t="s">
        <v>311</v>
      </c>
      <c r="D41" s="16" t="s">
        <v>77</v>
      </c>
      <c r="E41" s="206">
        <f>VLOOKUP(G41,'[1]Sheet1'!$D:$F,3,0)</f>
        <v>42369</v>
      </c>
      <c r="F41" s="18" t="s">
        <v>256</v>
      </c>
      <c r="G41" s="19" t="s">
        <v>313</v>
      </c>
      <c r="H41" s="240">
        <v>446</v>
      </c>
      <c r="I41" s="236">
        <v>446</v>
      </c>
      <c r="J41" s="241">
        <f t="shared" si="0"/>
        <v>0</v>
      </c>
    </row>
    <row r="42" spans="1:10" s="213" customFormat="1" ht="13.5">
      <c r="A42" s="212"/>
      <c r="B42" s="17">
        <v>33</v>
      </c>
      <c r="C42" s="18" t="s">
        <v>311</v>
      </c>
      <c r="D42" s="16" t="s">
        <v>77</v>
      </c>
      <c r="E42" s="206">
        <f>VLOOKUP(G42,'[1]Sheet1'!$D:$F,3,0)</f>
        <v>42369</v>
      </c>
      <c r="F42" s="18" t="s">
        <v>256</v>
      </c>
      <c r="G42" s="19" t="s">
        <v>314</v>
      </c>
      <c r="H42" s="240">
        <v>446</v>
      </c>
      <c r="I42" s="236">
        <v>446</v>
      </c>
      <c r="J42" s="241">
        <f t="shared" si="0"/>
        <v>0</v>
      </c>
    </row>
    <row r="43" spans="1:10" s="213" customFormat="1" ht="13.5">
      <c r="A43" s="212"/>
      <c r="B43" s="17">
        <v>34</v>
      </c>
      <c r="C43" s="18" t="s">
        <v>315</v>
      </c>
      <c r="D43" s="16" t="s">
        <v>77</v>
      </c>
      <c r="E43" s="206">
        <f>VLOOKUP(G43,'[1]Sheet1'!$D:$F,3,0)</f>
        <v>42004</v>
      </c>
      <c r="F43" s="18" t="s">
        <v>256</v>
      </c>
      <c r="G43" s="19" t="s">
        <v>316</v>
      </c>
      <c r="H43" s="240">
        <v>386</v>
      </c>
      <c r="I43" s="236">
        <v>386</v>
      </c>
      <c r="J43" s="241">
        <f t="shared" si="0"/>
        <v>0</v>
      </c>
    </row>
    <row r="44" spans="1:10" s="213" customFormat="1" ht="13.5">
      <c r="A44" s="212"/>
      <c r="B44" s="17">
        <v>35</v>
      </c>
      <c r="C44" s="18" t="s">
        <v>317</v>
      </c>
      <c r="D44" s="16" t="s">
        <v>77</v>
      </c>
      <c r="E44" s="206">
        <f>VLOOKUP(G44,'[1]Sheet1'!$D:$F,3,0)</f>
        <v>42369</v>
      </c>
      <c r="F44" s="18" t="s">
        <v>253</v>
      </c>
      <c r="G44" s="19" t="s">
        <v>318</v>
      </c>
      <c r="H44" s="240">
        <v>3559.62</v>
      </c>
      <c r="I44" s="236">
        <v>3559.62</v>
      </c>
      <c r="J44" s="241">
        <f t="shared" si="0"/>
        <v>0</v>
      </c>
    </row>
    <row r="45" spans="1:10" s="213" customFormat="1" ht="13.5">
      <c r="A45" s="212"/>
      <c r="B45" s="17">
        <v>36</v>
      </c>
      <c r="C45" s="18" t="s">
        <v>319</v>
      </c>
      <c r="D45" s="16" t="s">
        <v>77</v>
      </c>
      <c r="E45" s="206">
        <f>VLOOKUP(G45,'[1]Sheet1'!$D:$F,3,0)</f>
        <v>42369</v>
      </c>
      <c r="F45" s="18" t="s">
        <v>253</v>
      </c>
      <c r="G45" s="19" t="s">
        <v>320</v>
      </c>
      <c r="H45" s="240">
        <v>3559.62</v>
      </c>
      <c r="I45" s="236">
        <v>3559.62</v>
      </c>
      <c r="J45" s="241">
        <f t="shared" si="0"/>
        <v>0</v>
      </c>
    </row>
    <row r="46" spans="1:10" s="213" customFormat="1" ht="13.5">
      <c r="A46" s="212"/>
      <c r="B46" s="17">
        <v>37</v>
      </c>
      <c r="C46" s="18" t="s">
        <v>321</v>
      </c>
      <c r="D46" s="16" t="s">
        <v>77</v>
      </c>
      <c r="E46" s="206">
        <f>VLOOKUP(G46,'[1]Sheet1'!$D:$F,3,0)</f>
        <v>42697</v>
      </c>
      <c r="F46" s="18" t="s">
        <v>253</v>
      </c>
      <c r="G46" s="19" t="s">
        <v>322</v>
      </c>
      <c r="H46" s="240">
        <v>4175</v>
      </c>
      <c r="I46" s="236">
        <v>4175</v>
      </c>
      <c r="J46" s="241">
        <f t="shared" si="0"/>
        <v>0</v>
      </c>
    </row>
    <row r="47" spans="1:10" s="213" customFormat="1" ht="13.5">
      <c r="A47" s="212"/>
      <c r="B47" s="17">
        <v>38</v>
      </c>
      <c r="C47" s="18" t="s">
        <v>321</v>
      </c>
      <c r="D47" s="16" t="s">
        <v>77</v>
      </c>
      <c r="E47" s="206">
        <f>VLOOKUP(G47,'[1]Sheet1'!$D:$F,3,0)</f>
        <v>42697</v>
      </c>
      <c r="F47" s="18" t="s">
        <v>253</v>
      </c>
      <c r="G47" s="19" t="s">
        <v>323</v>
      </c>
      <c r="H47" s="240">
        <v>4175</v>
      </c>
      <c r="I47" s="236">
        <v>4175</v>
      </c>
      <c r="J47" s="241">
        <f t="shared" si="0"/>
        <v>0</v>
      </c>
    </row>
    <row r="48" spans="1:10" s="213" customFormat="1" ht="13.5">
      <c r="A48" s="212"/>
      <c r="B48" s="17">
        <v>39</v>
      </c>
      <c r="C48" s="18" t="s">
        <v>324</v>
      </c>
      <c r="D48" s="16" t="s">
        <v>77</v>
      </c>
      <c r="E48" s="206">
        <f>VLOOKUP(G48,'[1]Sheet1'!$D:$F,3,0)</f>
        <v>42369</v>
      </c>
      <c r="F48" s="18" t="s">
        <v>253</v>
      </c>
      <c r="G48" s="19" t="s">
        <v>325</v>
      </c>
      <c r="H48" s="240">
        <v>2303.79</v>
      </c>
      <c r="I48" s="236">
        <v>2303.79</v>
      </c>
      <c r="J48" s="241">
        <f aca="true" t="shared" si="1" ref="J48:J111">I48-H48</f>
        <v>0</v>
      </c>
    </row>
    <row r="49" spans="1:10" s="213" customFormat="1" ht="13.5">
      <c r="A49" s="221"/>
      <c r="B49" s="17">
        <v>40</v>
      </c>
      <c r="C49" s="18" t="s">
        <v>326</v>
      </c>
      <c r="D49" s="16" t="s">
        <v>77</v>
      </c>
      <c r="E49" s="206">
        <f>VLOOKUP(G49,'[1]Sheet1'!$D:$F,3,0)</f>
        <v>42369</v>
      </c>
      <c r="F49" s="18" t="s">
        <v>253</v>
      </c>
      <c r="G49" s="19" t="s">
        <v>327</v>
      </c>
      <c r="H49" s="240">
        <v>2024.58</v>
      </c>
      <c r="I49" s="236">
        <v>2024.58</v>
      </c>
      <c r="J49" s="241">
        <f t="shared" si="1"/>
        <v>0</v>
      </c>
    </row>
    <row r="50" spans="2:10" s="213" customFormat="1" ht="13.5">
      <c r="B50" s="17">
        <v>41</v>
      </c>
      <c r="C50" s="18" t="s">
        <v>326</v>
      </c>
      <c r="D50" s="16" t="s">
        <v>77</v>
      </c>
      <c r="E50" s="206">
        <f>VLOOKUP(G50,'[1]Sheet1'!$D:$F,3,0)</f>
        <v>42369</v>
      </c>
      <c r="F50" s="18" t="s">
        <v>253</v>
      </c>
      <c r="G50" s="19" t="s">
        <v>328</v>
      </c>
      <c r="H50" s="240">
        <v>2024.58</v>
      </c>
      <c r="I50" s="236">
        <v>2024.58</v>
      </c>
      <c r="J50" s="241">
        <f t="shared" si="1"/>
        <v>0</v>
      </c>
    </row>
    <row r="51" spans="2:10" s="213" customFormat="1" ht="13.5">
      <c r="B51" s="17">
        <v>42</v>
      </c>
      <c r="C51" s="18" t="s">
        <v>326</v>
      </c>
      <c r="D51" s="16" t="s">
        <v>77</v>
      </c>
      <c r="E51" s="206">
        <f>VLOOKUP(G51,'[1]Sheet1'!$D:$F,3,0)</f>
        <v>42369</v>
      </c>
      <c r="F51" s="18" t="s">
        <v>253</v>
      </c>
      <c r="G51" s="19" t="s">
        <v>329</v>
      </c>
      <c r="H51" s="240">
        <v>2024.58</v>
      </c>
      <c r="I51" s="236">
        <v>2024.58</v>
      </c>
      <c r="J51" s="241">
        <f t="shared" si="1"/>
        <v>0</v>
      </c>
    </row>
    <row r="52" spans="2:10" s="213" customFormat="1" ht="13.5">
      <c r="B52" s="17">
        <v>43</v>
      </c>
      <c r="C52" s="18" t="s">
        <v>326</v>
      </c>
      <c r="D52" s="16" t="s">
        <v>77</v>
      </c>
      <c r="E52" s="206">
        <f>VLOOKUP(G52,'[1]Sheet1'!$D:$F,3,0)</f>
        <v>42369</v>
      </c>
      <c r="F52" s="18" t="s">
        <v>253</v>
      </c>
      <c r="G52" s="19" t="s">
        <v>330</v>
      </c>
      <c r="H52" s="240">
        <v>2024.58</v>
      </c>
      <c r="I52" s="236">
        <v>2024.58</v>
      </c>
      <c r="J52" s="241">
        <f t="shared" si="1"/>
        <v>0</v>
      </c>
    </row>
    <row r="53" spans="2:10" s="213" customFormat="1" ht="13.5">
      <c r="B53" s="17">
        <v>44</v>
      </c>
      <c r="C53" s="18" t="s">
        <v>326</v>
      </c>
      <c r="D53" s="16" t="s">
        <v>77</v>
      </c>
      <c r="E53" s="206">
        <f>VLOOKUP(G53,'[1]Sheet1'!$D:$F,3,0)</f>
        <v>42369</v>
      </c>
      <c r="F53" s="18" t="s">
        <v>253</v>
      </c>
      <c r="G53" s="19" t="s">
        <v>331</v>
      </c>
      <c r="H53" s="240">
        <v>2024.58</v>
      </c>
      <c r="I53" s="236">
        <v>2024.58</v>
      </c>
      <c r="J53" s="241">
        <f t="shared" si="1"/>
        <v>0</v>
      </c>
    </row>
    <row r="54" spans="2:10" s="213" customFormat="1" ht="13.5">
      <c r="B54" s="17">
        <v>45</v>
      </c>
      <c r="C54" s="18" t="s">
        <v>332</v>
      </c>
      <c r="D54" s="16" t="s">
        <v>77</v>
      </c>
      <c r="E54" s="206">
        <f>VLOOKUP(G54,'[1]Sheet1'!$D:$F,3,0)</f>
        <v>42719</v>
      </c>
      <c r="F54" s="18" t="s">
        <v>253</v>
      </c>
      <c r="G54" s="19" t="s">
        <v>333</v>
      </c>
      <c r="H54" s="240">
        <v>4456.29</v>
      </c>
      <c r="I54" s="236">
        <v>4456.29</v>
      </c>
      <c r="J54" s="241">
        <f t="shared" si="1"/>
        <v>0</v>
      </c>
    </row>
    <row r="55" spans="2:10" s="213" customFormat="1" ht="13.5">
      <c r="B55" s="17">
        <v>46</v>
      </c>
      <c r="C55" s="18" t="s">
        <v>334</v>
      </c>
      <c r="D55" s="16" t="s">
        <v>77</v>
      </c>
      <c r="E55" s="206">
        <f>VLOOKUP(G55,'[1]Sheet1'!$D:$F,3,0)</f>
        <v>42004</v>
      </c>
      <c r="F55" s="18" t="s">
        <v>253</v>
      </c>
      <c r="G55" s="19" t="s">
        <v>335</v>
      </c>
      <c r="H55" s="240">
        <v>2836.38</v>
      </c>
      <c r="I55" s="236">
        <v>2836.38</v>
      </c>
      <c r="J55" s="241">
        <f t="shared" si="1"/>
        <v>0</v>
      </c>
    </row>
    <row r="56" spans="2:10" s="213" customFormat="1" ht="13.5">
      <c r="B56" s="17">
        <v>47</v>
      </c>
      <c r="C56" s="18" t="s">
        <v>336</v>
      </c>
      <c r="D56" s="16" t="s">
        <v>77</v>
      </c>
      <c r="E56" s="206">
        <f>VLOOKUP(G56,'[1]Sheet1'!$D:$F,3,0)</f>
        <v>42369</v>
      </c>
      <c r="F56" s="18" t="s">
        <v>253</v>
      </c>
      <c r="G56" s="19" t="s">
        <v>337</v>
      </c>
      <c r="H56" s="240">
        <v>3104.52</v>
      </c>
      <c r="I56" s="236">
        <v>3104.52</v>
      </c>
      <c r="J56" s="241">
        <f t="shared" si="1"/>
        <v>0</v>
      </c>
    </row>
    <row r="57" spans="2:10" s="213" customFormat="1" ht="13.5">
      <c r="B57" s="17">
        <v>48</v>
      </c>
      <c r="C57" s="18" t="s">
        <v>338</v>
      </c>
      <c r="D57" s="16" t="s">
        <v>77</v>
      </c>
      <c r="E57" s="206">
        <f>VLOOKUP(G57,'[1]Sheet1'!$D:$F,3,0)</f>
        <v>42004</v>
      </c>
      <c r="F57" s="18" t="s">
        <v>253</v>
      </c>
      <c r="G57" s="19" t="s">
        <v>339</v>
      </c>
      <c r="H57" s="240">
        <v>4459</v>
      </c>
      <c r="I57" s="236">
        <v>4459</v>
      </c>
      <c r="J57" s="241">
        <f t="shared" si="1"/>
        <v>0</v>
      </c>
    </row>
    <row r="58" spans="2:10" s="213" customFormat="1" ht="13.5">
      <c r="B58" s="17">
        <v>49</v>
      </c>
      <c r="C58" s="18" t="s">
        <v>340</v>
      </c>
      <c r="D58" s="16" t="s">
        <v>77</v>
      </c>
      <c r="E58" s="206">
        <f>VLOOKUP(G58,'[1]Sheet1'!$D:$F,3,0)</f>
        <v>42369</v>
      </c>
      <c r="F58" s="18" t="s">
        <v>253</v>
      </c>
      <c r="G58" s="19" t="s">
        <v>341</v>
      </c>
      <c r="H58" s="240">
        <v>1611.3</v>
      </c>
      <c r="I58" s="236">
        <v>1611.3</v>
      </c>
      <c r="J58" s="241">
        <f t="shared" si="1"/>
        <v>0</v>
      </c>
    </row>
    <row r="59" spans="2:10" s="213" customFormat="1" ht="13.5">
      <c r="B59" s="17">
        <v>50</v>
      </c>
      <c r="C59" s="18" t="s">
        <v>342</v>
      </c>
      <c r="D59" s="16" t="s">
        <v>77</v>
      </c>
      <c r="E59" s="206">
        <f>VLOOKUP(G59,'[1]Sheet1'!$D:$F,3,0)</f>
        <v>42613</v>
      </c>
      <c r="F59" s="18" t="s">
        <v>256</v>
      </c>
      <c r="G59" s="19" t="s">
        <v>343</v>
      </c>
      <c r="H59" s="240">
        <v>1257.06</v>
      </c>
      <c r="I59" s="236">
        <v>1257.06</v>
      </c>
      <c r="J59" s="241">
        <f t="shared" si="1"/>
        <v>0</v>
      </c>
    </row>
    <row r="60" spans="2:10" s="213" customFormat="1" ht="13.5">
      <c r="B60" s="17">
        <v>51</v>
      </c>
      <c r="C60" s="18" t="s">
        <v>344</v>
      </c>
      <c r="D60" s="16" t="s">
        <v>77</v>
      </c>
      <c r="E60" s="206">
        <f>VLOOKUP(G60,'[1]Sheet1'!$D:$F,3,0)</f>
        <v>42004</v>
      </c>
      <c r="F60" s="18" t="s">
        <v>256</v>
      </c>
      <c r="G60" s="19" t="s">
        <v>345</v>
      </c>
      <c r="H60" s="240">
        <v>2228.76</v>
      </c>
      <c r="I60" s="236">
        <v>2228.76</v>
      </c>
      <c r="J60" s="241">
        <f t="shared" si="1"/>
        <v>0</v>
      </c>
    </row>
    <row r="61" spans="2:10" s="213" customFormat="1" ht="13.5">
      <c r="B61" s="17">
        <v>52</v>
      </c>
      <c r="C61" s="18" t="s">
        <v>346</v>
      </c>
      <c r="D61" s="16" t="s">
        <v>77</v>
      </c>
      <c r="E61" s="206">
        <f>VLOOKUP(G61,'[1]Sheet1'!$D:$F,3,0)</f>
        <v>42719</v>
      </c>
      <c r="F61" s="18" t="s">
        <v>256</v>
      </c>
      <c r="G61" s="19" t="s">
        <v>347</v>
      </c>
      <c r="H61" s="240">
        <v>412.05</v>
      </c>
      <c r="I61" s="236">
        <v>412.05</v>
      </c>
      <c r="J61" s="241">
        <f t="shared" si="1"/>
        <v>0</v>
      </c>
    </row>
    <row r="62" spans="2:10" s="213" customFormat="1" ht="13.5">
      <c r="B62" s="17">
        <v>53</v>
      </c>
      <c r="C62" s="18" t="s">
        <v>348</v>
      </c>
      <c r="D62" s="16" t="s">
        <v>77</v>
      </c>
      <c r="E62" s="206">
        <f>VLOOKUP(G62,'[1]Sheet1'!$D:$F,3,0)</f>
        <v>42268</v>
      </c>
      <c r="F62" s="18" t="s">
        <v>256</v>
      </c>
      <c r="G62" s="19" t="s">
        <v>349</v>
      </c>
      <c r="H62" s="240">
        <v>413.28</v>
      </c>
      <c r="I62" s="236">
        <v>413.28</v>
      </c>
      <c r="J62" s="241">
        <f t="shared" si="1"/>
        <v>0</v>
      </c>
    </row>
    <row r="63" spans="2:10" s="213" customFormat="1" ht="13.5">
      <c r="B63" s="17">
        <v>54</v>
      </c>
      <c r="C63" s="18" t="s">
        <v>350</v>
      </c>
      <c r="D63" s="16" t="s">
        <v>77</v>
      </c>
      <c r="E63" s="206">
        <f>VLOOKUP(G63,'[1]Sheet1'!$D:$F,3,0)</f>
        <v>42004</v>
      </c>
      <c r="F63" s="18" t="s">
        <v>256</v>
      </c>
      <c r="G63" s="19" t="s">
        <v>351</v>
      </c>
      <c r="H63" s="240">
        <v>1210.32</v>
      </c>
      <c r="I63" s="236">
        <v>1210.32</v>
      </c>
      <c r="J63" s="241">
        <f t="shared" si="1"/>
        <v>0</v>
      </c>
    </row>
    <row r="64" spans="2:10" s="213" customFormat="1" ht="13.5">
      <c r="B64" s="17">
        <v>55</v>
      </c>
      <c r="C64" s="18" t="s">
        <v>352</v>
      </c>
      <c r="D64" s="16" t="s">
        <v>77</v>
      </c>
      <c r="E64" s="206">
        <f>VLOOKUP(G64,'[1]Sheet1'!$D:$F,3,0)</f>
        <v>42369</v>
      </c>
      <c r="F64" s="18" t="s">
        <v>256</v>
      </c>
      <c r="G64" s="19" t="s">
        <v>353</v>
      </c>
      <c r="H64" s="240">
        <v>1681</v>
      </c>
      <c r="I64" s="236">
        <v>1681</v>
      </c>
      <c r="J64" s="241">
        <f t="shared" si="1"/>
        <v>0</v>
      </c>
    </row>
    <row r="65" spans="2:10" s="213" customFormat="1" ht="13.5">
      <c r="B65" s="17">
        <v>56</v>
      </c>
      <c r="C65" s="18" t="s">
        <v>354</v>
      </c>
      <c r="D65" s="16" t="s">
        <v>77</v>
      </c>
      <c r="E65" s="206">
        <f>VLOOKUP(G65,'[1]Sheet1'!$D:$F,3,0)</f>
        <v>42369</v>
      </c>
      <c r="F65" s="18" t="s">
        <v>256</v>
      </c>
      <c r="G65" s="19" t="s">
        <v>355</v>
      </c>
      <c r="H65" s="240">
        <v>1681</v>
      </c>
      <c r="I65" s="236">
        <v>1681</v>
      </c>
      <c r="J65" s="241">
        <f t="shared" si="1"/>
        <v>0</v>
      </c>
    </row>
    <row r="66" spans="2:10" s="213" customFormat="1" ht="13.5">
      <c r="B66" s="17">
        <v>57</v>
      </c>
      <c r="C66" s="18" t="s">
        <v>354</v>
      </c>
      <c r="D66" s="16" t="s">
        <v>77</v>
      </c>
      <c r="E66" s="206">
        <f>VLOOKUP(G66,'[1]Sheet1'!$D:$F,3,0)</f>
        <v>42369</v>
      </c>
      <c r="F66" s="18" t="s">
        <v>256</v>
      </c>
      <c r="G66" s="19" t="s">
        <v>356</v>
      </c>
      <c r="H66" s="240">
        <v>1681</v>
      </c>
      <c r="I66" s="236">
        <v>1681</v>
      </c>
      <c r="J66" s="241">
        <f t="shared" si="1"/>
        <v>0</v>
      </c>
    </row>
    <row r="67" spans="2:10" s="213" customFormat="1" ht="13.5">
      <c r="B67" s="17">
        <v>58</v>
      </c>
      <c r="C67" s="18" t="s">
        <v>357</v>
      </c>
      <c r="D67" s="16" t="s">
        <v>77</v>
      </c>
      <c r="E67" s="206">
        <f>VLOOKUP(G67,'[1]Sheet1'!$D:$F,3,0)</f>
        <v>41640</v>
      </c>
      <c r="F67" s="18" t="s">
        <v>256</v>
      </c>
      <c r="G67" s="19" t="s">
        <v>358</v>
      </c>
      <c r="H67" s="240">
        <v>3972.9</v>
      </c>
      <c r="I67" s="236">
        <v>3972.9</v>
      </c>
      <c r="J67" s="241">
        <f t="shared" si="1"/>
        <v>0</v>
      </c>
    </row>
    <row r="68" spans="2:10" s="213" customFormat="1" ht="26.25">
      <c r="B68" s="17">
        <v>59</v>
      </c>
      <c r="C68" s="18" t="s">
        <v>359</v>
      </c>
      <c r="D68" s="16" t="s">
        <v>77</v>
      </c>
      <c r="E68" s="206">
        <f>VLOOKUP(G68,'[1]Sheet1'!$D:$F,3,0)</f>
        <v>41991</v>
      </c>
      <c r="F68" s="18" t="s">
        <v>256</v>
      </c>
      <c r="G68" s="19" t="s">
        <v>360</v>
      </c>
      <c r="H68" s="240">
        <v>2577</v>
      </c>
      <c r="I68" s="236">
        <v>2577</v>
      </c>
      <c r="J68" s="241">
        <f t="shared" si="1"/>
        <v>0</v>
      </c>
    </row>
    <row r="69" spans="2:10" s="213" customFormat="1" ht="13.5">
      <c r="B69" s="17">
        <v>60</v>
      </c>
      <c r="C69" s="18" t="s">
        <v>361</v>
      </c>
      <c r="D69" s="16" t="s">
        <v>77</v>
      </c>
      <c r="E69" s="206">
        <f>VLOOKUP(G69,'[1]Sheet1'!$D:$F,3,0)</f>
        <v>42004</v>
      </c>
      <c r="F69" s="18" t="s">
        <v>256</v>
      </c>
      <c r="G69" s="19" t="s">
        <v>362</v>
      </c>
      <c r="H69" s="240">
        <v>4871.67</v>
      </c>
      <c r="I69" s="236">
        <v>4871.67</v>
      </c>
      <c r="J69" s="241">
        <f t="shared" si="1"/>
        <v>0</v>
      </c>
    </row>
    <row r="70" spans="2:10" s="213" customFormat="1" ht="13.5">
      <c r="B70" s="17">
        <v>61</v>
      </c>
      <c r="C70" s="18" t="s">
        <v>363</v>
      </c>
      <c r="D70" s="16" t="s">
        <v>77</v>
      </c>
      <c r="E70" s="206">
        <f>VLOOKUP(G70,'[1]Sheet1'!$D:$F,3,0)</f>
        <v>42004</v>
      </c>
      <c r="F70" s="18" t="s">
        <v>256</v>
      </c>
      <c r="G70" s="19" t="s">
        <v>364</v>
      </c>
      <c r="H70" s="240">
        <v>6592.8</v>
      </c>
      <c r="I70" s="236">
        <v>6592.8</v>
      </c>
      <c r="J70" s="241">
        <f t="shared" si="1"/>
        <v>0</v>
      </c>
    </row>
    <row r="71" spans="2:10" s="213" customFormat="1" ht="13.5">
      <c r="B71" s="17">
        <v>62</v>
      </c>
      <c r="C71" s="18" t="s">
        <v>365</v>
      </c>
      <c r="D71" s="16" t="s">
        <v>77</v>
      </c>
      <c r="E71" s="206">
        <f>VLOOKUP(G71,'[1]Sheet1'!$D:$F,3,0)</f>
        <v>43502</v>
      </c>
      <c r="F71" s="18" t="s">
        <v>256</v>
      </c>
      <c r="G71" s="19" t="s">
        <v>366</v>
      </c>
      <c r="H71" s="240">
        <v>455.1</v>
      </c>
      <c r="I71" s="236">
        <v>455.1</v>
      </c>
      <c r="J71" s="241">
        <f t="shared" si="1"/>
        <v>0</v>
      </c>
    </row>
    <row r="72" spans="2:10" s="213" customFormat="1" ht="13.5">
      <c r="B72" s="17">
        <v>63</v>
      </c>
      <c r="C72" s="18" t="s">
        <v>367</v>
      </c>
      <c r="D72" s="16" t="s">
        <v>77</v>
      </c>
      <c r="E72" s="206">
        <f>VLOOKUP(G72,'[1]Sheet1'!$D:$F,3,0)</f>
        <v>44064</v>
      </c>
      <c r="F72" s="18" t="s">
        <v>253</v>
      </c>
      <c r="G72" s="19" t="s">
        <v>368</v>
      </c>
      <c r="H72" s="240">
        <v>3568.23</v>
      </c>
      <c r="I72" s="236">
        <v>3568.23</v>
      </c>
      <c r="J72" s="241">
        <f t="shared" si="1"/>
        <v>0</v>
      </c>
    </row>
    <row r="73" spans="2:10" s="213" customFormat="1" ht="13.5">
      <c r="B73" s="17">
        <v>64</v>
      </c>
      <c r="C73" s="18" t="s">
        <v>369</v>
      </c>
      <c r="D73" s="16" t="s">
        <v>77</v>
      </c>
      <c r="E73" s="206">
        <f>VLOOKUP(G73,'[1]Sheet1'!$D:$F,3,0)</f>
        <v>44064</v>
      </c>
      <c r="F73" s="18" t="s">
        <v>253</v>
      </c>
      <c r="G73" s="19" t="s">
        <v>370</v>
      </c>
      <c r="H73" s="240">
        <v>3568.23</v>
      </c>
      <c r="I73" s="236">
        <v>3568.23</v>
      </c>
      <c r="J73" s="241">
        <f t="shared" si="1"/>
        <v>0</v>
      </c>
    </row>
    <row r="74" spans="2:10" s="213" customFormat="1" ht="13.5">
      <c r="B74" s="17">
        <v>65</v>
      </c>
      <c r="C74" s="18" t="s">
        <v>371</v>
      </c>
      <c r="D74" s="16" t="s">
        <v>77</v>
      </c>
      <c r="E74" s="206">
        <f>VLOOKUP(G74,'[1]Sheet1'!$D:$F,3,0)</f>
        <v>44347</v>
      </c>
      <c r="F74" s="18" t="s">
        <v>256</v>
      </c>
      <c r="G74" s="19" t="s">
        <v>372</v>
      </c>
      <c r="H74" s="240">
        <v>726</v>
      </c>
      <c r="I74" s="236">
        <v>726</v>
      </c>
      <c r="J74" s="241">
        <f t="shared" si="1"/>
        <v>0</v>
      </c>
    </row>
    <row r="75" spans="2:10" s="213" customFormat="1" ht="13.5">
      <c r="B75" s="17">
        <v>66</v>
      </c>
      <c r="C75" s="18" t="s">
        <v>373</v>
      </c>
      <c r="D75" s="16" t="s">
        <v>77</v>
      </c>
      <c r="E75" s="206">
        <f>VLOOKUP(G75,'[1]Sheet1'!$D:$F,3,0)</f>
        <v>43990</v>
      </c>
      <c r="F75" s="18" t="s">
        <v>256</v>
      </c>
      <c r="G75" s="19" t="s">
        <v>374</v>
      </c>
      <c r="H75" s="240">
        <v>731</v>
      </c>
      <c r="I75" s="236">
        <v>731</v>
      </c>
      <c r="J75" s="241">
        <f t="shared" si="1"/>
        <v>0</v>
      </c>
    </row>
    <row r="76" spans="2:10" s="213" customFormat="1" ht="13.5">
      <c r="B76" s="17">
        <v>67</v>
      </c>
      <c r="C76" s="18" t="s">
        <v>375</v>
      </c>
      <c r="D76" s="16" t="s">
        <v>77</v>
      </c>
      <c r="E76" s="206">
        <f>VLOOKUP(G76,'[1]Sheet1'!$D:$F,3,0)</f>
        <v>44064</v>
      </c>
      <c r="F76" s="18" t="s">
        <v>256</v>
      </c>
      <c r="G76" s="19" t="s">
        <v>376</v>
      </c>
      <c r="H76" s="240">
        <v>727</v>
      </c>
      <c r="I76" s="236">
        <v>727</v>
      </c>
      <c r="J76" s="241">
        <f t="shared" si="1"/>
        <v>0</v>
      </c>
    </row>
    <row r="77" spans="2:10" s="213" customFormat="1" ht="13.5">
      <c r="B77" s="17">
        <v>68</v>
      </c>
      <c r="C77" s="18" t="s">
        <v>377</v>
      </c>
      <c r="D77" s="16" t="s">
        <v>77</v>
      </c>
      <c r="E77" s="206">
        <f>VLOOKUP(G77,'[1]Sheet1'!$D:$F,3,0)</f>
        <v>43990</v>
      </c>
      <c r="F77" s="18" t="s">
        <v>256</v>
      </c>
      <c r="G77" s="19" t="s">
        <v>378</v>
      </c>
      <c r="H77" s="240">
        <v>731</v>
      </c>
      <c r="I77" s="236">
        <v>731</v>
      </c>
      <c r="J77" s="241">
        <f t="shared" si="1"/>
        <v>0</v>
      </c>
    </row>
    <row r="78" spans="2:10" s="213" customFormat="1" ht="13.5">
      <c r="B78" s="17">
        <v>69</v>
      </c>
      <c r="C78" s="18" t="s">
        <v>377</v>
      </c>
      <c r="D78" s="16" t="s">
        <v>77</v>
      </c>
      <c r="E78" s="206">
        <f>VLOOKUP(G78,'[1]Sheet1'!$D:$F,3,0)</f>
        <v>43990</v>
      </c>
      <c r="F78" s="18" t="s">
        <v>256</v>
      </c>
      <c r="G78" s="19" t="s">
        <v>379</v>
      </c>
      <c r="H78" s="240">
        <v>731</v>
      </c>
      <c r="I78" s="236">
        <v>731</v>
      </c>
      <c r="J78" s="241">
        <f t="shared" si="1"/>
        <v>0</v>
      </c>
    </row>
    <row r="79" spans="2:10" s="213" customFormat="1" ht="13.5">
      <c r="B79" s="17">
        <v>70</v>
      </c>
      <c r="C79" s="18" t="s">
        <v>377</v>
      </c>
      <c r="D79" s="16" t="s">
        <v>77</v>
      </c>
      <c r="E79" s="206">
        <f>VLOOKUP(G79,'[1]Sheet1'!$D:$F,3,0)</f>
        <v>43990</v>
      </c>
      <c r="F79" s="18" t="s">
        <v>256</v>
      </c>
      <c r="G79" s="19" t="s">
        <v>380</v>
      </c>
      <c r="H79" s="240">
        <v>731</v>
      </c>
      <c r="I79" s="236">
        <v>731</v>
      </c>
      <c r="J79" s="241">
        <f t="shared" si="1"/>
        <v>0</v>
      </c>
    </row>
    <row r="80" spans="2:10" s="213" customFormat="1" ht="13.5">
      <c r="B80" s="17">
        <v>71</v>
      </c>
      <c r="C80" s="18" t="s">
        <v>377</v>
      </c>
      <c r="D80" s="16" t="s">
        <v>77</v>
      </c>
      <c r="E80" s="206">
        <f>VLOOKUP(G80,'[1]Sheet1'!$D:$F,3,0)</f>
        <v>43990</v>
      </c>
      <c r="F80" s="18" t="s">
        <v>256</v>
      </c>
      <c r="G80" s="19" t="s">
        <v>381</v>
      </c>
      <c r="H80" s="240">
        <v>731</v>
      </c>
      <c r="I80" s="236">
        <v>731</v>
      </c>
      <c r="J80" s="241">
        <f t="shared" si="1"/>
        <v>0</v>
      </c>
    </row>
    <row r="81" spans="2:10" s="213" customFormat="1" ht="13.5">
      <c r="B81" s="17">
        <v>72</v>
      </c>
      <c r="C81" s="18" t="s">
        <v>377</v>
      </c>
      <c r="D81" s="16" t="s">
        <v>77</v>
      </c>
      <c r="E81" s="206">
        <f>VLOOKUP(G81,'[1]Sheet1'!$D:$F,3,0)</f>
        <v>43990</v>
      </c>
      <c r="F81" s="18" t="s">
        <v>256</v>
      </c>
      <c r="G81" s="19" t="s">
        <v>382</v>
      </c>
      <c r="H81" s="240">
        <v>731</v>
      </c>
      <c r="I81" s="236">
        <v>731</v>
      </c>
      <c r="J81" s="241">
        <f t="shared" si="1"/>
        <v>0</v>
      </c>
    </row>
    <row r="82" spans="2:10" s="213" customFormat="1" ht="13.5">
      <c r="B82" s="17">
        <v>73</v>
      </c>
      <c r="C82" s="18" t="s">
        <v>377</v>
      </c>
      <c r="D82" s="16" t="s">
        <v>77</v>
      </c>
      <c r="E82" s="206">
        <f>VLOOKUP(G82,'[1]Sheet1'!$D:$F,3,0)</f>
        <v>43990</v>
      </c>
      <c r="F82" s="18" t="s">
        <v>256</v>
      </c>
      <c r="G82" s="19" t="s">
        <v>383</v>
      </c>
      <c r="H82" s="240">
        <v>731</v>
      </c>
      <c r="I82" s="236">
        <v>731</v>
      </c>
      <c r="J82" s="241">
        <f t="shared" si="1"/>
        <v>0</v>
      </c>
    </row>
    <row r="83" spans="2:10" s="213" customFormat="1" ht="13.5">
      <c r="B83" s="17">
        <v>74</v>
      </c>
      <c r="C83" s="18" t="s">
        <v>377</v>
      </c>
      <c r="D83" s="16" t="s">
        <v>77</v>
      </c>
      <c r="E83" s="206">
        <f>VLOOKUP(G83,'[1]Sheet1'!$D:$F,3,0)</f>
        <v>43990</v>
      </c>
      <c r="F83" s="18" t="s">
        <v>256</v>
      </c>
      <c r="G83" s="19" t="s">
        <v>384</v>
      </c>
      <c r="H83" s="240">
        <v>731</v>
      </c>
      <c r="I83" s="236">
        <v>731</v>
      </c>
      <c r="J83" s="241">
        <f t="shared" si="1"/>
        <v>0</v>
      </c>
    </row>
    <row r="84" spans="2:10" s="213" customFormat="1" ht="13.5">
      <c r="B84" s="17">
        <v>75</v>
      </c>
      <c r="C84" s="18" t="s">
        <v>377</v>
      </c>
      <c r="D84" s="16" t="s">
        <v>77</v>
      </c>
      <c r="E84" s="206">
        <f>VLOOKUP(G84,'[1]Sheet1'!$D:$F,3,0)</f>
        <v>43990</v>
      </c>
      <c r="F84" s="18" t="s">
        <v>256</v>
      </c>
      <c r="G84" s="19" t="s">
        <v>385</v>
      </c>
      <c r="H84" s="240">
        <v>731</v>
      </c>
      <c r="I84" s="236">
        <v>731</v>
      </c>
      <c r="J84" s="241">
        <f t="shared" si="1"/>
        <v>0</v>
      </c>
    </row>
    <row r="85" spans="2:10" s="213" customFormat="1" ht="13.5">
      <c r="B85" s="17">
        <v>76</v>
      </c>
      <c r="C85" s="18" t="s">
        <v>386</v>
      </c>
      <c r="D85" s="16" t="s">
        <v>77</v>
      </c>
      <c r="E85" s="206">
        <f>VLOOKUP(G85,'[1]Sheet1'!$D:$F,3,0)</f>
        <v>44347</v>
      </c>
      <c r="F85" s="18" t="s">
        <v>256</v>
      </c>
      <c r="G85" s="19" t="s">
        <v>387</v>
      </c>
      <c r="H85" s="240">
        <v>726</v>
      </c>
      <c r="I85" s="236">
        <v>726</v>
      </c>
      <c r="J85" s="241">
        <f t="shared" si="1"/>
        <v>0</v>
      </c>
    </row>
    <row r="86" spans="2:10" s="213" customFormat="1" ht="13.5">
      <c r="B86" s="17">
        <v>77</v>
      </c>
      <c r="C86" s="18" t="s">
        <v>388</v>
      </c>
      <c r="D86" s="16" t="s">
        <v>77</v>
      </c>
      <c r="E86" s="206">
        <f>VLOOKUP(G86,'[1]Sheet1'!$D:$F,3,0)</f>
        <v>43990</v>
      </c>
      <c r="F86" s="18" t="s">
        <v>256</v>
      </c>
      <c r="G86" s="19" t="s">
        <v>389</v>
      </c>
      <c r="H86" s="240">
        <v>731</v>
      </c>
      <c r="I86" s="236">
        <v>731</v>
      </c>
      <c r="J86" s="241">
        <f t="shared" si="1"/>
        <v>0</v>
      </c>
    </row>
    <row r="87" spans="2:10" s="213" customFormat="1" ht="13.5">
      <c r="B87" s="17">
        <v>78</v>
      </c>
      <c r="C87" s="18" t="s">
        <v>388</v>
      </c>
      <c r="D87" s="16" t="s">
        <v>77</v>
      </c>
      <c r="E87" s="206">
        <f>VLOOKUP(G87,'[1]Sheet1'!$D:$F,3,0)</f>
        <v>43990</v>
      </c>
      <c r="F87" s="18" t="s">
        <v>256</v>
      </c>
      <c r="G87" s="19" t="s">
        <v>390</v>
      </c>
      <c r="H87" s="240">
        <v>731</v>
      </c>
      <c r="I87" s="236">
        <v>731</v>
      </c>
      <c r="J87" s="241">
        <f t="shared" si="1"/>
        <v>0</v>
      </c>
    </row>
    <row r="88" spans="2:10" s="213" customFormat="1" ht="13.5">
      <c r="B88" s="17">
        <v>79</v>
      </c>
      <c r="C88" s="18" t="s">
        <v>388</v>
      </c>
      <c r="D88" s="16" t="s">
        <v>77</v>
      </c>
      <c r="E88" s="206">
        <f>VLOOKUP(G88,'[1]Sheet1'!$D:$F,3,0)</f>
        <v>43990</v>
      </c>
      <c r="F88" s="18" t="s">
        <v>256</v>
      </c>
      <c r="G88" s="19" t="s">
        <v>391</v>
      </c>
      <c r="H88" s="240">
        <v>731</v>
      </c>
      <c r="I88" s="236">
        <v>731</v>
      </c>
      <c r="J88" s="241">
        <f t="shared" si="1"/>
        <v>0</v>
      </c>
    </row>
    <row r="89" spans="2:10" s="213" customFormat="1" ht="13.5">
      <c r="B89" s="17">
        <v>80</v>
      </c>
      <c r="C89" s="18" t="s">
        <v>392</v>
      </c>
      <c r="D89" s="16" t="s">
        <v>77</v>
      </c>
      <c r="E89" s="206">
        <f>VLOOKUP(G89,'[1]Sheet1'!$D:$F,3,0)</f>
        <v>42947</v>
      </c>
      <c r="F89" s="18" t="s">
        <v>253</v>
      </c>
      <c r="G89" s="19" t="s">
        <v>393</v>
      </c>
      <c r="H89" s="240">
        <v>2474.76</v>
      </c>
      <c r="I89" s="236">
        <v>2474.76</v>
      </c>
      <c r="J89" s="241">
        <f t="shared" si="1"/>
        <v>0</v>
      </c>
    </row>
    <row r="90" spans="2:10" s="213" customFormat="1" ht="13.5">
      <c r="B90" s="17">
        <v>81</v>
      </c>
      <c r="C90" s="18" t="s">
        <v>392</v>
      </c>
      <c r="D90" s="16" t="s">
        <v>77</v>
      </c>
      <c r="E90" s="206">
        <f>VLOOKUP(G90,'[1]Sheet1'!$D:$F,3,0)</f>
        <v>42947</v>
      </c>
      <c r="F90" s="18" t="s">
        <v>253</v>
      </c>
      <c r="G90" s="19" t="s">
        <v>394</v>
      </c>
      <c r="H90" s="240">
        <v>2474.76</v>
      </c>
      <c r="I90" s="236">
        <v>2474.76</v>
      </c>
      <c r="J90" s="241">
        <f t="shared" si="1"/>
        <v>0</v>
      </c>
    </row>
    <row r="91" spans="2:10" s="213" customFormat="1" ht="13.5">
      <c r="B91" s="17">
        <v>82</v>
      </c>
      <c r="C91" s="18" t="s">
        <v>395</v>
      </c>
      <c r="D91" s="16" t="s">
        <v>77</v>
      </c>
      <c r="E91" s="206">
        <f>VLOOKUP(G91,'[1]Sheet1'!$D:$F,3,0)</f>
        <v>43662</v>
      </c>
      <c r="F91" s="18" t="s">
        <v>253</v>
      </c>
      <c r="G91" s="19" t="s">
        <v>396</v>
      </c>
      <c r="H91" s="240">
        <v>1709.7</v>
      </c>
      <c r="I91" s="236">
        <v>1709.7</v>
      </c>
      <c r="J91" s="241">
        <f t="shared" si="1"/>
        <v>0</v>
      </c>
    </row>
    <row r="92" spans="2:10" s="213" customFormat="1" ht="13.5">
      <c r="B92" s="17">
        <v>83</v>
      </c>
      <c r="C92" s="18" t="s">
        <v>397</v>
      </c>
      <c r="D92" s="16" t="s">
        <v>77</v>
      </c>
      <c r="E92" s="206">
        <f>VLOOKUP(G92,'[1]Sheet1'!$D:$F,3,0)</f>
        <v>43098</v>
      </c>
      <c r="F92" s="18" t="s">
        <v>253</v>
      </c>
      <c r="G92" s="19" t="s">
        <v>398</v>
      </c>
      <c r="H92" s="240">
        <v>2988.9</v>
      </c>
      <c r="I92" s="236">
        <v>2988.9</v>
      </c>
      <c r="J92" s="241">
        <f t="shared" si="1"/>
        <v>0</v>
      </c>
    </row>
    <row r="93" spans="2:10" s="213" customFormat="1" ht="13.5">
      <c r="B93" s="17">
        <v>84</v>
      </c>
      <c r="C93" s="18" t="s">
        <v>399</v>
      </c>
      <c r="D93" s="16" t="s">
        <v>77</v>
      </c>
      <c r="E93" s="206">
        <f>VLOOKUP(G93,'[1]Sheet1'!$D:$F,3,0)</f>
        <v>43100</v>
      </c>
      <c r="F93" s="18" t="s">
        <v>253</v>
      </c>
      <c r="G93" s="19" t="s">
        <v>400</v>
      </c>
      <c r="H93" s="240">
        <v>2988.9</v>
      </c>
      <c r="I93" s="236">
        <v>2988.9</v>
      </c>
      <c r="J93" s="241">
        <f t="shared" si="1"/>
        <v>0</v>
      </c>
    </row>
    <row r="94" spans="2:10" s="213" customFormat="1" ht="13.5">
      <c r="B94" s="17">
        <v>85</v>
      </c>
      <c r="C94" s="18" t="s">
        <v>401</v>
      </c>
      <c r="D94" s="16" t="s">
        <v>77</v>
      </c>
      <c r="E94" s="206">
        <f>VLOOKUP(G94,'[1]Sheet1'!$D:$F,3,0)</f>
        <v>43100</v>
      </c>
      <c r="F94" s="18" t="s">
        <v>253</v>
      </c>
      <c r="G94" s="19" t="s">
        <v>402</v>
      </c>
      <c r="H94" s="240">
        <v>2988.9</v>
      </c>
      <c r="I94" s="236">
        <v>2988.9</v>
      </c>
      <c r="J94" s="241">
        <f t="shared" si="1"/>
        <v>0</v>
      </c>
    </row>
    <row r="95" spans="2:10" s="213" customFormat="1" ht="13.5">
      <c r="B95" s="17">
        <v>86</v>
      </c>
      <c r="C95" s="18" t="s">
        <v>403</v>
      </c>
      <c r="D95" s="16" t="s">
        <v>77</v>
      </c>
      <c r="E95" s="206">
        <f>VLOOKUP(G95,'[1]Sheet1'!$D:$F,3,0)</f>
        <v>43098</v>
      </c>
      <c r="F95" s="18" t="s">
        <v>253</v>
      </c>
      <c r="G95" s="19" t="s">
        <v>404</v>
      </c>
      <c r="H95" s="240">
        <v>2988.9</v>
      </c>
      <c r="I95" s="236">
        <v>2988.9</v>
      </c>
      <c r="J95" s="241">
        <f t="shared" si="1"/>
        <v>0</v>
      </c>
    </row>
    <row r="96" spans="2:10" s="213" customFormat="1" ht="13.5">
      <c r="B96" s="17">
        <v>87</v>
      </c>
      <c r="C96" s="18" t="s">
        <v>405</v>
      </c>
      <c r="D96" s="16" t="s">
        <v>77</v>
      </c>
      <c r="E96" s="206">
        <f>VLOOKUP(G96,'[1]Sheet1'!$D:$F,3,0)</f>
        <v>43098</v>
      </c>
      <c r="F96" s="18" t="s">
        <v>253</v>
      </c>
      <c r="G96" s="19" t="s">
        <v>406</v>
      </c>
      <c r="H96" s="240">
        <v>2988.9</v>
      </c>
      <c r="I96" s="236">
        <v>2988.9</v>
      </c>
      <c r="J96" s="241">
        <f t="shared" si="1"/>
        <v>0</v>
      </c>
    </row>
    <row r="97" spans="2:10" s="213" customFormat="1" ht="13.5">
      <c r="B97" s="17">
        <v>88</v>
      </c>
      <c r="C97" s="18" t="s">
        <v>407</v>
      </c>
      <c r="D97" s="16" t="s">
        <v>77</v>
      </c>
      <c r="E97" s="206">
        <f>VLOOKUP(G97,'[1]Sheet1'!$D:$F,3,0)</f>
        <v>43662</v>
      </c>
      <c r="F97" s="18" t="s">
        <v>253</v>
      </c>
      <c r="G97" s="19" t="s">
        <v>408</v>
      </c>
      <c r="H97" s="240">
        <v>1709.7</v>
      </c>
      <c r="I97" s="236">
        <v>1709.7</v>
      </c>
      <c r="J97" s="241">
        <f t="shared" si="1"/>
        <v>0</v>
      </c>
    </row>
    <row r="98" spans="2:10" s="213" customFormat="1" ht="13.5">
      <c r="B98" s="17">
        <v>89</v>
      </c>
      <c r="C98" s="18" t="s">
        <v>409</v>
      </c>
      <c r="D98" s="16" t="s">
        <v>77</v>
      </c>
      <c r="E98" s="206">
        <f>VLOOKUP(G98,'[1]Sheet1'!$D:$F,3,0)</f>
        <v>42955</v>
      </c>
      <c r="F98" s="18" t="s">
        <v>253</v>
      </c>
      <c r="G98" s="19" t="s">
        <v>410</v>
      </c>
      <c r="H98" s="240">
        <v>2528.88</v>
      </c>
      <c r="I98" s="236">
        <v>2528.88</v>
      </c>
      <c r="J98" s="241">
        <f t="shared" si="1"/>
        <v>0</v>
      </c>
    </row>
    <row r="99" spans="2:10" s="213" customFormat="1" ht="13.5">
      <c r="B99" s="17">
        <v>90</v>
      </c>
      <c r="C99" s="18" t="s">
        <v>411</v>
      </c>
      <c r="D99" s="16" t="s">
        <v>77</v>
      </c>
      <c r="E99" s="206">
        <f>VLOOKUP(G99,'[1]Sheet1'!$D:$F,3,0)</f>
        <v>43098</v>
      </c>
      <c r="F99" s="18" t="s">
        <v>253</v>
      </c>
      <c r="G99" s="19" t="s">
        <v>412</v>
      </c>
      <c r="H99" s="240">
        <v>2988.9</v>
      </c>
      <c r="I99" s="236">
        <v>2988.9</v>
      </c>
      <c r="J99" s="241">
        <f t="shared" si="1"/>
        <v>0</v>
      </c>
    </row>
    <row r="100" spans="2:10" s="213" customFormat="1" ht="13.5">
      <c r="B100" s="17">
        <v>91</v>
      </c>
      <c r="C100" s="18" t="s">
        <v>413</v>
      </c>
      <c r="D100" s="16" t="s">
        <v>77</v>
      </c>
      <c r="E100" s="206">
        <f>VLOOKUP(G100,'[1]Sheet1'!$D:$F,3,0)</f>
        <v>43012</v>
      </c>
      <c r="F100" s="18" t="s">
        <v>256</v>
      </c>
      <c r="G100" s="19" t="s">
        <v>414</v>
      </c>
      <c r="H100" s="240">
        <v>365</v>
      </c>
      <c r="I100" s="236">
        <v>365</v>
      </c>
      <c r="J100" s="241">
        <f t="shared" si="1"/>
        <v>0</v>
      </c>
    </row>
    <row r="101" spans="2:10" s="213" customFormat="1" ht="13.5">
      <c r="B101" s="17">
        <v>92</v>
      </c>
      <c r="C101" s="18" t="s">
        <v>413</v>
      </c>
      <c r="D101" s="16" t="s">
        <v>77</v>
      </c>
      <c r="E101" s="206">
        <f>VLOOKUP(G101,'[1]Sheet1'!$D:$F,3,0)</f>
        <v>43012</v>
      </c>
      <c r="F101" s="18" t="s">
        <v>256</v>
      </c>
      <c r="G101" s="19" t="s">
        <v>415</v>
      </c>
      <c r="H101" s="240">
        <v>365</v>
      </c>
      <c r="I101" s="236">
        <v>365</v>
      </c>
      <c r="J101" s="241">
        <f t="shared" si="1"/>
        <v>0</v>
      </c>
    </row>
    <row r="102" spans="2:10" s="213" customFormat="1" ht="13.5">
      <c r="B102" s="17">
        <v>93</v>
      </c>
      <c r="C102" s="18" t="s">
        <v>416</v>
      </c>
      <c r="D102" s="16" t="s">
        <v>77</v>
      </c>
      <c r="E102" s="206">
        <f>VLOOKUP(G102,'[1]Sheet1'!$D:$F,3,0)</f>
        <v>43216</v>
      </c>
      <c r="F102" s="18" t="s">
        <v>256</v>
      </c>
      <c r="G102" s="19" t="s">
        <v>417</v>
      </c>
      <c r="H102" s="240">
        <v>547</v>
      </c>
      <c r="I102" s="236">
        <v>547</v>
      </c>
      <c r="J102" s="241">
        <f t="shared" si="1"/>
        <v>0</v>
      </c>
    </row>
    <row r="103" spans="2:10" s="213" customFormat="1" ht="13.5">
      <c r="B103" s="17">
        <v>94</v>
      </c>
      <c r="C103" s="18" t="s">
        <v>418</v>
      </c>
      <c r="D103" s="16" t="s">
        <v>77</v>
      </c>
      <c r="E103" s="206">
        <f>VLOOKUP(G103,'[1]Sheet1'!$D:$F,3,0)</f>
        <v>43216</v>
      </c>
      <c r="F103" s="18" t="s">
        <v>256</v>
      </c>
      <c r="G103" s="19" t="s">
        <v>419</v>
      </c>
      <c r="H103" s="240">
        <v>547</v>
      </c>
      <c r="I103" s="236">
        <v>547</v>
      </c>
      <c r="J103" s="241">
        <f t="shared" si="1"/>
        <v>0</v>
      </c>
    </row>
    <row r="104" spans="2:10" s="213" customFormat="1" ht="13.5">
      <c r="B104" s="17">
        <v>95</v>
      </c>
      <c r="C104" s="18" t="s">
        <v>420</v>
      </c>
      <c r="D104" s="16" t="s">
        <v>77</v>
      </c>
      <c r="E104" s="206">
        <f>VLOOKUP(G104,'[1]Sheet1'!$D:$F,3,0)</f>
        <v>42872</v>
      </c>
      <c r="F104" s="18" t="s">
        <v>256</v>
      </c>
      <c r="G104" s="19" t="s">
        <v>421</v>
      </c>
      <c r="H104" s="240">
        <v>546</v>
      </c>
      <c r="I104" s="236">
        <v>546</v>
      </c>
      <c r="J104" s="241">
        <f t="shared" si="1"/>
        <v>0</v>
      </c>
    </row>
    <row r="105" spans="2:10" s="213" customFormat="1" ht="13.5">
      <c r="B105" s="17">
        <v>96</v>
      </c>
      <c r="C105" s="18" t="s">
        <v>422</v>
      </c>
      <c r="D105" s="16" t="s">
        <v>77</v>
      </c>
      <c r="E105" s="206">
        <f>VLOOKUP(G105,'[1]Sheet1'!$D:$F,3,0)</f>
        <v>43465</v>
      </c>
      <c r="F105" s="18" t="s">
        <v>256</v>
      </c>
      <c r="G105" s="19" t="s">
        <v>423</v>
      </c>
      <c r="H105" s="240">
        <v>479</v>
      </c>
      <c r="I105" s="236">
        <v>479</v>
      </c>
      <c r="J105" s="241">
        <f t="shared" si="1"/>
        <v>0</v>
      </c>
    </row>
    <row r="106" spans="2:10" s="213" customFormat="1" ht="13.5">
      <c r="B106" s="17">
        <v>97</v>
      </c>
      <c r="C106" s="18" t="s">
        <v>424</v>
      </c>
      <c r="D106" s="16" t="s">
        <v>77</v>
      </c>
      <c r="E106" s="206">
        <f>VLOOKUP(G106,'[1]Sheet1'!$D:$F,3,0)</f>
        <v>42872</v>
      </c>
      <c r="F106" s="18" t="s">
        <v>256</v>
      </c>
      <c r="G106" s="19" t="s">
        <v>425</v>
      </c>
      <c r="H106" s="240">
        <v>546</v>
      </c>
      <c r="I106" s="236">
        <v>546</v>
      </c>
      <c r="J106" s="241">
        <f t="shared" si="1"/>
        <v>0</v>
      </c>
    </row>
    <row r="107" spans="2:10" s="213" customFormat="1" ht="13.5">
      <c r="B107" s="17">
        <v>98</v>
      </c>
      <c r="C107" s="18" t="s">
        <v>426</v>
      </c>
      <c r="D107" s="16" t="s">
        <v>77</v>
      </c>
      <c r="E107" s="206">
        <f>VLOOKUP(G107,'[1]Sheet1'!$D:$F,3,0)</f>
        <v>42872</v>
      </c>
      <c r="F107" s="18" t="s">
        <v>256</v>
      </c>
      <c r="G107" s="19" t="s">
        <v>427</v>
      </c>
      <c r="H107" s="240">
        <v>546</v>
      </c>
      <c r="I107" s="236">
        <v>546</v>
      </c>
      <c r="J107" s="241">
        <f t="shared" si="1"/>
        <v>0</v>
      </c>
    </row>
    <row r="108" spans="2:10" s="213" customFormat="1" ht="13.5">
      <c r="B108" s="17">
        <v>99</v>
      </c>
      <c r="C108" s="18" t="s">
        <v>426</v>
      </c>
      <c r="D108" s="16" t="s">
        <v>77</v>
      </c>
      <c r="E108" s="206">
        <f>VLOOKUP(G108,'[1]Sheet1'!$D:$F,3,0)</f>
        <v>42872</v>
      </c>
      <c r="F108" s="18" t="s">
        <v>256</v>
      </c>
      <c r="G108" s="19" t="s">
        <v>428</v>
      </c>
      <c r="H108" s="240">
        <v>546</v>
      </c>
      <c r="I108" s="236">
        <v>546</v>
      </c>
      <c r="J108" s="241">
        <f t="shared" si="1"/>
        <v>0</v>
      </c>
    </row>
    <row r="109" spans="2:10" s="213" customFormat="1" ht="13.5">
      <c r="B109" s="17">
        <v>100</v>
      </c>
      <c r="C109" s="18" t="s">
        <v>429</v>
      </c>
      <c r="D109" s="16" t="s">
        <v>77</v>
      </c>
      <c r="E109" s="206">
        <f>VLOOKUP(G109,'[1]Sheet1'!$D:$F,3,0)</f>
        <v>43465</v>
      </c>
      <c r="F109" s="18" t="s">
        <v>256</v>
      </c>
      <c r="G109" s="19" t="s">
        <v>430</v>
      </c>
      <c r="H109" s="240">
        <v>479</v>
      </c>
      <c r="I109" s="236">
        <v>479</v>
      </c>
      <c r="J109" s="241">
        <f t="shared" si="1"/>
        <v>0</v>
      </c>
    </row>
    <row r="110" spans="2:10" s="213" customFormat="1" ht="13.5">
      <c r="B110" s="17">
        <v>101</v>
      </c>
      <c r="C110" s="18" t="s">
        <v>431</v>
      </c>
      <c r="D110" s="16" t="s">
        <v>77</v>
      </c>
      <c r="E110" s="206">
        <f>VLOOKUP(G110,'[1]Sheet1'!$D:$F,3,0)</f>
        <v>43465</v>
      </c>
      <c r="F110" s="18" t="s">
        <v>256</v>
      </c>
      <c r="G110" s="19" t="s">
        <v>432</v>
      </c>
      <c r="H110" s="240">
        <v>479</v>
      </c>
      <c r="I110" s="236">
        <v>479</v>
      </c>
      <c r="J110" s="241">
        <f t="shared" si="1"/>
        <v>0</v>
      </c>
    </row>
    <row r="111" spans="2:10" s="213" customFormat="1" ht="13.5">
      <c r="B111" s="17">
        <v>102</v>
      </c>
      <c r="C111" s="18" t="s">
        <v>433</v>
      </c>
      <c r="D111" s="16" t="s">
        <v>77</v>
      </c>
      <c r="E111" s="206">
        <f>VLOOKUP(G111,'[1]Sheet1'!$D:$F,3,0)</f>
        <v>43465</v>
      </c>
      <c r="F111" s="18" t="s">
        <v>256</v>
      </c>
      <c r="G111" s="19" t="s">
        <v>434</v>
      </c>
      <c r="H111" s="240">
        <v>479</v>
      </c>
      <c r="I111" s="236">
        <v>479</v>
      </c>
      <c r="J111" s="241">
        <f t="shared" si="1"/>
        <v>0</v>
      </c>
    </row>
    <row r="112" spans="2:10" s="213" customFormat="1" ht="13.5">
      <c r="B112" s="17">
        <v>103</v>
      </c>
      <c r="C112" s="18" t="s">
        <v>435</v>
      </c>
      <c r="D112" s="16" t="s">
        <v>77</v>
      </c>
      <c r="E112" s="206">
        <f>VLOOKUP(G112,'[1]Sheet1'!$D:$F,3,0)</f>
        <v>43465</v>
      </c>
      <c r="F112" s="18" t="s">
        <v>256</v>
      </c>
      <c r="G112" s="19" t="s">
        <v>436</v>
      </c>
      <c r="H112" s="240">
        <v>479</v>
      </c>
      <c r="I112" s="236">
        <v>479</v>
      </c>
      <c r="J112" s="241">
        <f aca="true" t="shared" si="2" ref="J112:J175">I112-H112</f>
        <v>0</v>
      </c>
    </row>
    <row r="113" spans="2:10" s="213" customFormat="1" ht="13.5">
      <c r="B113" s="17">
        <v>104</v>
      </c>
      <c r="C113" s="18" t="s">
        <v>437</v>
      </c>
      <c r="D113" s="16" t="s">
        <v>77</v>
      </c>
      <c r="E113" s="206">
        <f>VLOOKUP(G113,'[1]Sheet1'!$D:$F,3,0)</f>
        <v>43216</v>
      </c>
      <c r="F113" s="18" t="s">
        <v>256</v>
      </c>
      <c r="G113" s="19" t="s">
        <v>438</v>
      </c>
      <c r="H113" s="240">
        <v>547</v>
      </c>
      <c r="I113" s="236">
        <v>547</v>
      </c>
      <c r="J113" s="241">
        <f t="shared" si="2"/>
        <v>0</v>
      </c>
    </row>
    <row r="114" spans="2:10" s="213" customFormat="1" ht="13.5">
      <c r="B114" s="17">
        <v>105</v>
      </c>
      <c r="C114" s="18" t="s">
        <v>439</v>
      </c>
      <c r="D114" s="16" t="s">
        <v>77</v>
      </c>
      <c r="E114" s="206">
        <f>VLOOKUP(G114,'[1]Sheet1'!$D:$F,3,0)</f>
        <v>42872</v>
      </c>
      <c r="F114" s="18" t="s">
        <v>256</v>
      </c>
      <c r="G114" s="19" t="s">
        <v>440</v>
      </c>
      <c r="H114" s="240">
        <v>546</v>
      </c>
      <c r="I114" s="236">
        <v>546</v>
      </c>
      <c r="J114" s="241">
        <f t="shared" si="2"/>
        <v>0</v>
      </c>
    </row>
    <row r="115" spans="2:10" s="213" customFormat="1" ht="13.5">
      <c r="B115" s="17">
        <v>106</v>
      </c>
      <c r="C115" s="18" t="s">
        <v>441</v>
      </c>
      <c r="D115" s="16" t="s">
        <v>77</v>
      </c>
      <c r="E115" s="206">
        <f>VLOOKUP(G115,'[1]Sheet1'!$D:$F,3,0)</f>
        <v>42872</v>
      </c>
      <c r="F115" s="18" t="s">
        <v>256</v>
      </c>
      <c r="G115" s="19" t="s">
        <v>442</v>
      </c>
      <c r="H115" s="240">
        <v>546</v>
      </c>
      <c r="I115" s="236">
        <v>546</v>
      </c>
      <c r="J115" s="241">
        <f t="shared" si="2"/>
        <v>0</v>
      </c>
    </row>
    <row r="116" spans="2:10" s="213" customFormat="1" ht="13.5">
      <c r="B116" s="17">
        <v>107</v>
      </c>
      <c r="C116" s="18" t="s">
        <v>443</v>
      </c>
      <c r="D116" s="16" t="s">
        <v>77</v>
      </c>
      <c r="E116" s="206">
        <f>VLOOKUP(G116,'[1]Sheet1'!$D:$F,3,0)</f>
        <v>42872</v>
      </c>
      <c r="F116" s="18" t="s">
        <v>256</v>
      </c>
      <c r="G116" s="19" t="s">
        <v>444</v>
      </c>
      <c r="H116" s="240">
        <v>546</v>
      </c>
      <c r="I116" s="236">
        <v>546</v>
      </c>
      <c r="J116" s="241">
        <f t="shared" si="2"/>
        <v>0</v>
      </c>
    </row>
    <row r="117" spans="2:10" s="213" customFormat="1" ht="13.5">
      <c r="B117" s="17">
        <v>108</v>
      </c>
      <c r="C117" s="18" t="s">
        <v>445</v>
      </c>
      <c r="D117" s="16" t="s">
        <v>77</v>
      </c>
      <c r="E117" s="206">
        <f>VLOOKUP(G117,'[1]Sheet1'!$D:$F,3,0)</f>
        <v>42872</v>
      </c>
      <c r="F117" s="18" t="s">
        <v>256</v>
      </c>
      <c r="G117" s="19" t="s">
        <v>446</v>
      </c>
      <c r="H117" s="240">
        <v>546</v>
      </c>
      <c r="I117" s="236">
        <v>546</v>
      </c>
      <c r="J117" s="241">
        <f t="shared" si="2"/>
        <v>0</v>
      </c>
    </row>
    <row r="118" spans="2:10" s="213" customFormat="1" ht="13.5">
      <c r="B118" s="17">
        <v>109</v>
      </c>
      <c r="C118" s="18" t="s">
        <v>447</v>
      </c>
      <c r="D118" s="16" t="s">
        <v>77</v>
      </c>
      <c r="E118" s="206">
        <f>VLOOKUP(G118,'[1]Sheet1'!$D:$F,3,0)</f>
        <v>42955</v>
      </c>
      <c r="F118" s="18" t="s">
        <v>256</v>
      </c>
      <c r="G118" s="19" t="s">
        <v>448</v>
      </c>
      <c r="H118" s="240">
        <v>380.07</v>
      </c>
      <c r="I118" s="236">
        <v>380.07</v>
      </c>
      <c r="J118" s="241">
        <f t="shared" si="2"/>
        <v>0</v>
      </c>
    </row>
    <row r="119" spans="2:10" s="213" customFormat="1" ht="13.5">
      <c r="B119" s="17">
        <v>110</v>
      </c>
      <c r="C119" s="18" t="s">
        <v>449</v>
      </c>
      <c r="D119" s="16" t="s">
        <v>77</v>
      </c>
      <c r="E119" s="206">
        <f>VLOOKUP(G119,'[1]Sheet1'!$D:$F,3,0)</f>
        <v>43098</v>
      </c>
      <c r="F119" s="18" t="s">
        <v>256</v>
      </c>
      <c r="G119" s="19" t="s">
        <v>450</v>
      </c>
      <c r="H119" s="240">
        <v>1387.44</v>
      </c>
      <c r="I119" s="236">
        <v>1387.44</v>
      </c>
      <c r="J119" s="241">
        <f t="shared" si="2"/>
        <v>0</v>
      </c>
    </row>
    <row r="120" spans="2:10" s="213" customFormat="1" ht="13.5">
      <c r="B120" s="17">
        <v>111</v>
      </c>
      <c r="C120" s="18" t="s">
        <v>451</v>
      </c>
      <c r="D120" s="16" t="s">
        <v>77</v>
      </c>
      <c r="E120" s="206">
        <f>VLOOKUP(G120,'[1]Sheet1'!$D:$F,3,0)</f>
        <v>43098</v>
      </c>
      <c r="F120" s="18" t="s">
        <v>256</v>
      </c>
      <c r="G120" s="19" t="s">
        <v>452</v>
      </c>
      <c r="H120" s="240">
        <v>1387.44</v>
      </c>
      <c r="I120" s="236">
        <v>1387.44</v>
      </c>
      <c r="J120" s="241">
        <f t="shared" si="2"/>
        <v>0</v>
      </c>
    </row>
    <row r="121" spans="2:10" s="213" customFormat="1" ht="13.5">
      <c r="B121" s="17">
        <v>112</v>
      </c>
      <c r="C121" s="18" t="s">
        <v>451</v>
      </c>
      <c r="D121" s="16" t="s">
        <v>77</v>
      </c>
      <c r="E121" s="206">
        <f>VLOOKUP(G121,'[1]Sheet1'!$D:$F,3,0)</f>
        <v>43012</v>
      </c>
      <c r="F121" s="18" t="s">
        <v>256</v>
      </c>
      <c r="G121" s="19" t="s">
        <v>453</v>
      </c>
      <c r="H121" s="240">
        <v>1243.53</v>
      </c>
      <c r="I121" s="236">
        <v>0</v>
      </c>
      <c r="J121" s="241">
        <f t="shared" si="2"/>
        <v>-1243.53</v>
      </c>
    </row>
    <row r="122" spans="2:10" s="213" customFormat="1" ht="13.5">
      <c r="B122" s="17">
        <v>113</v>
      </c>
      <c r="C122" s="18" t="s">
        <v>454</v>
      </c>
      <c r="D122" s="16" t="s">
        <v>77</v>
      </c>
      <c r="E122" s="206">
        <f>VLOOKUP(G122,'[1]Sheet1'!$D:$F,3,0)</f>
        <v>42878</v>
      </c>
      <c r="F122" s="18" t="s">
        <v>256</v>
      </c>
      <c r="G122" s="19" t="s">
        <v>455</v>
      </c>
      <c r="H122" s="240">
        <v>403.44</v>
      </c>
      <c r="I122" s="236">
        <v>403.44</v>
      </c>
      <c r="J122" s="241">
        <f t="shared" si="2"/>
        <v>0</v>
      </c>
    </row>
    <row r="123" spans="2:10" s="213" customFormat="1" ht="13.5">
      <c r="B123" s="17">
        <v>114</v>
      </c>
      <c r="C123" s="18" t="s">
        <v>456</v>
      </c>
      <c r="D123" s="16" t="s">
        <v>77</v>
      </c>
      <c r="E123" s="206">
        <f>VLOOKUP(G123,'[1]Sheet1'!$D:$F,3,0)</f>
        <v>42872</v>
      </c>
      <c r="F123" s="18" t="s">
        <v>256</v>
      </c>
      <c r="G123" s="19" t="s">
        <v>457</v>
      </c>
      <c r="H123" s="240">
        <v>1284.12</v>
      </c>
      <c r="I123" s="236">
        <v>1284.12</v>
      </c>
      <c r="J123" s="241">
        <f t="shared" si="2"/>
        <v>0</v>
      </c>
    </row>
    <row r="124" spans="2:10" s="213" customFormat="1" ht="13.5">
      <c r="B124" s="17">
        <v>115</v>
      </c>
      <c r="C124" s="18" t="s">
        <v>458</v>
      </c>
      <c r="D124" s="16" t="s">
        <v>77</v>
      </c>
      <c r="E124" s="206">
        <f>VLOOKUP(G124,'[1]Sheet1'!$D:$F,3,0)</f>
        <v>43329</v>
      </c>
      <c r="F124" s="18" t="s">
        <v>256</v>
      </c>
      <c r="G124" s="19" t="s">
        <v>459</v>
      </c>
      <c r="H124" s="240">
        <v>599.01</v>
      </c>
      <c r="I124" s="236">
        <v>599.01</v>
      </c>
      <c r="J124" s="241">
        <f t="shared" si="2"/>
        <v>0</v>
      </c>
    </row>
    <row r="125" spans="2:10" s="213" customFormat="1" ht="13.5">
      <c r="B125" s="17">
        <v>116</v>
      </c>
      <c r="C125" s="18" t="s">
        <v>460</v>
      </c>
      <c r="D125" s="16" t="s">
        <v>77</v>
      </c>
      <c r="E125" s="206">
        <f>VLOOKUP(G125,'[1]Sheet1'!$D:$F,3,0)</f>
        <v>42872</v>
      </c>
      <c r="F125" s="18" t="s">
        <v>256</v>
      </c>
      <c r="G125" s="19" t="s">
        <v>461</v>
      </c>
      <c r="H125" s="240">
        <v>403.44</v>
      </c>
      <c r="I125" s="236">
        <v>403.44</v>
      </c>
      <c r="J125" s="241">
        <f t="shared" si="2"/>
        <v>0</v>
      </c>
    </row>
    <row r="126" spans="2:10" s="213" customFormat="1" ht="13.5">
      <c r="B126" s="17">
        <v>117</v>
      </c>
      <c r="C126" s="18" t="s">
        <v>462</v>
      </c>
      <c r="D126" s="16" t="s">
        <v>77</v>
      </c>
      <c r="E126" s="206">
        <f>VLOOKUP(G126,'[1]Sheet1'!$D:$F,3,0)</f>
        <v>42872</v>
      </c>
      <c r="F126" s="18" t="s">
        <v>256</v>
      </c>
      <c r="G126" s="19" t="s">
        <v>463</v>
      </c>
      <c r="H126" s="240">
        <v>1284.12</v>
      </c>
      <c r="I126" s="236">
        <v>1284.12</v>
      </c>
      <c r="J126" s="241">
        <f t="shared" si="2"/>
        <v>0</v>
      </c>
    </row>
    <row r="127" spans="2:10" s="213" customFormat="1" ht="13.5">
      <c r="B127" s="17">
        <v>118</v>
      </c>
      <c r="C127" s="18" t="s">
        <v>464</v>
      </c>
      <c r="D127" s="16" t="s">
        <v>77</v>
      </c>
      <c r="E127" s="206">
        <f>VLOOKUP(G127,'[1]Sheet1'!$D:$F,3,0)</f>
        <v>42955</v>
      </c>
      <c r="F127" s="18" t="s">
        <v>256</v>
      </c>
      <c r="G127" s="19" t="s">
        <v>465</v>
      </c>
      <c r="H127" s="240">
        <v>730.62</v>
      </c>
      <c r="I127" s="236">
        <v>730.62</v>
      </c>
      <c r="J127" s="241">
        <f t="shared" si="2"/>
        <v>0</v>
      </c>
    </row>
    <row r="128" spans="2:10" s="213" customFormat="1" ht="13.5">
      <c r="B128" s="17">
        <v>119</v>
      </c>
      <c r="C128" s="18" t="s">
        <v>466</v>
      </c>
      <c r="D128" s="16" t="s">
        <v>77</v>
      </c>
      <c r="E128" s="206">
        <f>VLOOKUP(G128,'[1]Sheet1'!$D:$F,3,0)</f>
        <v>43830</v>
      </c>
      <c r="F128" s="18" t="s">
        <v>256</v>
      </c>
      <c r="G128" s="19" t="s">
        <v>467</v>
      </c>
      <c r="H128" s="240">
        <v>1341.93</v>
      </c>
      <c r="I128" s="236">
        <v>1341.93</v>
      </c>
      <c r="J128" s="241">
        <f t="shared" si="2"/>
        <v>0</v>
      </c>
    </row>
    <row r="129" spans="2:10" s="213" customFormat="1" ht="13.5">
      <c r="B129" s="17">
        <v>120</v>
      </c>
      <c r="C129" s="18" t="s">
        <v>468</v>
      </c>
      <c r="D129" s="16" t="s">
        <v>77</v>
      </c>
      <c r="E129" s="206">
        <f>VLOOKUP(G129,'[1]Sheet1'!$D:$F,3,0)</f>
        <v>42993</v>
      </c>
      <c r="F129" s="18" t="s">
        <v>256</v>
      </c>
      <c r="G129" s="19" t="s">
        <v>469</v>
      </c>
      <c r="H129" s="240">
        <v>1346.85</v>
      </c>
      <c r="I129" s="236">
        <v>1346.85</v>
      </c>
      <c r="J129" s="241">
        <f t="shared" si="2"/>
        <v>0</v>
      </c>
    </row>
    <row r="130" spans="2:10" s="213" customFormat="1" ht="13.5">
      <c r="B130" s="17">
        <v>121</v>
      </c>
      <c r="C130" s="18" t="s">
        <v>470</v>
      </c>
      <c r="D130" s="16" t="s">
        <v>77</v>
      </c>
      <c r="E130" s="206">
        <f>VLOOKUP(G130,'[1]Sheet1'!$D:$F,3,0)</f>
        <v>42955</v>
      </c>
      <c r="F130" s="18" t="s">
        <v>256</v>
      </c>
      <c r="G130" s="19" t="s">
        <v>471</v>
      </c>
      <c r="H130" s="240">
        <v>730.62</v>
      </c>
      <c r="I130" s="236">
        <v>730.62</v>
      </c>
      <c r="J130" s="241">
        <f t="shared" si="2"/>
        <v>0</v>
      </c>
    </row>
    <row r="131" spans="2:10" s="213" customFormat="1" ht="13.5">
      <c r="B131" s="17">
        <v>122</v>
      </c>
      <c r="C131" s="18" t="s">
        <v>472</v>
      </c>
      <c r="D131" s="16" t="s">
        <v>77</v>
      </c>
      <c r="E131" s="206">
        <f>VLOOKUP(G131,'[1]Sheet1'!$D:$F,3,0)</f>
        <v>43216</v>
      </c>
      <c r="F131" s="18" t="s">
        <v>256</v>
      </c>
      <c r="G131" s="19" t="s">
        <v>473</v>
      </c>
      <c r="H131" s="240">
        <v>611.31</v>
      </c>
      <c r="I131" s="236">
        <v>611.31</v>
      </c>
      <c r="J131" s="241">
        <f t="shared" si="2"/>
        <v>0</v>
      </c>
    </row>
    <row r="132" spans="2:10" s="213" customFormat="1" ht="13.5">
      <c r="B132" s="17">
        <v>123</v>
      </c>
      <c r="C132" s="18" t="s">
        <v>474</v>
      </c>
      <c r="D132" s="16" t="s">
        <v>77</v>
      </c>
      <c r="E132" s="206">
        <f>VLOOKUP(G132,'[1]Sheet1'!$D:$F,3,0)</f>
        <v>43432</v>
      </c>
      <c r="F132" s="18" t="s">
        <v>256</v>
      </c>
      <c r="G132" s="19" t="s">
        <v>475</v>
      </c>
      <c r="H132" s="240">
        <v>340</v>
      </c>
      <c r="I132" s="236">
        <v>340</v>
      </c>
      <c r="J132" s="241">
        <f t="shared" si="2"/>
        <v>0</v>
      </c>
    </row>
    <row r="133" spans="2:10" s="213" customFormat="1" ht="13.5">
      <c r="B133" s="17">
        <v>124</v>
      </c>
      <c r="C133" s="18" t="s">
        <v>476</v>
      </c>
      <c r="D133" s="16" t="s">
        <v>77</v>
      </c>
      <c r="E133" s="206">
        <f>VLOOKUP(G133,'[1]Sheet1'!$D:$F,3,0)</f>
        <v>43830</v>
      </c>
      <c r="F133" s="18" t="s">
        <v>256</v>
      </c>
      <c r="G133" s="19" t="s">
        <v>477</v>
      </c>
      <c r="H133" s="240">
        <v>2677.71</v>
      </c>
      <c r="I133" s="236">
        <v>2677.71</v>
      </c>
      <c r="J133" s="241">
        <f t="shared" si="2"/>
        <v>0</v>
      </c>
    </row>
    <row r="134" spans="2:10" s="213" customFormat="1" ht="13.5">
      <c r="B134" s="17">
        <v>125</v>
      </c>
      <c r="C134" s="18" t="s">
        <v>478</v>
      </c>
      <c r="D134" s="16" t="s">
        <v>77</v>
      </c>
      <c r="E134" s="206">
        <f>VLOOKUP(G134,'[1]Sheet1'!$D:$F,3,0)</f>
        <v>43432</v>
      </c>
      <c r="F134" s="18" t="s">
        <v>256</v>
      </c>
      <c r="G134" s="19" t="s">
        <v>479</v>
      </c>
      <c r="H134" s="240">
        <v>955.71</v>
      </c>
      <c r="I134" s="236">
        <v>955.71</v>
      </c>
      <c r="J134" s="241">
        <f t="shared" si="2"/>
        <v>0</v>
      </c>
    </row>
    <row r="135" spans="2:10" s="213" customFormat="1" ht="13.5">
      <c r="B135" s="17">
        <v>126</v>
      </c>
      <c r="C135" s="18" t="s">
        <v>480</v>
      </c>
      <c r="D135" s="16" t="s">
        <v>77</v>
      </c>
      <c r="E135" s="206">
        <f>VLOOKUP(G135,'[1]Sheet1'!$D:$F,3,0)</f>
        <v>43853</v>
      </c>
      <c r="F135" s="18" t="s">
        <v>256</v>
      </c>
      <c r="G135" s="19" t="s">
        <v>481</v>
      </c>
      <c r="H135" s="240">
        <v>1223.85</v>
      </c>
      <c r="I135" s="236">
        <v>1223.85</v>
      </c>
      <c r="J135" s="241">
        <f t="shared" si="2"/>
        <v>0</v>
      </c>
    </row>
    <row r="136" spans="2:10" s="213" customFormat="1" ht="13.5">
      <c r="B136" s="17">
        <v>127</v>
      </c>
      <c r="C136" s="18" t="s">
        <v>482</v>
      </c>
      <c r="D136" s="16" t="s">
        <v>77</v>
      </c>
      <c r="E136" s="206">
        <f>VLOOKUP(G136,'[1]Sheet1'!$D:$F,3,0)</f>
        <v>42872</v>
      </c>
      <c r="F136" s="18" t="s">
        <v>256</v>
      </c>
      <c r="G136" s="19" t="s">
        <v>483</v>
      </c>
      <c r="H136" s="240">
        <v>403.44</v>
      </c>
      <c r="I136" s="236">
        <v>403.44</v>
      </c>
      <c r="J136" s="241">
        <f t="shared" si="2"/>
        <v>0</v>
      </c>
    </row>
    <row r="137" spans="2:10" s="213" customFormat="1" ht="13.5">
      <c r="B137" s="17">
        <v>128</v>
      </c>
      <c r="C137" s="18" t="s">
        <v>484</v>
      </c>
      <c r="D137" s="16" t="s">
        <v>77</v>
      </c>
      <c r="E137" s="206">
        <f>VLOOKUP(G137,'[1]Sheet1'!$D:$F,3,0)</f>
        <v>43098</v>
      </c>
      <c r="F137" s="18" t="s">
        <v>256</v>
      </c>
      <c r="G137" s="19" t="s">
        <v>485</v>
      </c>
      <c r="H137" s="240">
        <v>1387.44</v>
      </c>
      <c r="I137" s="236">
        <v>1387.44</v>
      </c>
      <c r="J137" s="241">
        <f t="shared" si="2"/>
        <v>0</v>
      </c>
    </row>
    <row r="138" spans="2:10" s="213" customFormat="1" ht="13.5">
      <c r="B138" s="17">
        <v>129</v>
      </c>
      <c r="C138" s="18" t="s">
        <v>486</v>
      </c>
      <c r="D138" s="16" t="s">
        <v>77</v>
      </c>
      <c r="E138" s="206">
        <f>VLOOKUP(G138,'[1]Sheet1'!$D:$F,3,0)</f>
        <v>43830</v>
      </c>
      <c r="F138" s="18" t="s">
        <v>256</v>
      </c>
      <c r="G138" s="19" t="s">
        <v>487</v>
      </c>
      <c r="H138" s="240">
        <v>2260</v>
      </c>
      <c r="I138" s="236">
        <v>2260</v>
      </c>
      <c r="J138" s="241">
        <f t="shared" si="2"/>
        <v>0</v>
      </c>
    </row>
    <row r="139" spans="2:10" s="213" customFormat="1" ht="13.5">
      <c r="B139" s="17">
        <v>130</v>
      </c>
      <c r="C139" s="18" t="s">
        <v>488</v>
      </c>
      <c r="D139" s="16" t="s">
        <v>77</v>
      </c>
      <c r="E139" s="206">
        <f>VLOOKUP(G139,'[1]Sheet1'!$D:$F,3,0)</f>
        <v>44064</v>
      </c>
      <c r="F139" s="18" t="s">
        <v>256</v>
      </c>
      <c r="G139" s="19" t="s">
        <v>489</v>
      </c>
      <c r="H139" s="240">
        <v>2403</v>
      </c>
      <c r="I139" s="236">
        <v>2403</v>
      </c>
      <c r="J139" s="241">
        <f t="shared" si="2"/>
        <v>0</v>
      </c>
    </row>
    <row r="140" spans="2:10" s="213" customFormat="1" ht="13.5">
      <c r="B140" s="17">
        <v>131</v>
      </c>
      <c r="C140" s="18" t="s">
        <v>490</v>
      </c>
      <c r="D140" s="16" t="s">
        <v>77</v>
      </c>
      <c r="E140" s="206">
        <f>VLOOKUP(G140,'[1]Sheet1'!$D:$F,3,0)</f>
        <v>44347</v>
      </c>
      <c r="F140" s="18" t="s">
        <v>256</v>
      </c>
      <c r="G140" s="19" t="s">
        <v>491</v>
      </c>
      <c r="H140" s="240">
        <v>2416</v>
      </c>
      <c r="I140" s="236">
        <v>2416</v>
      </c>
      <c r="J140" s="241">
        <f t="shared" si="2"/>
        <v>0</v>
      </c>
    </row>
    <row r="141" spans="2:10" s="213" customFormat="1" ht="13.5">
      <c r="B141" s="17">
        <v>132</v>
      </c>
      <c r="C141" s="18" t="s">
        <v>492</v>
      </c>
      <c r="D141" s="16" t="s">
        <v>77</v>
      </c>
      <c r="E141" s="206">
        <f>VLOOKUP(G141,'[1]Sheet1'!$D:$F,3,0)</f>
        <v>43662</v>
      </c>
      <c r="F141" s="18" t="s">
        <v>253</v>
      </c>
      <c r="G141" s="19" t="s">
        <v>493</v>
      </c>
      <c r="H141" s="240">
        <v>4373.88</v>
      </c>
      <c r="I141" s="236">
        <v>4373.88</v>
      </c>
      <c r="J141" s="241">
        <f t="shared" si="2"/>
        <v>0</v>
      </c>
    </row>
    <row r="142" spans="2:10" s="213" customFormat="1" ht="13.5">
      <c r="B142" s="17">
        <v>133</v>
      </c>
      <c r="C142" s="18" t="s">
        <v>494</v>
      </c>
      <c r="D142" s="16" t="s">
        <v>77</v>
      </c>
      <c r="E142" s="206">
        <f>VLOOKUP(G142,'[1]Sheet1'!$D:$F,3,0)</f>
        <v>43662</v>
      </c>
      <c r="F142" s="18" t="s">
        <v>253</v>
      </c>
      <c r="G142" s="19" t="s">
        <v>495</v>
      </c>
      <c r="H142" s="240">
        <v>4373.88</v>
      </c>
      <c r="I142" s="236">
        <v>4373.88</v>
      </c>
      <c r="J142" s="241">
        <f t="shared" si="2"/>
        <v>0</v>
      </c>
    </row>
    <row r="143" spans="2:10" s="213" customFormat="1" ht="26.25">
      <c r="B143" s="17">
        <v>134</v>
      </c>
      <c r="C143" s="18" t="s">
        <v>496</v>
      </c>
      <c r="D143" s="16" t="s">
        <v>77</v>
      </c>
      <c r="E143" s="206">
        <f>VLOOKUP(G143,'[1]Sheet1'!$D:$F,3,0)</f>
        <v>44377</v>
      </c>
      <c r="F143" s="18" t="s">
        <v>253</v>
      </c>
      <c r="G143" s="19" t="s">
        <v>497</v>
      </c>
      <c r="H143" s="240">
        <v>4729.35</v>
      </c>
      <c r="I143" s="236">
        <v>4729.35</v>
      </c>
      <c r="J143" s="241">
        <f t="shared" si="2"/>
        <v>0</v>
      </c>
    </row>
    <row r="144" spans="2:10" s="213" customFormat="1" ht="13.5">
      <c r="B144" s="17">
        <v>135</v>
      </c>
      <c r="C144" s="18" t="s">
        <v>498</v>
      </c>
      <c r="D144" s="16" t="s">
        <v>77</v>
      </c>
      <c r="E144" s="206">
        <f>VLOOKUP(G144,'[1]Sheet1'!$D:$F,3,0)</f>
        <v>44537</v>
      </c>
      <c r="F144" s="18" t="s">
        <v>256</v>
      </c>
      <c r="G144" s="19" t="s">
        <v>499</v>
      </c>
      <c r="H144" s="240">
        <v>1791</v>
      </c>
      <c r="I144" s="236">
        <v>1791</v>
      </c>
      <c r="J144" s="241">
        <f t="shared" si="2"/>
        <v>0</v>
      </c>
    </row>
    <row r="145" spans="2:10" s="213" customFormat="1" ht="13.5">
      <c r="B145" s="17">
        <v>136</v>
      </c>
      <c r="C145" s="18" t="s">
        <v>500</v>
      </c>
      <c r="D145" s="16" t="s">
        <v>77</v>
      </c>
      <c r="E145" s="206">
        <f>VLOOKUP(G145,'[1]Sheet1'!$D:$F,3,0)</f>
        <v>44064</v>
      </c>
      <c r="F145" s="18" t="s">
        <v>256</v>
      </c>
      <c r="G145" s="19" t="s">
        <v>501</v>
      </c>
      <c r="H145" s="240">
        <v>1330</v>
      </c>
      <c r="I145" s="236">
        <v>1330</v>
      </c>
      <c r="J145" s="241">
        <f t="shared" si="2"/>
        <v>0</v>
      </c>
    </row>
    <row r="146" spans="2:10" s="213" customFormat="1" ht="13.5">
      <c r="B146" s="17">
        <v>137</v>
      </c>
      <c r="C146" s="18" t="s">
        <v>502</v>
      </c>
      <c r="D146" s="16" t="s">
        <v>77</v>
      </c>
      <c r="E146" s="206">
        <f>VLOOKUP(G146,'[1]Sheet1'!$D:$F,3,0)</f>
        <v>44064</v>
      </c>
      <c r="F146" s="18" t="s">
        <v>256</v>
      </c>
      <c r="G146" s="19" t="s">
        <v>503</v>
      </c>
      <c r="H146" s="240">
        <v>1330</v>
      </c>
      <c r="I146" s="236">
        <v>1330</v>
      </c>
      <c r="J146" s="241">
        <f t="shared" si="2"/>
        <v>0</v>
      </c>
    </row>
    <row r="147" spans="2:10" s="213" customFormat="1" ht="13.5">
      <c r="B147" s="17">
        <v>138</v>
      </c>
      <c r="C147" s="18" t="s">
        <v>504</v>
      </c>
      <c r="D147" s="16" t="s">
        <v>77</v>
      </c>
      <c r="E147" s="206">
        <f>VLOOKUP(G147,'[1]Sheet1'!$D:$F,3,0)</f>
        <v>43991</v>
      </c>
      <c r="F147" s="18" t="s">
        <v>256</v>
      </c>
      <c r="G147" s="19" t="s">
        <v>505</v>
      </c>
      <c r="H147" s="240">
        <v>2263</v>
      </c>
      <c r="I147" s="236">
        <v>2263</v>
      </c>
      <c r="J147" s="241">
        <f t="shared" si="2"/>
        <v>0</v>
      </c>
    </row>
    <row r="148" spans="2:10" s="213" customFormat="1" ht="13.5">
      <c r="B148" s="17">
        <v>139</v>
      </c>
      <c r="C148" s="18" t="s">
        <v>506</v>
      </c>
      <c r="D148" s="16" t="s">
        <v>77</v>
      </c>
      <c r="E148" s="206">
        <f>VLOOKUP(G148,'[1]Sheet1'!$D:$F,3,0)</f>
        <v>44064</v>
      </c>
      <c r="F148" s="18" t="s">
        <v>256</v>
      </c>
      <c r="G148" s="19" t="s">
        <v>507</v>
      </c>
      <c r="H148" s="240">
        <v>2403</v>
      </c>
      <c r="I148" s="236">
        <v>2403</v>
      </c>
      <c r="J148" s="241">
        <f t="shared" si="2"/>
        <v>0</v>
      </c>
    </row>
    <row r="149" spans="2:10" s="213" customFormat="1" ht="13.5">
      <c r="B149" s="17">
        <v>140</v>
      </c>
      <c r="C149" s="18" t="s">
        <v>508</v>
      </c>
      <c r="D149" s="16" t="s">
        <v>77</v>
      </c>
      <c r="E149" s="206">
        <f>VLOOKUP(G149,'[1]Sheet1'!$D:$F,3,0)</f>
        <v>43991</v>
      </c>
      <c r="F149" s="18" t="s">
        <v>256</v>
      </c>
      <c r="G149" s="19" t="s">
        <v>509</v>
      </c>
      <c r="H149" s="240">
        <v>2405</v>
      </c>
      <c r="I149" s="236">
        <v>2405</v>
      </c>
      <c r="J149" s="241">
        <f t="shared" si="2"/>
        <v>0</v>
      </c>
    </row>
    <row r="150" spans="2:10" s="213" customFormat="1" ht="13.5">
      <c r="B150" s="17">
        <v>141</v>
      </c>
      <c r="C150" s="18" t="s">
        <v>508</v>
      </c>
      <c r="D150" s="16" t="s">
        <v>77</v>
      </c>
      <c r="E150" s="206">
        <f>VLOOKUP(G150,'[1]Sheet1'!$D:$F,3,0)</f>
        <v>43991</v>
      </c>
      <c r="F150" s="18" t="s">
        <v>256</v>
      </c>
      <c r="G150" s="19" t="s">
        <v>510</v>
      </c>
      <c r="H150" s="240">
        <v>2405</v>
      </c>
      <c r="I150" s="236">
        <v>2405</v>
      </c>
      <c r="J150" s="241">
        <f t="shared" si="2"/>
        <v>0</v>
      </c>
    </row>
    <row r="151" spans="2:10" s="213" customFormat="1" ht="13.5">
      <c r="B151" s="17">
        <v>142</v>
      </c>
      <c r="C151" s="18" t="s">
        <v>508</v>
      </c>
      <c r="D151" s="16" t="s">
        <v>77</v>
      </c>
      <c r="E151" s="206">
        <f>VLOOKUP(G151,'[1]Sheet1'!$D:$F,3,0)</f>
        <v>43991</v>
      </c>
      <c r="F151" s="18" t="s">
        <v>256</v>
      </c>
      <c r="G151" s="19" t="s">
        <v>511</v>
      </c>
      <c r="H151" s="240">
        <v>2405</v>
      </c>
      <c r="I151" s="236">
        <v>2405</v>
      </c>
      <c r="J151" s="241">
        <f t="shared" si="2"/>
        <v>0</v>
      </c>
    </row>
    <row r="152" spans="2:10" s="213" customFormat="1" ht="13.5">
      <c r="B152" s="17">
        <v>143</v>
      </c>
      <c r="C152" s="18" t="s">
        <v>512</v>
      </c>
      <c r="D152" s="16" t="s">
        <v>77</v>
      </c>
      <c r="E152" s="206">
        <f>VLOOKUP(G152,'[1]Sheet1'!$D:$F,3,0)</f>
        <v>43991</v>
      </c>
      <c r="F152" s="18" t="s">
        <v>256</v>
      </c>
      <c r="G152" s="19" t="s">
        <v>513</v>
      </c>
      <c r="H152" s="240">
        <v>2263</v>
      </c>
      <c r="I152" s="236">
        <v>2263</v>
      </c>
      <c r="J152" s="241">
        <f t="shared" si="2"/>
        <v>0</v>
      </c>
    </row>
    <row r="153" spans="2:10" s="213" customFormat="1" ht="13.5">
      <c r="B153" s="17">
        <v>144</v>
      </c>
      <c r="C153" s="18" t="s">
        <v>514</v>
      </c>
      <c r="D153" s="16" t="s">
        <v>77</v>
      </c>
      <c r="E153" s="206">
        <f>VLOOKUP(G153,'[1]Sheet1'!$D:$F,3,0)</f>
        <v>43570</v>
      </c>
      <c r="F153" s="18" t="s">
        <v>256</v>
      </c>
      <c r="G153" s="19" t="s">
        <v>515</v>
      </c>
      <c r="H153" s="240">
        <v>4002.42</v>
      </c>
      <c r="I153" s="236">
        <v>4002.42</v>
      </c>
      <c r="J153" s="241">
        <f t="shared" si="2"/>
        <v>0</v>
      </c>
    </row>
    <row r="154" spans="2:10" s="213" customFormat="1" ht="13.5">
      <c r="B154" s="17">
        <v>145</v>
      </c>
      <c r="C154" s="18" t="s">
        <v>516</v>
      </c>
      <c r="D154" s="16" t="s">
        <v>77</v>
      </c>
      <c r="E154" s="206">
        <f>VLOOKUP(G154,'[1]Sheet1'!$D:$F,3,0)</f>
        <v>44148</v>
      </c>
      <c r="F154" s="18" t="s">
        <v>256</v>
      </c>
      <c r="G154" s="19" t="s">
        <v>517</v>
      </c>
      <c r="H154" s="240">
        <v>3559.62</v>
      </c>
      <c r="I154" s="236">
        <v>3559.62</v>
      </c>
      <c r="J154" s="241">
        <f t="shared" si="2"/>
        <v>0</v>
      </c>
    </row>
    <row r="155" spans="2:10" s="213" customFormat="1" ht="13.5">
      <c r="B155" s="17">
        <v>146</v>
      </c>
      <c r="C155" s="18" t="s">
        <v>516</v>
      </c>
      <c r="D155" s="16" t="s">
        <v>77</v>
      </c>
      <c r="E155" s="206">
        <f>VLOOKUP(G155,'[1]Sheet1'!$D:$F,3,0)</f>
        <v>44148</v>
      </c>
      <c r="F155" s="18" t="s">
        <v>256</v>
      </c>
      <c r="G155" s="19" t="s">
        <v>518</v>
      </c>
      <c r="H155" s="240">
        <v>3559.62</v>
      </c>
      <c r="I155" s="236">
        <v>3559.62</v>
      </c>
      <c r="J155" s="241">
        <f t="shared" si="2"/>
        <v>0</v>
      </c>
    </row>
    <row r="156" spans="2:10" s="213" customFormat="1" ht="13.5">
      <c r="B156" s="17">
        <v>147</v>
      </c>
      <c r="C156" s="18" t="s">
        <v>516</v>
      </c>
      <c r="D156" s="16" t="s">
        <v>77</v>
      </c>
      <c r="E156" s="206">
        <f>VLOOKUP(G156,'[1]Sheet1'!$D:$F,3,0)</f>
        <v>44161</v>
      </c>
      <c r="F156" s="18" t="s">
        <v>256</v>
      </c>
      <c r="G156" s="19" t="s">
        <v>519</v>
      </c>
      <c r="H156" s="240">
        <v>3559.62</v>
      </c>
      <c r="I156" s="236">
        <v>3559.62</v>
      </c>
      <c r="J156" s="241">
        <f t="shared" si="2"/>
        <v>0</v>
      </c>
    </row>
    <row r="157" spans="2:10" s="213" customFormat="1" ht="13.5">
      <c r="B157" s="17">
        <v>148</v>
      </c>
      <c r="C157" s="18" t="s">
        <v>516</v>
      </c>
      <c r="D157" s="16" t="s">
        <v>77</v>
      </c>
      <c r="E157" s="206">
        <f>VLOOKUP(G157,'[1]Sheet1'!$D:$F,3,0)</f>
        <v>44148</v>
      </c>
      <c r="F157" s="18" t="s">
        <v>256</v>
      </c>
      <c r="G157" s="19" t="s">
        <v>520</v>
      </c>
      <c r="H157" s="240">
        <v>3559.62</v>
      </c>
      <c r="I157" s="236">
        <v>3559.62</v>
      </c>
      <c r="J157" s="241">
        <f t="shared" si="2"/>
        <v>0</v>
      </c>
    </row>
    <row r="158" spans="2:10" s="213" customFormat="1" ht="13.5">
      <c r="B158" s="17">
        <v>149</v>
      </c>
      <c r="C158" s="18" t="s">
        <v>516</v>
      </c>
      <c r="D158" s="16" t="s">
        <v>77</v>
      </c>
      <c r="E158" s="206">
        <f>VLOOKUP(G158,'[1]Sheet1'!$D:$F,3,0)</f>
        <v>44148</v>
      </c>
      <c r="F158" s="18" t="s">
        <v>256</v>
      </c>
      <c r="G158" s="19" t="s">
        <v>521</v>
      </c>
      <c r="H158" s="240">
        <v>3559.62</v>
      </c>
      <c r="I158" s="236">
        <v>3559.62</v>
      </c>
      <c r="J158" s="241">
        <f t="shared" si="2"/>
        <v>0</v>
      </c>
    </row>
    <row r="159" spans="2:10" s="213" customFormat="1" ht="13.5">
      <c r="B159" s="17">
        <v>150</v>
      </c>
      <c r="C159" s="18" t="s">
        <v>516</v>
      </c>
      <c r="D159" s="16" t="s">
        <v>77</v>
      </c>
      <c r="E159" s="206">
        <f>VLOOKUP(G159,'[1]Sheet1'!$D:$F,3,0)</f>
        <v>44148</v>
      </c>
      <c r="F159" s="18" t="s">
        <v>256</v>
      </c>
      <c r="G159" s="19" t="s">
        <v>522</v>
      </c>
      <c r="H159" s="240">
        <v>3559.62</v>
      </c>
      <c r="I159" s="236">
        <v>3559.62</v>
      </c>
      <c r="J159" s="241">
        <f t="shared" si="2"/>
        <v>0</v>
      </c>
    </row>
    <row r="160" spans="2:10" s="213" customFormat="1" ht="13.5">
      <c r="B160" s="17">
        <v>151</v>
      </c>
      <c r="C160" s="18" t="s">
        <v>516</v>
      </c>
      <c r="D160" s="16" t="s">
        <v>77</v>
      </c>
      <c r="E160" s="206">
        <f>VLOOKUP(G160,'[1]Sheet1'!$D:$F,3,0)</f>
        <v>44148</v>
      </c>
      <c r="F160" s="18" t="s">
        <v>256</v>
      </c>
      <c r="G160" s="19" t="s">
        <v>523</v>
      </c>
      <c r="H160" s="240">
        <v>3559.62</v>
      </c>
      <c r="I160" s="236">
        <v>3559.62</v>
      </c>
      <c r="J160" s="241">
        <f t="shared" si="2"/>
        <v>0</v>
      </c>
    </row>
    <row r="161" spans="2:10" s="213" customFormat="1" ht="13.5">
      <c r="B161" s="17">
        <v>152</v>
      </c>
      <c r="C161" s="18" t="s">
        <v>516</v>
      </c>
      <c r="D161" s="16" t="s">
        <v>77</v>
      </c>
      <c r="E161" s="206">
        <f>VLOOKUP(G161,'[1]Sheet1'!$D:$F,3,0)</f>
        <v>44148</v>
      </c>
      <c r="F161" s="18" t="s">
        <v>256</v>
      </c>
      <c r="G161" s="19" t="s">
        <v>524</v>
      </c>
      <c r="H161" s="240">
        <v>3559.62</v>
      </c>
      <c r="I161" s="236">
        <v>3559.62</v>
      </c>
      <c r="J161" s="241">
        <f t="shared" si="2"/>
        <v>0</v>
      </c>
    </row>
    <row r="162" spans="2:10" s="213" customFormat="1" ht="13.5">
      <c r="B162" s="17">
        <v>153</v>
      </c>
      <c r="C162" s="18" t="s">
        <v>516</v>
      </c>
      <c r="D162" s="16" t="s">
        <v>77</v>
      </c>
      <c r="E162" s="206">
        <f>VLOOKUP(G162,'[1]Sheet1'!$D:$F,3,0)</f>
        <v>44148</v>
      </c>
      <c r="F162" s="18" t="s">
        <v>256</v>
      </c>
      <c r="G162" s="19" t="s">
        <v>525</v>
      </c>
      <c r="H162" s="240">
        <v>3559.62</v>
      </c>
      <c r="I162" s="236">
        <v>3559.62</v>
      </c>
      <c r="J162" s="241">
        <f t="shared" si="2"/>
        <v>0</v>
      </c>
    </row>
    <row r="163" spans="2:10" s="213" customFormat="1" ht="13.5">
      <c r="B163" s="17">
        <v>154</v>
      </c>
      <c r="C163" s="18" t="s">
        <v>516</v>
      </c>
      <c r="D163" s="16" t="s">
        <v>77</v>
      </c>
      <c r="E163" s="206">
        <f>VLOOKUP(G163,'[1]Sheet1'!$D:$F,3,0)</f>
        <v>44148</v>
      </c>
      <c r="F163" s="18" t="s">
        <v>256</v>
      </c>
      <c r="G163" s="19" t="s">
        <v>526</v>
      </c>
      <c r="H163" s="240">
        <v>3559.62</v>
      </c>
      <c r="I163" s="236">
        <v>3559.62</v>
      </c>
      <c r="J163" s="241">
        <f t="shared" si="2"/>
        <v>0</v>
      </c>
    </row>
    <row r="164" spans="2:10" s="213" customFormat="1" ht="13.5">
      <c r="B164" s="17">
        <v>155</v>
      </c>
      <c r="C164" s="18" t="s">
        <v>516</v>
      </c>
      <c r="D164" s="16" t="s">
        <v>77</v>
      </c>
      <c r="E164" s="206">
        <f>VLOOKUP(G164,'[1]Sheet1'!$D:$F,3,0)</f>
        <v>44148</v>
      </c>
      <c r="F164" s="18" t="s">
        <v>256</v>
      </c>
      <c r="G164" s="19" t="s">
        <v>527</v>
      </c>
      <c r="H164" s="240">
        <v>3559.62</v>
      </c>
      <c r="I164" s="236">
        <v>3559.62</v>
      </c>
      <c r="J164" s="241">
        <f t="shared" si="2"/>
        <v>0</v>
      </c>
    </row>
    <row r="165" spans="2:10" s="213" customFormat="1" ht="13.5">
      <c r="B165" s="17">
        <v>156</v>
      </c>
      <c r="C165" s="18" t="s">
        <v>516</v>
      </c>
      <c r="D165" s="16" t="s">
        <v>77</v>
      </c>
      <c r="E165" s="206">
        <f>VLOOKUP(G165,'[1]Sheet1'!$D:$F,3,0)</f>
        <v>44148</v>
      </c>
      <c r="F165" s="18" t="s">
        <v>256</v>
      </c>
      <c r="G165" s="19" t="s">
        <v>528</v>
      </c>
      <c r="H165" s="240">
        <v>3559.62</v>
      </c>
      <c r="I165" s="236">
        <v>3559.62</v>
      </c>
      <c r="J165" s="241">
        <f t="shared" si="2"/>
        <v>0</v>
      </c>
    </row>
    <row r="166" spans="2:10" s="213" customFormat="1" ht="13.5">
      <c r="B166" s="17">
        <v>157</v>
      </c>
      <c r="C166" s="18" t="s">
        <v>529</v>
      </c>
      <c r="D166" s="16" t="s">
        <v>77</v>
      </c>
      <c r="E166" s="206">
        <f>VLOOKUP(G166,'[1]Sheet1'!$D:$F,3,0)</f>
        <v>41640</v>
      </c>
      <c r="F166" s="18" t="s">
        <v>256</v>
      </c>
      <c r="G166" s="19" t="s">
        <v>530</v>
      </c>
      <c r="H166" s="240">
        <v>3487.05</v>
      </c>
      <c r="I166" s="236">
        <v>0</v>
      </c>
      <c r="J166" s="241">
        <f t="shared" si="2"/>
        <v>-3487.05</v>
      </c>
    </row>
    <row r="167" spans="2:10" s="213" customFormat="1" ht="13.5">
      <c r="B167" s="17">
        <v>158</v>
      </c>
      <c r="C167" s="18" t="s">
        <v>529</v>
      </c>
      <c r="D167" s="16" t="s">
        <v>77</v>
      </c>
      <c r="E167" s="206">
        <f>VLOOKUP(G167,'[1]Sheet1'!$D:$F,3,0)</f>
        <v>41640</v>
      </c>
      <c r="F167" s="18" t="s">
        <v>256</v>
      </c>
      <c r="G167" s="19" t="s">
        <v>531</v>
      </c>
      <c r="H167" s="240">
        <v>3487.05</v>
      </c>
      <c r="I167" s="236">
        <v>3487.05</v>
      </c>
      <c r="J167" s="241">
        <f t="shared" si="2"/>
        <v>0</v>
      </c>
    </row>
    <row r="168" spans="2:10" s="213" customFormat="1" ht="13.5">
      <c r="B168" s="17">
        <v>159</v>
      </c>
      <c r="C168" s="18" t="s">
        <v>529</v>
      </c>
      <c r="D168" s="16" t="s">
        <v>77</v>
      </c>
      <c r="E168" s="206">
        <f>VLOOKUP(G168,'[1]Sheet1'!$D:$F,3,0)</f>
        <v>41640</v>
      </c>
      <c r="F168" s="18" t="s">
        <v>256</v>
      </c>
      <c r="G168" s="19" t="s">
        <v>532</v>
      </c>
      <c r="H168" s="240">
        <v>3487.05</v>
      </c>
      <c r="I168" s="236">
        <v>3487.05</v>
      </c>
      <c r="J168" s="241">
        <f t="shared" si="2"/>
        <v>0</v>
      </c>
    </row>
    <row r="169" spans="2:10" s="213" customFormat="1" ht="13.5">
      <c r="B169" s="17">
        <v>160</v>
      </c>
      <c r="C169" s="18" t="s">
        <v>529</v>
      </c>
      <c r="D169" s="16" t="s">
        <v>77</v>
      </c>
      <c r="E169" s="206">
        <f>VLOOKUP(G169,'[1]Sheet1'!$D:$F,3,0)</f>
        <v>41640</v>
      </c>
      <c r="F169" s="18" t="s">
        <v>256</v>
      </c>
      <c r="G169" s="19" t="s">
        <v>533</v>
      </c>
      <c r="H169" s="240">
        <v>3487.05</v>
      </c>
      <c r="I169" s="236">
        <v>3487.05</v>
      </c>
      <c r="J169" s="241">
        <f t="shared" si="2"/>
        <v>0</v>
      </c>
    </row>
    <row r="170" spans="2:10" s="213" customFormat="1" ht="13.5">
      <c r="B170" s="17">
        <v>161</v>
      </c>
      <c r="C170" s="18" t="s">
        <v>529</v>
      </c>
      <c r="D170" s="16" t="s">
        <v>77</v>
      </c>
      <c r="E170" s="206">
        <f>VLOOKUP(G170,'[1]Sheet1'!$D:$F,3,0)</f>
        <v>41640</v>
      </c>
      <c r="F170" s="18" t="s">
        <v>256</v>
      </c>
      <c r="G170" s="19" t="s">
        <v>534</v>
      </c>
      <c r="H170" s="240">
        <v>3487.05</v>
      </c>
      <c r="I170" s="236">
        <v>3487.05</v>
      </c>
      <c r="J170" s="241">
        <f t="shared" si="2"/>
        <v>0</v>
      </c>
    </row>
    <row r="171" spans="2:10" s="213" customFormat="1" ht="13.5">
      <c r="B171" s="17">
        <v>162</v>
      </c>
      <c r="C171" s="18" t="s">
        <v>529</v>
      </c>
      <c r="D171" s="16" t="s">
        <v>77</v>
      </c>
      <c r="E171" s="206">
        <f>VLOOKUP(G171,'[1]Sheet1'!$D:$F,3,0)</f>
        <v>41640</v>
      </c>
      <c r="F171" s="18" t="s">
        <v>256</v>
      </c>
      <c r="G171" s="19" t="s">
        <v>535</v>
      </c>
      <c r="H171" s="240">
        <v>3487.05</v>
      </c>
      <c r="I171" s="236">
        <v>3487.05</v>
      </c>
      <c r="J171" s="241">
        <f t="shared" si="2"/>
        <v>0</v>
      </c>
    </row>
    <row r="172" spans="2:10" s="213" customFormat="1" ht="13.5">
      <c r="B172" s="17">
        <v>163</v>
      </c>
      <c r="C172" s="18" t="s">
        <v>529</v>
      </c>
      <c r="D172" s="16" t="s">
        <v>77</v>
      </c>
      <c r="E172" s="206">
        <f>VLOOKUP(G172,'[1]Sheet1'!$D:$F,3,0)</f>
        <v>41640</v>
      </c>
      <c r="F172" s="18" t="s">
        <v>256</v>
      </c>
      <c r="G172" s="19" t="s">
        <v>536</v>
      </c>
      <c r="H172" s="240">
        <v>3487.05</v>
      </c>
      <c r="I172" s="236">
        <v>3487.05</v>
      </c>
      <c r="J172" s="241">
        <f t="shared" si="2"/>
        <v>0</v>
      </c>
    </row>
    <row r="173" spans="2:10" s="213" customFormat="1" ht="13.5">
      <c r="B173" s="17">
        <v>164</v>
      </c>
      <c r="C173" s="18" t="s">
        <v>529</v>
      </c>
      <c r="D173" s="16" t="s">
        <v>77</v>
      </c>
      <c r="E173" s="206">
        <f>VLOOKUP(G173,'[1]Sheet1'!$D:$F,3,0)</f>
        <v>41640</v>
      </c>
      <c r="F173" s="18" t="s">
        <v>256</v>
      </c>
      <c r="G173" s="19" t="s">
        <v>537</v>
      </c>
      <c r="H173" s="240">
        <v>3487.05</v>
      </c>
      <c r="I173" s="236">
        <v>3487.05</v>
      </c>
      <c r="J173" s="241">
        <f t="shared" si="2"/>
        <v>0</v>
      </c>
    </row>
    <row r="174" spans="2:10" s="213" customFormat="1" ht="13.5">
      <c r="B174" s="17">
        <v>165</v>
      </c>
      <c r="C174" s="18" t="s">
        <v>529</v>
      </c>
      <c r="D174" s="16" t="s">
        <v>77</v>
      </c>
      <c r="E174" s="206">
        <f>VLOOKUP(G174,'[1]Sheet1'!$D:$F,3,0)</f>
        <v>41640</v>
      </c>
      <c r="F174" s="18" t="s">
        <v>256</v>
      </c>
      <c r="G174" s="19" t="s">
        <v>538</v>
      </c>
      <c r="H174" s="240">
        <v>3487.05</v>
      </c>
      <c r="I174" s="236">
        <v>3487.05</v>
      </c>
      <c r="J174" s="241">
        <f t="shared" si="2"/>
        <v>0</v>
      </c>
    </row>
    <row r="175" spans="2:10" s="213" customFormat="1" ht="13.5">
      <c r="B175" s="17">
        <v>166</v>
      </c>
      <c r="C175" s="18" t="s">
        <v>529</v>
      </c>
      <c r="D175" s="16" t="s">
        <v>77</v>
      </c>
      <c r="E175" s="206">
        <f>VLOOKUP(G175,'[1]Sheet1'!$D:$F,3,0)</f>
        <v>41640</v>
      </c>
      <c r="F175" s="18" t="s">
        <v>256</v>
      </c>
      <c r="G175" s="19" t="s">
        <v>539</v>
      </c>
      <c r="H175" s="240">
        <v>3487.05</v>
      </c>
      <c r="I175" s="236">
        <v>3487.05</v>
      </c>
      <c r="J175" s="241">
        <f t="shared" si="2"/>
        <v>0</v>
      </c>
    </row>
    <row r="176" spans="2:10" s="213" customFormat="1" ht="13.5">
      <c r="B176" s="17">
        <v>167</v>
      </c>
      <c r="C176" s="18" t="s">
        <v>529</v>
      </c>
      <c r="D176" s="16" t="s">
        <v>77</v>
      </c>
      <c r="E176" s="206">
        <f>VLOOKUP(G176,'[1]Sheet1'!$D:$F,3,0)</f>
        <v>41640</v>
      </c>
      <c r="F176" s="18" t="s">
        <v>256</v>
      </c>
      <c r="G176" s="19" t="s">
        <v>540</v>
      </c>
      <c r="H176" s="240">
        <v>3487.05</v>
      </c>
      <c r="I176" s="236">
        <v>3487.05</v>
      </c>
      <c r="J176" s="241">
        <f aca="true" t="shared" si="3" ref="J176:J239">I176-H176</f>
        <v>0</v>
      </c>
    </row>
    <row r="177" spans="2:10" s="213" customFormat="1" ht="13.5">
      <c r="B177" s="17">
        <v>168</v>
      </c>
      <c r="C177" s="18" t="s">
        <v>541</v>
      </c>
      <c r="D177" s="16" t="s">
        <v>77</v>
      </c>
      <c r="E177" s="206">
        <f>VLOOKUP(G177,'[1]Sheet1'!$D:$F,3,0)</f>
        <v>41640</v>
      </c>
      <c r="F177" s="18" t="s">
        <v>256</v>
      </c>
      <c r="G177" s="19" t="s">
        <v>542</v>
      </c>
      <c r="H177" s="240">
        <v>1163</v>
      </c>
      <c r="I177" s="236">
        <v>1163</v>
      </c>
      <c r="J177" s="241">
        <f t="shared" si="3"/>
        <v>0</v>
      </c>
    </row>
    <row r="178" spans="2:10" s="213" customFormat="1" ht="13.5">
      <c r="B178" s="17">
        <v>169</v>
      </c>
      <c r="C178" s="18" t="s">
        <v>541</v>
      </c>
      <c r="D178" s="16" t="s">
        <v>77</v>
      </c>
      <c r="E178" s="206">
        <f>VLOOKUP(G178,'[1]Sheet1'!$D:$F,3,0)</f>
        <v>41640</v>
      </c>
      <c r="F178" s="18" t="s">
        <v>256</v>
      </c>
      <c r="G178" s="19" t="s">
        <v>543</v>
      </c>
      <c r="H178" s="240">
        <v>380</v>
      </c>
      <c r="I178" s="236">
        <v>380</v>
      </c>
      <c r="J178" s="241">
        <f t="shared" si="3"/>
        <v>0</v>
      </c>
    </row>
    <row r="179" spans="2:10" s="213" customFormat="1" ht="13.5">
      <c r="B179" s="17">
        <v>170</v>
      </c>
      <c r="C179" s="18" t="s">
        <v>544</v>
      </c>
      <c r="D179" s="16" t="s">
        <v>77</v>
      </c>
      <c r="E179" s="206">
        <f>VLOOKUP(G179,'[1]Sheet1'!$D:$F,3,0)</f>
        <v>44537</v>
      </c>
      <c r="F179" s="18" t="s">
        <v>256</v>
      </c>
      <c r="G179" s="19" t="s">
        <v>545</v>
      </c>
      <c r="H179" s="240">
        <v>3463.68</v>
      </c>
      <c r="I179" s="236">
        <v>3463.68</v>
      </c>
      <c r="J179" s="241">
        <f t="shared" si="3"/>
        <v>0</v>
      </c>
    </row>
    <row r="180" spans="2:10" s="213" customFormat="1" ht="13.5">
      <c r="B180" s="17">
        <v>171</v>
      </c>
      <c r="C180" s="18" t="s">
        <v>546</v>
      </c>
      <c r="D180" s="16" t="s">
        <v>77</v>
      </c>
      <c r="E180" s="206">
        <f>VLOOKUP(G180,'[1]Sheet1'!$D:$F,3,0)</f>
        <v>42719</v>
      </c>
      <c r="F180" s="18" t="s">
        <v>256</v>
      </c>
      <c r="G180" s="19" t="s">
        <v>547</v>
      </c>
      <c r="H180" s="240">
        <v>412.05</v>
      </c>
      <c r="I180" s="236">
        <v>412.05</v>
      </c>
      <c r="J180" s="241">
        <f t="shared" si="3"/>
        <v>0</v>
      </c>
    </row>
    <row r="181" spans="2:10" s="213" customFormat="1" ht="13.5">
      <c r="B181" s="17">
        <v>172</v>
      </c>
      <c r="C181" s="18" t="s">
        <v>548</v>
      </c>
      <c r="D181" s="16" t="s">
        <v>77</v>
      </c>
      <c r="E181" s="206">
        <f>VLOOKUP(G181,'[1]Sheet1'!$D:$F,3,0)</f>
        <v>41878</v>
      </c>
      <c r="F181" s="18" t="s">
        <v>256</v>
      </c>
      <c r="G181" s="19" t="s">
        <v>549</v>
      </c>
      <c r="H181" s="240">
        <v>396</v>
      </c>
      <c r="I181" s="236">
        <v>396</v>
      </c>
      <c r="J181" s="241">
        <f t="shared" si="3"/>
        <v>0</v>
      </c>
    </row>
    <row r="182" spans="2:10" s="213" customFormat="1" ht="13.5">
      <c r="B182" s="17">
        <v>173</v>
      </c>
      <c r="C182" s="18" t="s">
        <v>550</v>
      </c>
      <c r="D182" s="16" t="s">
        <v>77</v>
      </c>
      <c r="E182" s="206">
        <f>VLOOKUP(G182,'[1]Sheet1'!$D:$F,3,0)</f>
        <v>42735</v>
      </c>
      <c r="F182" s="18" t="s">
        <v>256</v>
      </c>
      <c r="G182" s="19" t="s">
        <v>551</v>
      </c>
      <c r="H182" s="240">
        <v>250</v>
      </c>
      <c r="I182" s="236">
        <v>250</v>
      </c>
      <c r="J182" s="241">
        <f t="shared" si="3"/>
        <v>0</v>
      </c>
    </row>
    <row r="183" spans="2:10" s="213" customFormat="1" ht="13.5">
      <c r="B183" s="17">
        <v>174</v>
      </c>
      <c r="C183" s="18" t="s">
        <v>552</v>
      </c>
      <c r="D183" s="16" t="s">
        <v>77</v>
      </c>
      <c r="E183" s="206">
        <f>VLOOKUP(G183,'[1]Sheet1'!$D:$F,3,0)</f>
        <v>42735</v>
      </c>
      <c r="F183" s="18" t="s">
        <v>256</v>
      </c>
      <c r="G183" s="19" t="s">
        <v>553</v>
      </c>
      <c r="H183" s="240">
        <v>150</v>
      </c>
      <c r="I183" s="236">
        <v>150</v>
      </c>
      <c r="J183" s="241">
        <f t="shared" si="3"/>
        <v>0</v>
      </c>
    </row>
    <row r="184" spans="2:10" s="213" customFormat="1" ht="13.5">
      <c r="B184" s="17">
        <v>175</v>
      </c>
      <c r="C184" s="18" t="s">
        <v>554</v>
      </c>
      <c r="D184" s="16" t="s">
        <v>77</v>
      </c>
      <c r="E184" s="206">
        <f>VLOOKUP(G184,'[1]Sheet1'!$D:$F,3,0)</f>
        <v>42153</v>
      </c>
      <c r="F184" s="18" t="s">
        <v>256</v>
      </c>
      <c r="G184" s="19" t="s">
        <v>555</v>
      </c>
      <c r="H184" s="240">
        <v>181</v>
      </c>
      <c r="I184" s="236">
        <v>181</v>
      </c>
      <c r="J184" s="241">
        <f t="shared" si="3"/>
        <v>0</v>
      </c>
    </row>
    <row r="185" spans="2:10" s="213" customFormat="1" ht="13.5">
      <c r="B185" s="17">
        <v>176</v>
      </c>
      <c r="C185" s="18" t="s">
        <v>556</v>
      </c>
      <c r="D185" s="16" t="s">
        <v>77</v>
      </c>
      <c r="E185" s="206">
        <f>VLOOKUP(G185,'[1]Sheet1'!$D:$F,3,0)</f>
        <v>42369</v>
      </c>
      <c r="F185" s="18" t="s">
        <v>256</v>
      </c>
      <c r="G185" s="19" t="s">
        <v>557</v>
      </c>
      <c r="H185" s="240">
        <v>613.73</v>
      </c>
      <c r="I185" s="236">
        <v>613.73</v>
      </c>
      <c r="J185" s="241">
        <f t="shared" si="3"/>
        <v>0</v>
      </c>
    </row>
    <row r="186" spans="2:10" s="213" customFormat="1" ht="13.5">
      <c r="B186" s="17">
        <v>177</v>
      </c>
      <c r="C186" s="18" t="s">
        <v>558</v>
      </c>
      <c r="D186" s="16" t="s">
        <v>77</v>
      </c>
      <c r="E186" s="206">
        <f>VLOOKUP(G186,'[1]Sheet1'!$D:$F,3,0)</f>
        <v>42369</v>
      </c>
      <c r="F186" s="18" t="s">
        <v>256</v>
      </c>
      <c r="G186" s="19" t="s">
        <v>559</v>
      </c>
      <c r="H186" s="240">
        <v>546</v>
      </c>
      <c r="I186" s="236">
        <v>546</v>
      </c>
      <c r="J186" s="241">
        <f t="shared" si="3"/>
        <v>0</v>
      </c>
    </row>
    <row r="187" spans="2:10" s="213" customFormat="1" ht="13.5">
      <c r="B187" s="17">
        <v>178</v>
      </c>
      <c r="C187" s="18" t="s">
        <v>560</v>
      </c>
      <c r="D187" s="16" t="s">
        <v>77</v>
      </c>
      <c r="E187" s="206">
        <f>VLOOKUP(G187,'[1]Sheet1'!$D:$F,3,0)</f>
        <v>42004</v>
      </c>
      <c r="F187" s="18" t="s">
        <v>256</v>
      </c>
      <c r="G187" s="19" t="s">
        <v>561</v>
      </c>
      <c r="H187" s="240">
        <v>862</v>
      </c>
      <c r="I187" s="236">
        <v>862</v>
      </c>
      <c r="J187" s="241">
        <f t="shared" si="3"/>
        <v>0</v>
      </c>
    </row>
    <row r="188" spans="2:10" s="213" customFormat="1" ht="13.5">
      <c r="B188" s="17">
        <v>179</v>
      </c>
      <c r="C188" s="18" t="s">
        <v>562</v>
      </c>
      <c r="D188" s="16" t="s">
        <v>77</v>
      </c>
      <c r="E188" s="206">
        <f>VLOOKUP(G188,'[1]Sheet1'!$D:$F,3,0)</f>
        <v>42153</v>
      </c>
      <c r="F188" s="18" t="s">
        <v>256</v>
      </c>
      <c r="G188" s="19" t="s">
        <v>563</v>
      </c>
      <c r="H188" s="240">
        <v>438</v>
      </c>
      <c r="I188" s="236">
        <v>438</v>
      </c>
      <c r="J188" s="241">
        <f t="shared" si="3"/>
        <v>0</v>
      </c>
    </row>
    <row r="189" spans="2:10" s="213" customFormat="1" ht="13.5">
      <c r="B189" s="17">
        <v>180</v>
      </c>
      <c r="C189" s="18" t="s">
        <v>564</v>
      </c>
      <c r="D189" s="16" t="s">
        <v>77</v>
      </c>
      <c r="E189" s="206">
        <f>VLOOKUP(G189,'[1]Sheet1'!$D:$F,3,0)</f>
        <v>42153</v>
      </c>
      <c r="F189" s="18" t="s">
        <v>256</v>
      </c>
      <c r="G189" s="19" t="s">
        <v>565</v>
      </c>
      <c r="H189" s="240">
        <v>438</v>
      </c>
      <c r="I189" s="236">
        <v>438</v>
      </c>
      <c r="J189" s="241">
        <f t="shared" si="3"/>
        <v>0</v>
      </c>
    </row>
    <row r="190" spans="2:10" s="213" customFormat="1" ht="13.5">
      <c r="B190" s="17">
        <v>181</v>
      </c>
      <c r="C190" s="18" t="s">
        <v>566</v>
      </c>
      <c r="D190" s="16" t="s">
        <v>77</v>
      </c>
      <c r="E190" s="206">
        <f>VLOOKUP(G190,'[1]Sheet1'!$D:$F,3,0)</f>
        <v>42419</v>
      </c>
      <c r="F190" s="18" t="s">
        <v>256</v>
      </c>
      <c r="G190" s="19" t="s">
        <v>567</v>
      </c>
      <c r="H190" s="240">
        <v>1107</v>
      </c>
      <c r="I190" s="236">
        <v>1107</v>
      </c>
      <c r="J190" s="241">
        <f t="shared" si="3"/>
        <v>0</v>
      </c>
    </row>
    <row r="191" spans="2:10" s="213" customFormat="1" ht="13.5">
      <c r="B191" s="17">
        <v>182</v>
      </c>
      <c r="C191" s="18" t="s">
        <v>568</v>
      </c>
      <c r="D191" s="16" t="s">
        <v>77</v>
      </c>
      <c r="E191" s="206">
        <f>VLOOKUP(G191,'[1]Sheet1'!$D:$F,3,0)</f>
        <v>44064</v>
      </c>
      <c r="F191" s="18" t="s">
        <v>256</v>
      </c>
      <c r="G191" s="19" t="s">
        <v>569</v>
      </c>
      <c r="H191" s="240">
        <v>1192</v>
      </c>
      <c r="I191" s="236">
        <v>1192</v>
      </c>
      <c r="J191" s="241">
        <f t="shared" si="3"/>
        <v>0</v>
      </c>
    </row>
    <row r="192" spans="2:10" s="213" customFormat="1" ht="13.5">
      <c r="B192" s="17">
        <v>183</v>
      </c>
      <c r="C192" s="18" t="s">
        <v>570</v>
      </c>
      <c r="D192" s="16" t="s">
        <v>77</v>
      </c>
      <c r="E192" s="206">
        <f>VLOOKUP(G192,'[1]Sheet1'!$D:$F,3,0)</f>
        <v>44196</v>
      </c>
      <c r="F192" s="18" t="s">
        <v>256</v>
      </c>
      <c r="G192" s="19" t="s">
        <v>571</v>
      </c>
      <c r="H192" s="240">
        <v>508</v>
      </c>
      <c r="I192" s="236">
        <v>508</v>
      </c>
      <c r="J192" s="241">
        <f t="shared" si="3"/>
        <v>0</v>
      </c>
    </row>
    <row r="193" spans="2:10" s="213" customFormat="1" ht="13.5">
      <c r="B193" s="17">
        <v>184</v>
      </c>
      <c r="C193" s="18" t="s">
        <v>572</v>
      </c>
      <c r="D193" s="16" t="s">
        <v>77</v>
      </c>
      <c r="E193" s="206">
        <f>VLOOKUP(G193,'[1]Sheet1'!$D:$F,3,0)</f>
        <v>42872</v>
      </c>
      <c r="F193" s="18" t="s">
        <v>256</v>
      </c>
      <c r="G193" s="19" t="s">
        <v>573</v>
      </c>
      <c r="H193" s="240">
        <v>800.73</v>
      </c>
      <c r="I193" s="236">
        <v>800.73</v>
      </c>
      <c r="J193" s="241">
        <f t="shared" si="3"/>
        <v>0</v>
      </c>
    </row>
    <row r="194" spans="2:10" s="213" customFormat="1" ht="13.5">
      <c r="B194" s="17">
        <v>185</v>
      </c>
      <c r="C194" s="18" t="s">
        <v>574</v>
      </c>
      <c r="D194" s="16" t="s">
        <v>77</v>
      </c>
      <c r="E194" s="206">
        <f>VLOOKUP(G194,'[1]Sheet1'!$D:$F,3,0)</f>
        <v>42093</v>
      </c>
      <c r="F194" s="18" t="s">
        <v>256</v>
      </c>
      <c r="G194" s="19" t="s">
        <v>575</v>
      </c>
      <c r="H194" s="240">
        <v>8900</v>
      </c>
      <c r="I194" s="236">
        <v>8900</v>
      </c>
      <c r="J194" s="241">
        <f t="shared" si="3"/>
        <v>0</v>
      </c>
    </row>
    <row r="195" spans="2:10" s="213" customFormat="1" ht="13.5">
      <c r="B195" s="17">
        <v>186</v>
      </c>
      <c r="C195" s="18" t="s">
        <v>576</v>
      </c>
      <c r="D195" s="16" t="s">
        <v>77</v>
      </c>
      <c r="E195" s="206">
        <f>VLOOKUP(G195,'[1]Sheet1'!$D:$F,3,0)</f>
        <v>41640</v>
      </c>
      <c r="F195" s="18" t="s">
        <v>256</v>
      </c>
      <c r="G195" s="19" t="s">
        <v>577</v>
      </c>
      <c r="H195" s="240">
        <v>4515.15</v>
      </c>
      <c r="I195" s="236">
        <v>4515.15</v>
      </c>
      <c r="J195" s="241">
        <f t="shared" si="3"/>
        <v>0</v>
      </c>
    </row>
    <row r="196" spans="2:10" s="213" customFormat="1" ht="13.5">
      <c r="B196" s="17">
        <v>187</v>
      </c>
      <c r="C196" s="18" t="s">
        <v>578</v>
      </c>
      <c r="D196" s="16" t="s">
        <v>77</v>
      </c>
      <c r="E196" s="206">
        <f>VLOOKUP(G196,'[1]Sheet1'!$D:$F,3,0)</f>
        <v>43465</v>
      </c>
      <c r="F196" s="18" t="s">
        <v>256</v>
      </c>
      <c r="G196" s="19" t="s">
        <v>579</v>
      </c>
      <c r="H196" s="240">
        <v>670</v>
      </c>
      <c r="I196" s="236">
        <v>670</v>
      </c>
      <c r="J196" s="241">
        <f t="shared" si="3"/>
        <v>0</v>
      </c>
    </row>
    <row r="197" spans="2:10" s="213" customFormat="1" ht="13.5">
      <c r="B197" s="17">
        <v>188</v>
      </c>
      <c r="C197" s="18" t="s">
        <v>580</v>
      </c>
      <c r="D197" s="16" t="s">
        <v>77</v>
      </c>
      <c r="E197" s="206">
        <f>VLOOKUP(G197,'[1]Sheet1'!$D:$F,3,0)</f>
        <v>41711</v>
      </c>
      <c r="F197" s="18" t="s">
        <v>256</v>
      </c>
      <c r="G197" s="19" t="s">
        <v>581</v>
      </c>
      <c r="H197" s="240">
        <v>12244.9</v>
      </c>
      <c r="I197" s="236">
        <v>12244.9</v>
      </c>
      <c r="J197" s="241">
        <f t="shared" si="3"/>
        <v>0</v>
      </c>
    </row>
    <row r="198" spans="2:10" s="213" customFormat="1" ht="13.5">
      <c r="B198" s="17">
        <v>189</v>
      </c>
      <c r="C198" s="18" t="s">
        <v>582</v>
      </c>
      <c r="D198" s="16" t="s">
        <v>77</v>
      </c>
      <c r="E198" s="206">
        <f>VLOOKUP(G198,'[1]Sheet1'!$D:$F,3,0)</f>
        <v>44104</v>
      </c>
      <c r="F198" s="18" t="s">
        <v>256</v>
      </c>
      <c r="G198" s="19" t="s">
        <v>583</v>
      </c>
      <c r="H198" s="240">
        <v>2600</v>
      </c>
      <c r="I198" s="236">
        <v>2600</v>
      </c>
      <c r="J198" s="241">
        <f t="shared" si="3"/>
        <v>0</v>
      </c>
    </row>
    <row r="199" spans="2:10" s="213" customFormat="1" ht="13.5">
      <c r="B199" s="17">
        <v>190</v>
      </c>
      <c r="C199" s="18" t="s">
        <v>584</v>
      </c>
      <c r="D199" s="16" t="s">
        <v>77</v>
      </c>
      <c r="E199" s="206">
        <f>VLOOKUP(G199,'[1]Sheet1'!$D:$F,3,0)</f>
        <v>43132</v>
      </c>
      <c r="F199" s="18" t="s">
        <v>256</v>
      </c>
      <c r="G199" s="19" t="s">
        <v>585</v>
      </c>
      <c r="H199" s="240">
        <v>3075</v>
      </c>
      <c r="I199" s="236">
        <v>0</v>
      </c>
      <c r="J199" s="241">
        <f t="shared" si="3"/>
        <v>-3075</v>
      </c>
    </row>
    <row r="200" spans="2:10" s="213" customFormat="1" ht="13.5">
      <c r="B200" s="17">
        <v>191</v>
      </c>
      <c r="C200" s="18" t="s">
        <v>586</v>
      </c>
      <c r="D200" s="16" t="s">
        <v>77</v>
      </c>
      <c r="E200" s="206">
        <f>VLOOKUP(G200,'[1]Sheet1'!$D:$F,3,0)</f>
        <v>41640</v>
      </c>
      <c r="F200" s="18" t="s">
        <v>256</v>
      </c>
      <c r="G200" s="19" t="s">
        <v>587</v>
      </c>
      <c r="H200" s="240">
        <v>2923.5</v>
      </c>
      <c r="I200" s="236">
        <v>0</v>
      </c>
      <c r="J200" s="241">
        <f t="shared" si="3"/>
        <v>-2923.5</v>
      </c>
    </row>
    <row r="201" spans="2:10" s="213" customFormat="1" ht="13.5">
      <c r="B201" s="17">
        <v>192</v>
      </c>
      <c r="C201" s="18" t="s">
        <v>588</v>
      </c>
      <c r="D201" s="16" t="s">
        <v>77</v>
      </c>
      <c r="E201" s="206">
        <f>VLOOKUP(G201,'[1]Sheet1'!$D:$F,3,0)</f>
        <v>41640</v>
      </c>
      <c r="F201" s="18" t="s">
        <v>256</v>
      </c>
      <c r="G201" s="19" t="s">
        <v>589</v>
      </c>
      <c r="H201" s="240">
        <v>2923.5</v>
      </c>
      <c r="I201" s="236">
        <v>0</v>
      </c>
      <c r="J201" s="241">
        <f t="shared" si="3"/>
        <v>-2923.5</v>
      </c>
    </row>
    <row r="202" spans="2:10" s="213" customFormat="1" ht="13.5">
      <c r="B202" s="17">
        <v>193</v>
      </c>
      <c r="C202" s="18" t="s">
        <v>590</v>
      </c>
      <c r="D202" s="16" t="s">
        <v>77</v>
      </c>
      <c r="E202" s="206">
        <f>VLOOKUP(G202,'[1]Sheet1'!$D:$F,3,0)</f>
        <v>44104</v>
      </c>
      <c r="F202" s="18" t="s">
        <v>256</v>
      </c>
      <c r="G202" s="19" t="s">
        <v>591</v>
      </c>
      <c r="H202" s="240">
        <v>2600</v>
      </c>
      <c r="I202" s="236">
        <v>2600</v>
      </c>
      <c r="J202" s="241">
        <f t="shared" si="3"/>
        <v>0</v>
      </c>
    </row>
    <row r="203" spans="2:10" s="213" customFormat="1" ht="13.5">
      <c r="B203" s="17">
        <v>194</v>
      </c>
      <c r="C203" s="18" t="s">
        <v>592</v>
      </c>
      <c r="D203" s="16" t="s">
        <v>77</v>
      </c>
      <c r="E203" s="206">
        <f>VLOOKUP(G203,'[1]Sheet1'!$D:$F,3,0)</f>
        <v>41640</v>
      </c>
      <c r="F203" s="18" t="s">
        <v>256</v>
      </c>
      <c r="G203" s="19" t="s">
        <v>593</v>
      </c>
      <c r="H203" s="240">
        <v>320</v>
      </c>
      <c r="I203" s="236">
        <v>320</v>
      </c>
      <c r="J203" s="241">
        <f t="shared" si="3"/>
        <v>0</v>
      </c>
    </row>
    <row r="204" spans="2:10" s="213" customFormat="1" ht="13.5">
      <c r="B204" s="17">
        <v>195</v>
      </c>
      <c r="C204" s="18" t="s">
        <v>592</v>
      </c>
      <c r="D204" s="16" t="s">
        <v>77</v>
      </c>
      <c r="E204" s="206">
        <f>VLOOKUP(G204,'[1]Sheet1'!$D:$F,3,0)</f>
        <v>41640</v>
      </c>
      <c r="F204" s="18" t="s">
        <v>256</v>
      </c>
      <c r="G204" s="19" t="s">
        <v>594</v>
      </c>
      <c r="H204" s="240">
        <v>883</v>
      </c>
      <c r="I204" s="236">
        <v>883</v>
      </c>
      <c r="J204" s="241">
        <f t="shared" si="3"/>
        <v>0</v>
      </c>
    </row>
    <row r="205" spans="2:10" s="213" customFormat="1" ht="13.5">
      <c r="B205" s="17">
        <v>196</v>
      </c>
      <c r="C205" s="18" t="s">
        <v>592</v>
      </c>
      <c r="D205" s="16" t="s">
        <v>77</v>
      </c>
      <c r="E205" s="206">
        <f>VLOOKUP(G205,'[1]Sheet1'!$D:$F,3,0)</f>
        <v>41640</v>
      </c>
      <c r="F205" s="18" t="s">
        <v>256</v>
      </c>
      <c r="G205" s="19" t="s">
        <v>595</v>
      </c>
      <c r="H205" s="240">
        <v>320</v>
      </c>
      <c r="I205" s="236">
        <v>320</v>
      </c>
      <c r="J205" s="241">
        <f t="shared" si="3"/>
        <v>0</v>
      </c>
    </row>
    <row r="206" spans="2:10" s="213" customFormat="1" ht="13.5">
      <c r="B206" s="17">
        <v>197</v>
      </c>
      <c r="C206" s="18" t="s">
        <v>592</v>
      </c>
      <c r="D206" s="16" t="s">
        <v>77</v>
      </c>
      <c r="E206" s="206">
        <f>VLOOKUP(G206,'[1]Sheet1'!$D:$F,3,0)</f>
        <v>41640</v>
      </c>
      <c r="F206" s="18" t="s">
        <v>256</v>
      </c>
      <c r="G206" s="19" t="s">
        <v>596</v>
      </c>
      <c r="H206" s="240">
        <v>310</v>
      </c>
      <c r="I206" s="236">
        <v>310</v>
      </c>
      <c r="J206" s="241">
        <f t="shared" si="3"/>
        <v>0</v>
      </c>
    </row>
    <row r="207" spans="2:10" s="213" customFormat="1" ht="13.5">
      <c r="B207" s="17">
        <v>198</v>
      </c>
      <c r="C207" s="18" t="s">
        <v>592</v>
      </c>
      <c r="D207" s="16" t="s">
        <v>77</v>
      </c>
      <c r="E207" s="206">
        <f>VLOOKUP(G207,'[1]Sheet1'!$D:$F,3,0)</f>
        <v>41640</v>
      </c>
      <c r="F207" s="18" t="s">
        <v>256</v>
      </c>
      <c r="G207" s="19" t="s">
        <v>597</v>
      </c>
      <c r="H207" s="240">
        <v>1562.1</v>
      </c>
      <c r="I207" s="236">
        <v>1562.1</v>
      </c>
      <c r="J207" s="241">
        <f t="shared" si="3"/>
        <v>0</v>
      </c>
    </row>
    <row r="208" spans="2:10" s="213" customFormat="1" ht="13.5">
      <c r="B208" s="17">
        <v>199</v>
      </c>
      <c r="C208" s="18" t="s">
        <v>592</v>
      </c>
      <c r="D208" s="16" t="s">
        <v>77</v>
      </c>
      <c r="E208" s="206">
        <f>VLOOKUP(G208,'[1]Sheet1'!$D:$F,3,0)</f>
        <v>41640</v>
      </c>
      <c r="F208" s="18" t="s">
        <v>256</v>
      </c>
      <c r="G208" s="19" t="s">
        <v>598</v>
      </c>
      <c r="H208" s="240">
        <v>320</v>
      </c>
      <c r="I208" s="236">
        <v>320</v>
      </c>
      <c r="J208" s="241">
        <f t="shared" si="3"/>
        <v>0</v>
      </c>
    </row>
    <row r="209" spans="2:10" s="213" customFormat="1" ht="13.5">
      <c r="B209" s="17">
        <v>200</v>
      </c>
      <c r="C209" s="18" t="s">
        <v>592</v>
      </c>
      <c r="D209" s="16" t="s">
        <v>77</v>
      </c>
      <c r="E209" s="206">
        <f>VLOOKUP(G209,'[1]Sheet1'!$D:$F,3,0)</f>
        <v>41640</v>
      </c>
      <c r="F209" s="18" t="s">
        <v>256</v>
      </c>
      <c r="G209" s="19" t="s">
        <v>599</v>
      </c>
      <c r="H209" s="240">
        <v>320</v>
      </c>
      <c r="I209" s="236">
        <v>320</v>
      </c>
      <c r="J209" s="241">
        <f t="shared" si="3"/>
        <v>0</v>
      </c>
    </row>
    <row r="210" spans="2:10" s="213" customFormat="1" ht="13.5">
      <c r="B210" s="17">
        <v>201</v>
      </c>
      <c r="C210" s="18" t="s">
        <v>600</v>
      </c>
      <c r="D210" s="16" t="s">
        <v>77</v>
      </c>
      <c r="E210" s="206">
        <f>VLOOKUP(G210,'[1]Sheet1'!$D:$F,3,0)</f>
        <v>43276</v>
      </c>
      <c r="F210" s="18" t="s">
        <v>256</v>
      </c>
      <c r="G210" s="19" t="s">
        <v>601</v>
      </c>
      <c r="H210" s="240">
        <v>485</v>
      </c>
      <c r="I210" s="236">
        <v>485</v>
      </c>
      <c r="J210" s="241">
        <f t="shared" si="3"/>
        <v>0</v>
      </c>
    </row>
    <row r="211" spans="2:10" s="213" customFormat="1" ht="13.5">
      <c r="B211" s="17">
        <v>202</v>
      </c>
      <c r="C211" s="18" t="s">
        <v>602</v>
      </c>
      <c r="D211" s="16" t="s">
        <v>77</v>
      </c>
      <c r="E211" s="206">
        <f>VLOOKUP(G211,'[1]Sheet1'!$D:$F,3,0)</f>
        <v>41640</v>
      </c>
      <c r="F211" s="18" t="s">
        <v>256</v>
      </c>
      <c r="G211" s="19" t="s">
        <v>603</v>
      </c>
      <c r="H211" s="240">
        <v>550</v>
      </c>
      <c r="I211" s="236">
        <v>550</v>
      </c>
      <c r="J211" s="241">
        <f t="shared" si="3"/>
        <v>0</v>
      </c>
    </row>
    <row r="212" spans="2:10" s="213" customFormat="1" ht="13.5">
      <c r="B212" s="17">
        <v>203</v>
      </c>
      <c r="C212" s="18" t="s">
        <v>604</v>
      </c>
      <c r="D212" s="16" t="s">
        <v>77</v>
      </c>
      <c r="E212" s="206">
        <f>VLOOKUP(G212,'[1]Sheet1'!$D:$F,3,0)</f>
        <v>41640</v>
      </c>
      <c r="F212" s="18" t="s">
        <v>256</v>
      </c>
      <c r="G212" s="19" t="s">
        <v>605</v>
      </c>
      <c r="H212" s="240">
        <v>718</v>
      </c>
      <c r="I212" s="236">
        <v>718</v>
      </c>
      <c r="J212" s="241">
        <f t="shared" si="3"/>
        <v>0</v>
      </c>
    </row>
    <row r="213" spans="2:10" s="213" customFormat="1" ht="13.5">
      <c r="B213" s="17">
        <v>204</v>
      </c>
      <c r="C213" s="18" t="s">
        <v>606</v>
      </c>
      <c r="D213" s="16" t="s">
        <v>77</v>
      </c>
      <c r="E213" s="206">
        <f>VLOOKUP(G213,'[1]Sheet1'!$D:$F,3,0)</f>
        <v>41640</v>
      </c>
      <c r="F213" s="18" t="s">
        <v>256</v>
      </c>
      <c r="G213" s="19" t="s">
        <v>607</v>
      </c>
      <c r="H213" s="240">
        <v>1046.73</v>
      </c>
      <c r="I213" s="236">
        <v>1046.73</v>
      </c>
      <c r="J213" s="241">
        <f t="shared" si="3"/>
        <v>0</v>
      </c>
    </row>
    <row r="214" spans="2:10" s="213" customFormat="1" ht="13.5">
      <c r="B214" s="17">
        <v>205</v>
      </c>
      <c r="C214" s="18" t="s">
        <v>608</v>
      </c>
      <c r="D214" s="16" t="s">
        <v>77</v>
      </c>
      <c r="E214" s="206">
        <f>VLOOKUP(G214,'[1]Sheet1'!$D:$F,3,0)</f>
        <v>42719</v>
      </c>
      <c r="F214" s="18" t="s">
        <v>256</v>
      </c>
      <c r="G214" s="19" t="s">
        <v>609</v>
      </c>
      <c r="H214" s="240">
        <v>123</v>
      </c>
      <c r="I214" s="236">
        <v>123</v>
      </c>
      <c r="J214" s="241">
        <f t="shared" si="3"/>
        <v>0</v>
      </c>
    </row>
    <row r="215" spans="2:10" s="213" customFormat="1" ht="13.5">
      <c r="B215" s="17">
        <v>206</v>
      </c>
      <c r="C215" s="18" t="s">
        <v>610</v>
      </c>
      <c r="D215" s="16" t="s">
        <v>77</v>
      </c>
      <c r="E215" s="206">
        <f>VLOOKUP(G215,'[1]Sheet1'!$D:$F,3,0)</f>
        <v>41640</v>
      </c>
      <c r="F215" s="18" t="s">
        <v>256</v>
      </c>
      <c r="G215" s="19" t="s">
        <v>611</v>
      </c>
      <c r="H215" s="240">
        <v>3426.98</v>
      </c>
      <c r="I215" s="236">
        <v>3426.98</v>
      </c>
      <c r="J215" s="241">
        <f t="shared" si="3"/>
        <v>0</v>
      </c>
    </row>
    <row r="216" spans="2:10" s="213" customFormat="1" ht="13.5">
      <c r="B216" s="17">
        <v>207</v>
      </c>
      <c r="C216" s="18" t="s">
        <v>612</v>
      </c>
      <c r="D216" s="16" t="s">
        <v>77</v>
      </c>
      <c r="E216" s="206">
        <f>VLOOKUP(G216,'[1]Sheet1'!$D:$F,3,0)</f>
        <v>42735</v>
      </c>
      <c r="F216" s="18" t="s">
        <v>256</v>
      </c>
      <c r="G216" s="19" t="s">
        <v>613</v>
      </c>
      <c r="H216" s="240">
        <v>400</v>
      </c>
      <c r="I216" s="236">
        <v>400</v>
      </c>
      <c r="J216" s="241">
        <f t="shared" si="3"/>
        <v>0</v>
      </c>
    </row>
    <row r="217" spans="2:10" s="213" customFormat="1" ht="13.5">
      <c r="B217" s="17">
        <v>208</v>
      </c>
      <c r="C217" s="18" t="s">
        <v>614</v>
      </c>
      <c r="D217" s="16" t="s">
        <v>77</v>
      </c>
      <c r="E217" s="206">
        <f>VLOOKUP(G217,'[1]Sheet1'!$D:$F,3,0)</f>
        <v>41640</v>
      </c>
      <c r="F217" s="18" t="s">
        <v>256</v>
      </c>
      <c r="G217" s="19" t="s">
        <v>615</v>
      </c>
      <c r="H217" s="240">
        <v>935</v>
      </c>
      <c r="I217" s="236">
        <v>935</v>
      </c>
      <c r="J217" s="241">
        <f t="shared" si="3"/>
        <v>0</v>
      </c>
    </row>
    <row r="218" spans="2:10" s="213" customFormat="1" ht="13.5">
      <c r="B218" s="17">
        <v>209</v>
      </c>
      <c r="C218" s="18" t="s">
        <v>616</v>
      </c>
      <c r="D218" s="16" t="s">
        <v>77</v>
      </c>
      <c r="E218" s="206">
        <f>VLOOKUP(G218,'[1]Sheet1'!$D:$F,3,0)</f>
        <v>41640</v>
      </c>
      <c r="F218" s="18" t="s">
        <v>256</v>
      </c>
      <c r="G218" s="19" t="s">
        <v>617</v>
      </c>
      <c r="H218" s="240">
        <v>1277</v>
      </c>
      <c r="I218" s="236">
        <v>1277</v>
      </c>
      <c r="J218" s="241">
        <f t="shared" si="3"/>
        <v>0</v>
      </c>
    </row>
    <row r="219" spans="2:10" s="213" customFormat="1" ht="13.5">
      <c r="B219" s="17">
        <v>210</v>
      </c>
      <c r="C219" s="18" t="s">
        <v>618</v>
      </c>
      <c r="D219" s="16" t="s">
        <v>77</v>
      </c>
      <c r="E219" s="206">
        <f>VLOOKUP(G219,'[1]Sheet1'!$D:$F,3,0)</f>
        <v>41640</v>
      </c>
      <c r="F219" s="18" t="s">
        <v>256</v>
      </c>
      <c r="G219" s="19" t="s">
        <v>619</v>
      </c>
      <c r="H219" s="240">
        <v>607.9</v>
      </c>
      <c r="I219" s="236">
        <v>607.9</v>
      </c>
      <c r="J219" s="241">
        <f t="shared" si="3"/>
        <v>0</v>
      </c>
    </row>
    <row r="220" spans="2:10" s="213" customFormat="1" ht="26.25">
      <c r="B220" s="17">
        <v>211</v>
      </c>
      <c r="C220" s="18" t="s">
        <v>620</v>
      </c>
      <c r="D220" s="16" t="s">
        <v>77</v>
      </c>
      <c r="E220" s="206">
        <f>VLOOKUP(G220,'[1]Sheet1'!$D:$F,3,0)</f>
        <v>44561</v>
      </c>
      <c r="F220" s="18" t="s">
        <v>256</v>
      </c>
      <c r="G220" s="19" t="s">
        <v>621</v>
      </c>
      <c r="H220" s="240">
        <v>1033.2</v>
      </c>
      <c r="I220" s="236">
        <v>1033.2</v>
      </c>
      <c r="J220" s="241">
        <f t="shared" si="3"/>
        <v>0</v>
      </c>
    </row>
    <row r="221" spans="2:10" s="213" customFormat="1" ht="13.5">
      <c r="B221" s="17">
        <v>212</v>
      </c>
      <c r="C221" s="18" t="s">
        <v>622</v>
      </c>
      <c r="D221" s="16" t="s">
        <v>77</v>
      </c>
      <c r="E221" s="206">
        <f>VLOOKUP(G221,'[1]Sheet1'!$D:$F,3,0)</f>
        <v>41640</v>
      </c>
      <c r="F221" s="18" t="s">
        <v>256</v>
      </c>
      <c r="G221" s="19" t="s">
        <v>623</v>
      </c>
      <c r="H221" s="240">
        <v>400</v>
      </c>
      <c r="I221" s="236">
        <v>400</v>
      </c>
      <c r="J221" s="241">
        <f t="shared" si="3"/>
        <v>0</v>
      </c>
    </row>
    <row r="222" spans="2:10" s="213" customFormat="1" ht="13.5">
      <c r="B222" s="17">
        <v>213</v>
      </c>
      <c r="C222" s="18" t="s">
        <v>624</v>
      </c>
      <c r="D222" s="16" t="s">
        <v>77</v>
      </c>
      <c r="E222" s="206">
        <f>VLOOKUP(G222,'[1]Sheet1'!$D:$F,3,0)</f>
        <v>44537</v>
      </c>
      <c r="F222" s="18" t="s">
        <v>256</v>
      </c>
      <c r="G222" s="19" t="s">
        <v>625</v>
      </c>
      <c r="H222" s="240">
        <v>1486</v>
      </c>
      <c r="I222" s="236">
        <v>1486</v>
      </c>
      <c r="J222" s="241">
        <f t="shared" si="3"/>
        <v>0</v>
      </c>
    </row>
    <row r="223" spans="2:10" s="213" customFormat="1" ht="13.5">
      <c r="B223" s="17">
        <v>214</v>
      </c>
      <c r="C223" s="18" t="s">
        <v>626</v>
      </c>
      <c r="D223" s="16" t="s">
        <v>77</v>
      </c>
      <c r="E223" s="206">
        <f>VLOOKUP(G223,'[1]Sheet1'!$D:$F,3,0)</f>
        <v>41640</v>
      </c>
      <c r="F223" s="18" t="s">
        <v>256</v>
      </c>
      <c r="G223" s="19" t="s">
        <v>627</v>
      </c>
      <c r="H223" s="240">
        <v>400</v>
      </c>
      <c r="I223" s="236">
        <v>400</v>
      </c>
      <c r="J223" s="241">
        <f t="shared" si="3"/>
        <v>0</v>
      </c>
    </row>
    <row r="224" spans="2:10" s="213" customFormat="1" ht="13.5">
      <c r="B224" s="17">
        <v>215</v>
      </c>
      <c r="C224" s="18" t="s">
        <v>626</v>
      </c>
      <c r="D224" s="16" t="s">
        <v>77</v>
      </c>
      <c r="E224" s="206">
        <f>VLOOKUP(G224,'[1]Sheet1'!$D:$F,3,0)</f>
        <v>41640</v>
      </c>
      <c r="F224" s="18" t="s">
        <v>256</v>
      </c>
      <c r="G224" s="19" t="s">
        <v>628</v>
      </c>
      <c r="H224" s="240">
        <v>780</v>
      </c>
      <c r="I224" s="236">
        <v>780</v>
      </c>
      <c r="J224" s="241">
        <f t="shared" si="3"/>
        <v>0</v>
      </c>
    </row>
    <row r="225" spans="2:10" s="213" customFormat="1" ht="13.5">
      <c r="B225" s="17">
        <v>216</v>
      </c>
      <c r="C225" s="18" t="s">
        <v>626</v>
      </c>
      <c r="D225" s="16" t="s">
        <v>77</v>
      </c>
      <c r="E225" s="206">
        <f>VLOOKUP(G225,'[1]Sheet1'!$D:$F,3,0)</f>
        <v>41640</v>
      </c>
      <c r="F225" s="18" t="s">
        <v>256</v>
      </c>
      <c r="G225" s="19" t="s">
        <v>629</v>
      </c>
      <c r="H225" s="240">
        <v>257</v>
      </c>
      <c r="I225" s="236">
        <v>257</v>
      </c>
      <c r="J225" s="241">
        <f t="shared" si="3"/>
        <v>0</v>
      </c>
    </row>
    <row r="226" spans="2:10" s="213" customFormat="1" ht="13.5">
      <c r="B226" s="17">
        <v>217</v>
      </c>
      <c r="C226" s="18" t="s">
        <v>630</v>
      </c>
      <c r="D226" s="16" t="s">
        <v>77</v>
      </c>
      <c r="E226" s="206">
        <f>VLOOKUP(G226,'[1]Sheet1'!$D:$F,3,0)</f>
        <v>41640</v>
      </c>
      <c r="F226" s="18" t="s">
        <v>256</v>
      </c>
      <c r="G226" s="19" t="s">
        <v>631</v>
      </c>
      <c r="H226" s="240">
        <v>580</v>
      </c>
      <c r="I226" s="236">
        <v>580</v>
      </c>
      <c r="J226" s="241">
        <f t="shared" si="3"/>
        <v>0</v>
      </c>
    </row>
    <row r="227" spans="2:10" s="213" customFormat="1" ht="13.5">
      <c r="B227" s="17">
        <v>218</v>
      </c>
      <c r="C227" s="18" t="s">
        <v>632</v>
      </c>
      <c r="D227" s="16" t="s">
        <v>77</v>
      </c>
      <c r="E227" s="206">
        <f>VLOOKUP(G227,'[1]Sheet1'!$D:$F,3,0)</f>
        <v>44537</v>
      </c>
      <c r="F227" s="18" t="s">
        <v>256</v>
      </c>
      <c r="G227" s="19" t="s">
        <v>633</v>
      </c>
      <c r="H227" s="240">
        <v>601</v>
      </c>
      <c r="I227" s="236">
        <v>601</v>
      </c>
      <c r="J227" s="241">
        <f t="shared" si="3"/>
        <v>0</v>
      </c>
    </row>
    <row r="228" spans="2:10" s="213" customFormat="1" ht="13.5">
      <c r="B228" s="17">
        <v>219</v>
      </c>
      <c r="C228" s="18" t="s">
        <v>634</v>
      </c>
      <c r="D228" s="16" t="s">
        <v>77</v>
      </c>
      <c r="E228" s="206">
        <f>VLOOKUP(G228,'[1]Sheet1'!$D:$F,3,0)</f>
        <v>43798</v>
      </c>
      <c r="F228" s="18" t="s">
        <v>256</v>
      </c>
      <c r="G228" s="19" t="s">
        <v>635</v>
      </c>
      <c r="H228" s="240">
        <v>251</v>
      </c>
      <c r="I228" s="236">
        <v>251</v>
      </c>
      <c r="J228" s="241">
        <f t="shared" si="3"/>
        <v>0</v>
      </c>
    </row>
    <row r="229" spans="2:10" s="213" customFormat="1" ht="13.5">
      <c r="B229" s="17">
        <v>220</v>
      </c>
      <c r="C229" s="18" t="s">
        <v>636</v>
      </c>
      <c r="D229" s="16" t="s">
        <v>77</v>
      </c>
      <c r="E229" s="206">
        <f>VLOOKUP(G229,'[1]Sheet1'!$D:$F,3,0)</f>
        <v>43435</v>
      </c>
      <c r="F229" s="18" t="s">
        <v>256</v>
      </c>
      <c r="G229" s="19" t="s">
        <v>637</v>
      </c>
      <c r="H229" s="240">
        <v>1008</v>
      </c>
      <c r="I229" s="236">
        <v>1008</v>
      </c>
      <c r="J229" s="241">
        <f t="shared" si="3"/>
        <v>0</v>
      </c>
    </row>
    <row r="230" spans="2:10" s="213" customFormat="1" ht="13.5">
      <c r="B230" s="17">
        <v>221</v>
      </c>
      <c r="C230" s="18" t="s">
        <v>638</v>
      </c>
      <c r="D230" s="16" t="s">
        <v>77</v>
      </c>
      <c r="E230" s="206">
        <f>VLOOKUP(G230,'[1]Sheet1'!$D:$F,3,0)</f>
        <v>42369</v>
      </c>
      <c r="F230" s="18" t="s">
        <v>256</v>
      </c>
      <c r="G230" s="19" t="s">
        <v>639</v>
      </c>
      <c r="H230" s="240">
        <v>1318.56</v>
      </c>
      <c r="I230" s="236">
        <v>1318.56</v>
      </c>
      <c r="J230" s="241">
        <f t="shared" si="3"/>
        <v>0</v>
      </c>
    </row>
    <row r="231" spans="2:10" s="213" customFormat="1" ht="13.5">
      <c r="B231" s="17">
        <v>222</v>
      </c>
      <c r="C231" s="18" t="s">
        <v>638</v>
      </c>
      <c r="D231" s="16" t="s">
        <v>77</v>
      </c>
      <c r="E231" s="206">
        <f>VLOOKUP(G231,'[1]Sheet1'!$D:$F,3,0)</f>
        <v>42369</v>
      </c>
      <c r="F231" s="18" t="s">
        <v>256</v>
      </c>
      <c r="G231" s="19" t="s">
        <v>640</v>
      </c>
      <c r="H231" s="240">
        <v>1318.56</v>
      </c>
      <c r="I231" s="236">
        <v>1318.56</v>
      </c>
      <c r="J231" s="241">
        <f t="shared" si="3"/>
        <v>0</v>
      </c>
    </row>
    <row r="232" spans="2:10" s="213" customFormat="1" ht="13.5">
      <c r="B232" s="17">
        <v>223</v>
      </c>
      <c r="C232" s="18" t="s">
        <v>641</v>
      </c>
      <c r="D232" s="16" t="s">
        <v>77</v>
      </c>
      <c r="E232" s="206">
        <f>VLOOKUP(G232,'[1]Sheet1'!$D:$F,3,0)</f>
        <v>42429</v>
      </c>
      <c r="F232" s="18" t="s">
        <v>256</v>
      </c>
      <c r="G232" s="19" t="s">
        <v>642</v>
      </c>
      <c r="H232" s="240">
        <v>214.74</v>
      </c>
      <c r="I232" s="236">
        <v>214.74</v>
      </c>
      <c r="J232" s="241">
        <f t="shared" si="3"/>
        <v>0</v>
      </c>
    </row>
    <row r="233" spans="2:10" s="213" customFormat="1" ht="13.5">
      <c r="B233" s="17">
        <v>224</v>
      </c>
      <c r="C233" s="18" t="s">
        <v>643</v>
      </c>
      <c r="D233" s="16" t="s">
        <v>77</v>
      </c>
      <c r="E233" s="206">
        <f>VLOOKUP(G233,'[1]Sheet1'!$D:$F,3,0)</f>
        <v>44561</v>
      </c>
      <c r="F233" s="18" t="s">
        <v>256</v>
      </c>
      <c r="G233" s="19" t="s">
        <v>644</v>
      </c>
      <c r="H233" s="240">
        <v>594</v>
      </c>
      <c r="I233" s="236">
        <v>594</v>
      </c>
      <c r="J233" s="241">
        <f t="shared" si="3"/>
        <v>0</v>
      </c>
    </row>
    <row r="234" spans="2:10" s="213" customFormat="1" ht="13.5">
      <c r="B234" s="17">
        <v>225</v>
      </c>
      <c r="C234" s="18" t="s">
        <v>645</v>
      </c>
      <c r="D234" s="16" t="s">
        <v>77</v>
      </c>
      <c r="E234" s="206">
        <f>VLOOKUP(G234,'[1]Sheet1'!$D:$F,3,0)</f>
        <v>41640</v>
      </c>
      <c r="F234" s="18" t="s">
        <v>256</v>
      </c>
      <c r="G234" s="19" t="s">
        <v>646</v>
      </c>
      <c r="H234" s="240">
        <v>210.88</v>
      </c>
      <c r="I234" s="236">
        <v>210.88</v>
      </c>
      <c r="J234" s="241">
        <f t="shared" si="3"/>
        <v>0</v>
      </c>
    </row>
    <row r="235" spans="2:10" s="213" customFormat="1" ht="13.5">
      <c r="B235" s="17">
        <v>226</v>
      </c>
      <c r="C235" s="18" t="s">
        <v>647</v>
      </c>
      <c r="D235" s="16" t="s">
        <v>77</v>
      </c>
      <c r="E235" s="206">
        <f>VLOOKUP(G235,'[1]Sheet1'!$D:$F,3,0)</f>
        <v>42369</v>
      </c>
      <c r="F235" s="18" t="s">
        <v>256</v>
      </c>
      <c r="G235" s="19" t="s">
        <v>648</v>
      </c>
      <c r="H235" s="240">
        <v>378.84</v>
      </c>
      <c r="I235" s="236">
        <v>378.84</v>
      </c>
      <c r="J235" s="241">
        <f t="shared" si="3"/>
        <v>0</v>
      </c>
    </row>
    <row r="236" spans="2:10" s="213" customFormat="1" ht="13.5">
      <c r="B236" s="17">
        <v>227</v>
      </c>
      <c r="C236" s="18" t="s">
        <v>649</v>
      </c>
      <c r="D236" s="16" t="s">
        <v>77</v>
      </c>
      <c r="E236" s="206">
        <f>VLOOKUP(G236,'[1]Sheet1'!$D:$F,3,0)</f>
        <v>42521</v>
      </c>
      <c r="F236" s="18" t="s">
        <v>256</v>
      </c>
      <c r="G236" s="19" t="s">
        <v>650</v>
      </c>
      <c r="H236" s="240">
        <v>574</v>
      </c>
      <c r="I236" s="236">
        <v>574</v>
      </c>
      <c r="J236" s="241">
        <f t="shared" si="3"/>
        <v>0</v>
      </c>
    </row>
    <row r="237" spans="2:10" s="213" customFormat="1" ht="13.5">
      <c r="B237" s="17">
        <v>228</v>
      </c>
      <c r="C237" s="18" t="s">
        <v>266</v>
      </c>
      <c r="D237" s="16" t="s">
        <v>77</v>
      </c>
      <c r="E237" s="206">
        <f>VLOOKUP(G237,'[1]Sheet1'!$D:$F,3,0)</f>
        <v>41640</v>
      </c>
      <c r="F237" s="18" t="s">
        <v>256</v>
      </c>
      <c r="G237" s="19" t="s">
        <v>651</v>
      </c>
      <c r="H237" s="240">
        <v>650</v>
      </c>
      <c r="I237" s="236">
        <v>650</v>
      </c>
      <c r="J237" s="241">
        <f t="shared" si="3"/>
        <v>0</v>
      </c>
    </row>
    <row r="238" spans="2:10" s="213" customFormat="1" ht="13.5">
      <c r="B238" s="17">
        <v>229</v>
      </c>
      <c r="C238" s="18" t="s">
        <v>266</v>
      </c>
      <c r="D238" s="16" t="s">
        <v>77</v>
      </c>
      <c r="E238" s="206">
        <f>VLOOKUP(G238,'[1]Sheet1'!$D:$F,3,0)</f>
        <v>41640</v>
      </c>
      <c r="F238" s="18" t="s">
        <v>256</v>
      </c>
      <c r="G238" s="19" t="s">
        <v>652</v>
      </c>
      <c r="H238" s="240">
        <v>1540</v>
      </c>
      <c r="I238" s="236">
        <v>1540</v>
      </c>
      <c r="J238" s="241">
        <f t="shared" si="3"/>
        <v>0</v>
      </c>
    </row>
    <row r="239" spans="2:10" s="213" customFormat="1" ht="13.5">
      <c r="B239" s="17">
        <v>230</v>
      </c>
      <c r="C239" s="18" t="s">
        <v>266</v>
      </c>
      <c r="D239" s="16" t="s">
        <v>77</v>
      </c>
      <c r="E239" s="206">
        <f>VLOOKUP(G239,'[1]Sheet1'!$D:$F,3,0)</f>
        <v>41640</v>
      </c>
      <c r="F239" s="18" t="s">
        <v>256</v>
      </c>
      <c r="G239" s="19" t="s">
        <v>653</v>
      </c>
      <c r="H239" s="240">
        <v>300</v>
      </c>
      <c r="I239" s="236">
        <v>300</v>
      </c>
      <c r="J239" s="241">
        <f t="shared" si="3"/>
        <v>0</v>
      </c>
    </row>
    <row r="240" spans="2:10" s="213" customFormat="1" ht="13.5">
      <c r="B240" s="17">
        <v>231</v>
      </c>
      <c r="C240" s="18" t="s">
        <v>654</v>
      </c>
      <c r="D240" s="16" t="s">
        <v>77</v>
      </c>
      <c r="E240" s="206">
        <f>VLOOKUP(G240,'[1]Sheet1'!$D:$F,3,0)</f>
        <v>41640</v>
      </c>
      <c r="F240" s="18" t="s">
        <v>256</v>
      </c>
      <c r="G240" s="19" t="s">
        <v>655</v>
      </c>
      <c r="H240" s="240">
        <v>338</v>
      </c>
      <c r="I240" s="236">
        <v>338</v>
      </c>
      <c r="J240" s="241">
        <f aca="true" t="shared" si="4" ref="J240:J303">I240-H240</f>
        <v>0</v>
      </c>
    </row>
    <row r="241" spans="2:10" s="213" customFormat="1" ht="13.5">
      <c r="B241" s="17">
        <v>232</v>
      </c>
      <c r="C241" s="18" t="s">
        <v>656</v>
      </c>
      <c r="D241" s="16" t="s">
        <v>77</v>
      </c>
      <c r="E241" s="206">
        <f>VLOOKUP(G241,'[1]Sheet1'!$D:$F,3,0)</f>
        <v>41640</v>
      </c>
      <c r="F241" s="18" t="s">
        <v>256</v>
      </c>
      <c r="G241" s="19" t="s">
        <v>657</v>
      </c>
      <c r="H241" s="240">
        <v>600</v>
      </c>
      <c r="I241" s="236">
        <v>600</v>
      </c>
      <c r="J241" s="241">
        <f t="shared" si="4"/>
        <v>0</v>
      </c>
    </row>
    <row r="242" spans="2:10" s="213" customFormat="1" ht="13.5">
      <c r="B242" s="17">
        <v>233</v>
      </c>
      <c r="C242" s="18" t="s">
        <v>656</v>
      </c>
      <c r="D242" s="16" t="s">
        <v>77</v>
      </c>
      <c r="E242" s="206">
        <f>VLOOKUP(G242,'[1]Sheet1'!$D:$F,3,0)</f>
        <v>41640</v>
      </c>
      <c r="F242" s="18" t="s">
        <v>256</v>
      </c>
      <c r="G242" s="19" t="s">
        <v>658</v>
      </c>
      <c r="H242" s="240">
        <v>600</v>
      </c>
      <c r="I242" s="236">
        <v>600</v>
      </c>
      <c r="J242" s="241">
        <f t="shared" si="4"/>
        <v>0</v>
      </c>
    </row>
    <row r="243" spans="2:10" s="213" customFormat="1" ht="13.5">
      <c r="B243" s="17">
        <v>234</v>
      </c>
      <c r="C243" s="18" t="s">
        <v>656</v>
      </c>
      <c r="D243" s="16" t="s">
        <v>77</v>
      </c>
      <c r="E243" s="206">
        <f>VLOOKUP(G243,'[1]Sheet1'!$D:$F,3,0)</f>
        <v>41640</v>
      </c>
      <c r="F243" s="18" t="s">
        <v>256</v>
      </c>
      <c r="G243" s="19" t="s">
        <v>659</v>
      </c>
      <c r="H243" s="240">
        <v>580</v>
      </c>
      <c r="I243" s="236">
        <v>580</v>
      </c>
      <c r="J243" s="241">
        <f t="shared" si="4"/>
        <v>0</v>
      </c>
    </row>
    <row r="244" spans="2:10" s="213" customFormat="1" ht="13.5">
      <c r="B244" s="17">
        <v>235</v>
      </c>
      <c r="C244" s="18" t="s">
        <v>660</v>
      </c>
      <c r="D244" s="16" t="s">
        <v>77</v>
      </c>
      <c r="E244" s="206">
        <f>VLOOKUP(G244,'[1]Sheet1'!$D:$F,3,0)</f>
        <v>42521</v>
      </c>
      <c r="F244" s="18" t="s">
        <v>256</v>
      </c>
      <c r="G244" s="19" t="s">
        <v>661</v>
      </c>
      <c r="H244" s="240">
        <v>751</v>
      </c>
      <c r="I244" s="236">
        <v>751</v>
      </c>
      <c r="J244" s="241">
        <f t="shared" si="4"/>
        <v>0</v>
      </c>
    </row>
    <row r="245" spans="2:10" s="213" customFormat="1" ht="13.5">
      <c r="B245" s="17">
        <v>236</v>
      </c>
      <c r="C245" s="18" t="s">
        <v>662</v>
      </c>
      <c r="D245" s="16" t="s">
        <v>77</v>
      </c>
      <c r="E245" s="206">
        <f>VLOOKUP(G245,'[1]Sheet1'!$D:$F,3,0)</f>
        <v>42521</v>
      </c>
      <c r="F245" s="18" t="s">
        <v>256</v>
      </c>
      <c r="G245" s="19" t="s">
        <v>663</v>
      </c>
      <c r="H245" s="240">
        <v>420</v>
      </c>
      <c r="I245" s="236">
        <v>420</v>
      </c>
      <c r="J245" s="241">
        <f t="shared" si="4"/>
        <v>0</v>
      </c>
    </row>
    <row r="246" spans="2:10" s="213" customFormat="1" ht="13.5">
      <c r="B246" s="17">
        <v>237</v>
      </c>
      <c r="C246" s="18" t="s">
        <v>662</v>
      </c>
      <c r="D246" s="16" t="s">
        <v>77</v>
      </c>
      <c r="E246" s="206">
        <f>VLOOKUP(G246,'[1]Sheet1'!$D:$F,3,0)</f>
        <v>41640</v>
      </c>
      <c r="F246" s="18" t="s">
        <v>256</v>
      </c>
      <c r="G246" s="19" t="s">
        <v>664</v>
      </c>
      <c r="H246" s="240">
        <v>400</v>
      </c>
      <c r="I246" s="236">
        <v>400</v>
      </c>
      <c r="J246" s="241">
        <f t="shared" si="4"/>
        <v>0</v>
      </c>
    </row>
    <row r="247" spans="2:10" s="213" customFormat="1" ht="13.5">
      <c r="B247" s="17">
        <v>238</v>
      </c>
      <c r="C247" s="18" t="s">
        <v>665</v>
      </c>
      <c r="D247" s="16" t="s">
        <v>77</v>
      </c>
      <c r="E247" s="206">
        <f>VLOOKUP(G247,'[1]Sheet1'!$D:$F,3,0)</f>
        <v>41640</v>
      </c>
      <c r="F247" s="18" t="s">
        <v>256</v>
      </c>
      <c r="G247" s="19" t="s">
        <v>666</v>
      </c>
      <c r="H247" s="240">
        <v>400</v>
      </c>
      <c r="I247" s="236">
        <v>400</v>
      </c>
      <c r="J247" s="241">
        <f t="shared" si="4"/>
        <v>0</v>
      </c>
    </row>
    <row r="248" spans="2:10" s="213" customFormat="1" ht="13.5">
      <c r="B248" s="17">
        <v>239</v>
      </c>
      <c r="C248" s="18" t="s">
        <v>667</v>
      </c>
      <c r="D248" s="16" t="s">
        <v>77</v>
      </c>
      <c r="E248" s="206">
        <f>VLOOKUP(G248,'[1]Sheet1'!$D:$F,3,0)</f>
        <v>41640</v>
      </c>
      <c r="F248" s="18" t="s">
        <v>256</v>
      </c>
      <c r="G248" s="19" t="s">
        <v>668</v>
      </c>
      <c r="H248" s="240">
        <v>400</v>
      </c>
      <c r="I248" s="236">
        <v>400</v>
      </c>
      <c r="J248" s="241">
        <f t="shared" si="4"/>
        <v>0</v>
      </c>
    </row>
    <row r="249" spans="2:10" s="213" customFormat="1" ht="13.5">
      <c r="B249" s="17">
        <v>240</v>
      </c>
      <c r="C249" s="18" t="s">
        <v>669</v>
      </c>
      <c r="D249" s="16" t="s">
        <v>77</v>
      </c>
      <c r="E249" s="206">
        <f>VLOOKUP(G249,'[1]Sheet1'!$D:$F,3,0)</f>
        <v>41640</v>
      </c>
      <c r="F249" s="18" t="s">
        <v>256</v>
      </c>
      <c r="G249" s="19" t="s">
        <v>670</v>
      </c>
      <c r="H249" s="240">
        <v>400</v>
      </c>
      <c r="I249" s="236">
        <v>400</v>
      </c>
      <c r="J249" s="241">
        <f t="shared" si="4"/>
        <v>0</v>
      </c>
    </row>
    <row r="250" spans="2:10" s="213" customFormat="1" ht="13.5">
      <c r="B250" s="17">
        <v>241</v>
      </c>
      <c r="C250" s="18" t="s">
        <v>671</v>
      </c>
      <c r="D250" s="16" t="s">
        <v>77</v>
      </c>
      <c r="E250" s="206">
        <f>VLOOKUP(G250,'[1]Sheet1'!$D:$F,3,0)</f>
        <v>42613</v>
      </c>
      <c r="F250" s="18" t="s">
        <v>256</v>
      </c>
      <c r="G250" s="19" t="s">
        <v>672</v>
      </c>
      <c r="H250" s="240">
        <v>437.88</v>
      </c>
      <c r="I250" s="236">
        <v>437.88</v>
      </c>
      <c r="J250" s="241">
        <f t="shared" si="4"/>
        <v>0</v>
      </c>
    </row>
    <row r="251" spans="2:10" s="213" customFormat="1" ht="13.5">
      <c r="B251" s="17">
        <v>242</v>
      </c>
      <c r="C251" s="18" t="s">
        <v>673</v>
      </c>
      <c r="D251" s="16" t="s">
        <v>77</v>
      </c>
      <c r="E251" s="206">
        <f>VLOOKUP(G251,'[1]Sheet1'!$D:$F,3,0)</f>
        <v>41640</v>
      </c>
      <c r="F251" s="18" t="s">
        <v>256</v>
      </c>
      <c r="G251" s="19" t="s">
        <v>674</v>
      </c>
      <c r="H251" s="240">
        <v>598</v>
      </c>
      <c r="I251" s="236">
        <v>0</v>
      </c>
      <c r="J251" s="241">
        <f t="shared" si="4"/>
        <v>-598</v>
      </c>
    </row>
    <row r="252" spans="2:10" s="213" customFormat="1" ht="13.5">
      <c r="B252" s="17">
        <v>243</v>
      </c>
      <c r="C252" s="18" t="s">
        <v>675</v>
      </c>
      <c r="D252" s="16" t="s">
        <v>77</v>
      </c>
      <c r="E252" s="206">
        <f>VLOOKUP(G252,'[1]Sheet1'!$D:$F,3,0)</f>
        <v>41640</v>
      </c>
      <c r="F252" s="18" t="s">
        <v>256</v>
      </c>
      <c r="G252" s="19" t="s">
        <v>676</v>
      </c>
      <c r="H252" s="240">
        <v>8900</v>
      </c>
      <c r="I252" s="236">
        <v>8900</v>
      </c>
      <c r="J252" s="241">
        <f t="shared" si="4"/>
        <v>0</v>
      </c>
    </row>
    <row r="253" spans="2:10" s="213" customFormat="1" ht="13.5">
      <c r="B253" s="17">
        <v>244</v>
      </c>
      <c r="C253" s="18" t="s">
        <v>677</v>
      </c>
      <c r="D253" s="16" t="s">
        <v>77</v>
      </c>
      <c r="E253" s="206">
        <f>VLOOKUP(G253,'[1]Sheet1'!$D:$F,3,0)</f>
        <v>41640</v>
      </c>
      <c r="F253" s="18" t="s">
        <v>256</v>
      </c>
      <c r="G253" s="19" t="s">
        <v>678</v>
      </c>
      <c r="H253" s="240">
        <v>240</v>
      </c>
      <c r="I253" s="236">
        <v>240</v>
      </c>
      <c r="J253" s="241">
        <f t="shared" si="4"/>
        <v>0</v>
      </c>
    </row>
    <row r="254" spans="2:10" s="213" customFormat="1" ht="13.5">
      <c r="B254" s="17">
        <v>245</v>
      </c>
      <c r="C254" s="18" t="s">
        <v>677</v>
      </c>
      <c r="D254" s="16" t="s">
        <v>77</v>
      </c>
      <c r="E254" s="206">
        <f>VLOOKUP(G254,'[1]Sheet1'!$D:$F,3,0)</f>
        <v>41640</v>
      </c>
      <c r="F254" s="18" t="s">
        <v>256</v>
      </c>
      <c r="G254" s="19" t="s">
        <v>679</v>
      </c>
      <c r="H254" s="240">
        <v>240</v>
      </c>
      <c r="I254" s="236">
        <v>240</v>
      </c>
      <c r="J254" s="241">
        <f t="shared" si="4"/>
        <v>0</v>
      </c>
    </row>
    <row r="255" spans="2:10" s="213" customFormat="1" ht="13.5">
      <c r="B255" s="17">
        <v>246</v>
      </c>
      <c r="C255" s="18" t="s">
        <v>677</v>
      </c>
      <c r="D255" s="16" t="s">
        <v>77</v>
      </c>
      <c r="E255" s="206">
        <f>VLOOKUP(G255,'[1]Sheet1'!$D:$F,3,0)</f>
        <v>41640</v>
      </c>
      <c r="F255" s="18" t="s">
        <v>256</v>
      </c>
      <c r="G255" s="19" t="s">
        <v>680</v>
      </c>
      <c r="H255" s="240">
        <v>240</v>
      </c>
      <c r="I255" s="236">
        <v>240</v>
      </c>
      <c r="J255" s="241">
        <f t="shared" si="4"/>
        <v>0</v>
      </c>
    </row>
    <row r="256" spans="2:10" s="213" customFormat="1" ht="13.5">
      <c r="B256" s="17">
        <v>247</v>
      </c>
      <c r="C256" s="18" t="s">
        <v>681</v>
      </c>
      <c r="D256" s="16" t="s">
        <v>77</v>
      </c>
      <c r="E256" s="206">
        <f>VLOOKUP(G256,'[1]Sheet1'!$D:$F,3,0)</f>
        <v>41640</v>
      </c>
      <c r="F256" s="18" t="s">
        <v>256</v>
      </c>
      <c r="G256" s="19" t="s">
        <v>682</v>
      </c>
      <c r="H256" s="240">
        <v>240</v>
      </c>
      <c r="I256" s="236">
        <v>240</v>
      </c>
      <c r="J256" s="241">
        <f t="shared" si="4"/>
        <v>0</v>
      </c>
    </row>
    <row r="257" spans="2:10" s="213" customFormat="1" ht="13.5">
      <c r="B257" s="17">
        <v>248</v>
      </c>
      <c r="C257" s="18" t="s">
        <v>683</v>
      </c>
      <c r="D257" s="16" t="s">
        <v>77</v>
      </c>
      <c r="E257" s="206">
        <f>VLOOKUP(G257,'[1]Sheet1'!$D:$F,3,0)</f>
        <v>41640</v>
      </c>
      <c r="F257" s="18" t="s">
        <v>256</v>
      </c>
      <c r="G257" s="19" t="s">
        <v>684</v>
      </c>
      <c r="H257" s="240">
        <v>240</v>
      </c>
      <c r="I257" s="236">
        <v>240</v>
      </c>
      <c r="J257" s="241">
        <f t="shared" si="4"/>
        <v>0</v>
      </c>
    </row>
    <row r="258" spans="2:10" s="213" customFormat="1" ht="13.5">
      <c r="B258" s="17">
        <v>249</v>
      </c>
      <c r="C258" s="18" t="s">
        <v>685</v>
      </c>
      <c r="D258" s="16" t="s">
        <v>77</v>
      </c>
      <c r="E258" s="206">
        <f>VLOOKUP(G258,'[1]Sheet1'!$D:$F,3,0)</f>
        <v>44196</v>
      </c>
      <c r="F258" s="18" t="s">
        <v>256</v>
      </c>
      <c r="G258" s="19" t="s">
        <v>686</v>
      </c>
      <c r="H258" s="240">
        <v>1713.39</v>
      </c>
      <c r="I258" s="236">
        <v>1713.39</v>
      </c>
      <c r="J258" s="241">
        <f t="shared" si="4"/>
        <v>0</v>
      </c>
    </row>
    <row r="259" spans="2:10" s="213" customFormat="1" ht="13.5">
      <c r="B259" s="17">
        <v>250</v>
      </c>
      <c r="C259" s="18" t="s">
        <v>687</v>
      </c>
      <c r="D259" s="16" t="s">
        <v>77</v>
      </c>
      <c r="E259" s="206">
        <f>VLOOKUP(G259,'[1]Sheet1'!$D:$F,3,0)</f>
        <v>41640</v>
      </c>
      <c r="F259" s="18" t="s">
        <v>256</v>
      </c>
      <c r="G259" s="19" t="s">
        <v>688</v>
      </c>
      <c r="H259" s="240">
        <v>350.19</v>
      </c>
      <c r="I259" s="236">
        <v>350.19</v>
      </c>
      <c r="J259" s="241">
        <f t="shared" si="4"/>
        <v>0</v>
      </c>
    </row>
    <row r="260" spans="2:10" s="213" customFormat="1" ht="13.5">
      <c r="B260" s="17">
        <v>251</v>
      </c>
      <c r="C260" s="18" t="s">
        <v>689</v>
      </c>
      <c r="D260" s="16" t="s">
        <v>77</v>
      </c>
      <c r="E260" s="206">
        <f>VLOOKUP(G260,'[1]Sheet1'!$D:$F,3,0)</f>
        <v>44196</v>
      </c>
      <c r="F260" s="18" t="s">
        <v>256</v>
      </c>
      <c r="G260" s="19" t="s">
        <v>690</v>
      </c>
      <c r="H260" s="240">
        <v>2333.31</v>
      </c>
      <c r="I260" s="236">
        <v>2333.31</v>
      </c>
      <c r="J260" s="241">
        <f t="shared" si="4"/>
        <v>0</v>
      </c>
    </row>
    <row r="261" spans="2:10" s="213" customFormat="1" ht="13.5">
      <c r="B261" s="17">
        <v>252</v>
      </c>
      <c r="C261" s="18" t="s">
        <v>691</v>
      </c>
      <c r="D261" s="16" t="s">
        <v>77</v>
      </c>
      <c r="E261" s="206">
        <f>VLOOKUP(G261,'[1]Sheet1'!$D:$F,3,0)</f>
        <v>42004</v>
      </c>
      <c r="F261" s="18" t="s">
        <v>256</v>
      </c>
      <c r="G261" s="19" t="s">
        <v>692</v>
      </c>
      <c r="H261" s="240">
        <v>2158.65</v>
      </c>
      <c r="I261" s="236">
        <v>2158.65</v>
      </c>
      <c r="J261" s="241">
        <f t="shared" si="4"/>
        <v>0</v>
      </c>
    </row>
    <row r="262" spans="2:10" s="213" customFormat="1" ht="13.5">
      <c r="B262" s="17">
        <v>253</v>
      </c>
      <c r="C262" s="18" t="s">
        <v>693</v>
      </c>
      <c r="D262" s="16" t="s">
        <v>77</v>
      </c>
      <c r="E262" s="206">
        <f>VLOOKUP(G262,'[1]Sheet1'!$D:$F,3,0)</f>
        <v>42004</v>
      </c>
      <c r="F262" s="18" t="s">
        <v>256</v>
      </c>
      <c r="G262" s="19" t="s">
        <v>694</v>
      </c>
      <c r="H262" s="240">
        <v>2158.65</v>
      </c>
      <c r="I262" s="236">
        <v>2158.65</v>
      </c>
      <c r="J262" s="241">
        <f t="shared" si="4"/>
        <v>0</v>
      </c>
    </row>
    <row r="263" spans="2:10" s="213" customFormat="1" ht="13.5">
      <c r="B263" s="17">
        <v>254</v>
      </c>
      <c r="C263" s="18" t="s">
        <v>693</v>
      </c>
      <c r="D263" s="16" t="s">
        <v>77</v>
      </c>
      <c r="E263" s="206">
        <f>VLOOKUP(G263,'[1]Sheet1'!$D:$F,3,0)</f>
        <v>42004</v>
      </c>
      <c r="F263" s="18" t="s">
        <v>256</v>
      </c>
      <c r="G263" s="19" t="s">
        <v>695</v>
      </c>
      <c r="H263" s="240">
        <v>2158.65</v>
      </c>
      <c r="I263" s="236">
        <v>2158.65</v>
      </c>
      <c r="J263" s="241">
        <f t="shared" si="4"/>
        <v>0</v>
      </c>
    </row>
    <row r="264" spans="2:10" s="213" customFormat="1" ht="13.5">
      <c r="B264" s="17">
        <v>255</v>
      </c>
      <c r="C264" s="18" t="s">
        <v>693</v>
      </c>
      <c r="D264" s="16" t="s">
        <v>77</v>
      </c>
      <c r="E264" s="206">
        <f>VLOOKUP(G264,'[1]Sheet1'!$D:$F,3,0)</f>
        <v>42004</v>
      </c>
      <c r="F264" s="18" t="s">
        <v>256</v>
      </c>
      <c r="G264" s="19" t="s">
        <v>696</v>
      </c>
      <c r="H264" s="240">
        <v>2158.65</v>
      </c>
      <c r="I264" s="236">
        <v>2158.65</v>
      </c>
      <c r="J264" s="241">
        <f t="shared" si="4"/>
        <v>0</v>
      </c>
    </row>
    <row r="265" spans="2:10" s="213" customFormat="1" ht="13.5">
      <c r="B265" s="17">
        <v>256</v>
      </c>
      <c r="C265" s="18" t="s">
        <v>693</v>
      </c>
      <c r="D265" s="16" t="s">
        <v>77</v>
      </c>
      <c r="E265" s="206">
        <f>VLOOKUP(G265,'[1]Sheet1'!$D:$F,3,0)</f>
        <v>42004</v>
      </c>
      <c r="F265" s="18" t="s">
        <v>256</v>
      </c>
      <c r="G265" s="19" t="s">
        <v>697</v>
      </c>
      <c r="H265" s="240">
        <v>2158.65</v>
      </c>
      <c r="I265" s="236">
        <v>2158.65</v>
      </c>
      <c r="J265" s="241">
        <f t="shared" si="4"/>
        <v>0</v>
      </c>
    </row>
    <row r="266" spans="2:10" s="213" customFormat="1" ht="13.5">
      <c r="B266" s="17">
        <v>257</v>
      </c>
      <c r="C266" s="18" t="s">
        <v>698</v>
      </c>
      <c r="D266" s="16" t="s">
        <v>77</v>
      </c>
      <c r="E266" s="206">
        <f>VLOOKUP(G266,'[1]Sheet1'!$D:$F,3,0)</f>
        <v>42004</v>
      </c>
      <c r="F266" s="18" t="s">
        <v>256</v>
      </c>
      <c r="G266" s="19" t="s">
        <v>699</v>
      </c>
      <c r="H266" s="240">
        <v>2158.65</v>
      </c>
      <c r="I266" s="236">
        <v>2158.65</v>
      </c>
      <c r="J266" s="241">
        <f t="shared" si="4"/>
        <v>0</v>
      </c>
    </row>
    <row r="267" spans="2:10" s="213" customFormat="1" ht="13.5">
      <c r="B267" s="17">
        <v>258</v>
      </c>
      <c r="C267" s="18" t="s">
        <v>693</v>
      </c>
      <c r="D267" s="16" t="s">
        <v>77</v>
      </c>
      <c r="E267" s="206">
        <f>VLOOKUP(G267,'[1]Sheet1'!$D:$F,3,0)</f>
        <v>42004</v>
      </c>
      <c r="F267" s="18" t="s">
        <v>256</v>
      </c>
      <c r="G267" s="19" t="s">
        <v>700</v>
      </c>
      <c r="H267" s="240">
        <v>2158.65</v>
      </c>
      <c r="I267" s="236">
        <v>2158.65</v>
      </c>
      <c r="J267" s="241">
        <f t="shared" si="4"/>
        <v>0</v>
      </c>
    </row>
    <row r="268" spans="2:10" s="213" customFormat="1" ht="13.5">
      <c r="B268" s="17">
        <v>259</v>
      </c>
      <c r="C268" s="18" t="s">
        <v>693</v>
      </c>
      <c r="D268" s="16" t="s">
        <v>77</v>
      </c>
      <c r="E268" s="206">
        <f>VLOOKUP(G268,'[1]Sheet1'!$D:$F,3,0)</f>
        <v>42004</v>
      </c>
      <c r="F268" s="18" t="s">
        <v>256</v>
      </c>
      <c r="G268" s="19" t="s">
        <v>701</v>
      </c>
      <c r="H268" s="240">
        <v>2158.65</v>
      </c>
      <c r="I268" s="236">
        <v>2158.65</v>
      </c>
      <c r="J268" s="241">
        <f t="shared" si="4"/>
        <v>0</v>
      </c>
    </row>
    <row r="269" spans="2:10" s="213" customFormat="1" ht="13.5">
      <c r="B269" s="17">
        <v>260</v>
      </c>
      <c r="C269" s="18" t="s">
        <v>693</v>
      </c>
      <c r="D269" s="16" t="s">
        <v>77</v>
      </c>
      <c r="E269" s="206">
        <f>VLOOKUP(G269,'[1]Sheet1'!$D:$F,3,0)</f>
        <v>42004</v>
      </c>
      <c r="F269" s="18" t="s">
        <v>256</v>
      </c>
      <c r="G269" s="19" t="s">
        <v>702</v>
      </c>
      <c r="H269" s="240">
        <v>2158.65</v>
      </c>
      <c r="I269" s="236">
        <v>2158.65</v>
      </c>
      <c r="J269" s="241">
        <f t="shared" si="4"/>
        <v>0</v>
      </c>
    </row>
    <row r="270" spans="2:10" s="213" customFormat="1" ht="13.5">
      <c r="B270" s="17">
        <v>261</v>
      </c>
      <c r="C270" s="18" t="s">
        <v>693</v>
      </c>
      <c r="D270" s="16" t="s">
        <v>77</v>
      </c>
      <c r="E270" s="206">
        <f>VLOOKUP(G270,'[1]Sheet1'!$D:$F,3,0)</f>
        <v>42004</v>
      </c>
      <c r="F270" s="18" t="s">
        <v>256</v>
      </c>
      <c r="G270" s="19" t="s">
        <v>703</v>
      </c>
      <c r="H270" s="240">
        <v>2158.65</v>
      </c>
      <c r="I270" s="236">
        <v>2158.65</v>
      </c>
      <c r="J270" s="241">
        <f t="shared" si="4"/>
        <v>0</v>
      </c>
    </row>
    <row r="271" spans="2:10" s="213" customFormat="1" ht="13.5">
      <c r="B271" s="17">
        <v>262</v>
      </c>
      <c r="C271" s="18" t="s">
        <v>693</v>
      </c>
      <c r="D271" s="16" t="s">
        <v>77</v>
      </c>
      <c r="E271" s="206">
        <f>VLOOKUP(G271,'[1]Sheet1'!$D:$F,3,0)</f>
        <v>42004</v>
      </c>
      <c r="F271" s="18" t="s">
        <v>256</v>
      </c>
      <c r="G271" s="19" t="s">
        <v>704</v>
      </c>
      <c r="H271" s="240">
        <v>2158.65</v>
      </c>
      <c r="I271" s="236">
        <v>2158.65</v>
      </c>
      <c r="J271" s="241">
        <f t="shared" si="4"/>
        <v>0</v>
      </c>
    </row>
    <row r="272" spans="2:10" s="213" customFormat="1" ht="13.5">
      <c r="B272" s="17">
        <v>263</v>
      </c>
      <c r="C272" s="18" t="s">
        <v>693</v>
      </c>
      <c r="D272" s="16" t="s">
        <v>77</v>
      </c>
      <c r="E272" s="206">
        <f>VLOOKUP(G272,'[1]Sheet1'!$D:$F,3,0)</f>
        <v>42004</v>
      </c>
      <c r="F272" s="18" t="s">
        <v>256</v>
      </c>
      <c r="G272" s="19" t="s">
        <v>705</v>
      </c>
      <c r="H272" s="240">
        <v>2158.65</v>
      </c>
      <c r="I272" s="236">
        <v>2158.65</v>
      </c>
      <c r="J272" s="241">
        <f t="shared" si="4"/>
        <v>0</v>
      </c>
    </row>
    <row r="273" spans="2:10" s="213" customFormat="1" ht="13.5">
      <c r="B273" s="17">
        <v>264</v>
      </c>
      <c r="C273" s="18" t="s">
        <v>693</v>
      </c>
      <c r="D273" s="16" t="s">
        <v>77</v>
      </c>
      <c r="E273" s="206">
        <f>VLOOKUP(G273,'[1]Sheet1'!$D:$F,3,0)</f>
        <v>42004</v>
      </c>
      <c r="F273" s="18" t="s">
        <v>256</v>
      </c>
      <c r="G273" s="19" t="s">
        <v>706</v>
      </c>
      <c r="H273" s="240">
        <v>2158.65</v>
      </c>
      <c r="I273" s="236">
        <v>2158.65</v>
      </c>
      <c r="J273" s="241">
        <f t="shared" si="4"/>
        <v>0</v>
      </c>
    </row>
    <row r="274" spans="2:10" s="213" customFormat="1" ht="13.5">
      <c r="B274" s="17">
        <v>265</v>
      </c>
      <c r="C274" s="18" t="s">
        <v>693</v>
      </c>
      <c r="D274" s="16" t="s">
        <v>77</v>
      </c>
      <c r="E274" s="206">
        <f>VLOOKUP(G274,'[1]Sheet1'!$D:$F,3,0)</f>
        <v>42004</v>
      </c>
      <c r="F274" s="18" t="s">
        <v>256</v>
      </c>
      <c r="G274" s="19" t="s">
        <v>707</v>
      </c>
      <c r="H274" s="240">
        <v>2158.65</v>
      </c>
      <c r="I274" s="236">
        <v>2158.65</v>
      </c>
      <c r="J274" s="241">
        <f t="shared" si="4"/>
        <v>0</v>
      </c>
    </row>
    <row r="275" spans="2:10" s="213" customFormat="1" ht="13.5">
      <c r="B275" s="17">
        <v>266</v>
      </c>
      <c r="C275" s="18" t="s">
        <v>693</v>
      </c>
      <c r="D275" s="16" t="s">
        <v>77</v>
      </c>
      <c r="E275" s="206">
        <f>VLOOKUP(G275,'[1]Sheet1'!$D:$F,3,0)</f>
        <v>42004</v>
      </c>
      <c r="F275" s="18" t="s">
        <v>256</v>
      </c>
      <c r="G275" s="19" t="s">
        <v>708</v>
      </c>
      <c r="H275" s="240">
        <v>2158.65</v>
      </c>
      <c r="I275" s="236">
        <v>2158.65</v>
      </c>
      <c r="J275" s="241">
        <f t="shared" si="4"/>
        <v>0</v>
      </c>
    </row>
    <row r="276" spans="2:10" s="213" customFormat="1" ht="13.5">
      <c r="B276" s="17">
        <v>267</v>
      </c>
      <c r="C276" s="18" t="s">
        <v>693</v>
      </c>
      <c r="D276" s="16" t="s">
        <v>77</v>
      </c>
      <c r="E276" s="206">
        <f>VLOOKUP(G276,'[1]Sheet1'!$D:$F,3,0)</f>
        <v>42004</v>
      </c>
      <c r="F276" s="18" t="s">
        <v>256</v>
      </c>
      <c r="G276" s="19" t="s">
        <v>709</v>
      </c>
      <c r="H276" s="240">
        <v>2158.65</v>
      </c>
      <c r="I276" s="236">
        <v>2158.65</v>
      </c>
      <c r="J276" s="241">
        <f t="shared" si="4"/>
        <v>0</v>
      </c>
    </row>
    <row r="277" spans="2:10" s="213" customFormat="1" ht="13.5">
      <c r="B277" s="17">
        <v>268</v>
      </c>
      <c r="C277" s="18" t="s">
        <v>693</v>
      </c>
      <c r="D277" s="16" t="s">
        <v>77</v>
      </c>
      <c r="E277" s="206">
        <f>VLOOKUP(G277,'[1]Sheet1'!$D:$F,3,0)</f>
        <v>42004</v>
      </c>
      <c r="F277" s="18" t="s">
        <v>256</v>
      </c>
      <c r="G277" s="19" t="s">
        <v>710</v>
      </c>
      <c r="H277" s="240">
        <v>2158.65</v>
      </c>
      <c r="I277" s="236">
        <v>2158.65</v>
      </c>
      <c r="J277" s="241">
        <f t="shared" si="4"/>
        <v>0</v>
      </c>
    </row>
    <row r="278" spans="2:10" s="213" customFormat="1" ht="13.5">
      <c r="B278" s="17">
        <v>269</v>
      </c>
      <c r="C278" s="18" t="s">
        <v>711</v>
      </c>
      <c r="D278" s="16" t="s">
        <v>77</v>
      </c>
      <c r="E278" s="206">
        <f>VLOOKUP(G278,'[1]Sheet1'!$D:$F,3,0)</f>
        <v>42004</v>
      </c>
      <c r="F278" s="18" t="s">
        <v>256</v>
      </c>
      <c r="G278" s="19" t="s">
        <v>712</v>
      </c>
      <c r="H278" s="240">
        <v>2158.65</v>
      </c>
      <c r="I278" s="236">
        <v>2158.65</v>
      </c>
      <c r="J278" s="241">
        <f t="shared" si="4"/>
        <v>0</v>
      </c>
    </row>
    <row r="279" spans="2:10" s="213" customFormat="1" ht="13.5">
      <c r="B279" s="17">
        <v>270</v>
      </c>
      <c r="C279" s="18" t="s">
        <v>713</v>
      </c>
      <c r="D279" s="16" t="s">
        <v>77</v>
      </c>
      <c r="E279" s="206">
        <f>VLOOKUP(G279,'[1]Sheet1'!$D:$F,3,0)</f>
        <v>41640</v>
      </c>
      <c r="F279" s="18" t="s">
        <v>256</v>
      </c>
      <c r="G279" s="19" t="s">
        <v>714</v>
      </c>
      <c r="H279" s="240">
        <v>1166.65</v>
      </c>
      <c r="I279" s="236">
        <v>1166.65</v>
      </c>
      <c r="J279" s="241">
        <f t="shared" si="4"/>
        <v>0</v>
      </c>
    </row>
    <row r="280" spans="2:10" s="213" customFormat="1" ht="13.5">
      <c r="B280" s="17">
        <v>271</v>
      </c>
      <c r="C280" s="18" t="s">
        <v>713</v>
      </c>
      <c r="D280" s="16" t="s">
        <v>77</v>
      </c>
      <c r="E280" s="206">
        <f>VLOOKUP(G280,'[1]Sheet1'!$D:$F,3,0)</f>
        <v>41640</v>
      </c>
      <c r="F280" s="18" t="s">
        <v>256</v>
      </c>
      <c r="G280" s="19" t="s">
        <v>715</v>
      </c>
      <c r="H280" s="240">
        <v>1166.66</v>
      </c>
      <c r="I280" s="236">
        <v>1166.66</v>
      </c>
      <c r="J280" s="241">
        <f t="shared" si="4"/>
        <v>0</v>
      </c>
    </row>
    <row r="281" spans="2:10" s="213" customFormat="1" ht="13.5">
      <c r="B281" s="17">
        <v>272</v>
      </c>
      <c r="C281" s="18" t="s">
        <v>713</v>
      </c>
      <c r="D281" s="16" t="s">
        <v>77</v>
      </c>
      <c r="E281" s="206">
        <f>VLOOKUP(G281,'[1]Sheet1'!$D:$F,3,0)</f>
        <v>41640</v>
      </c>
      <c r="F281" s="18" t="s">
        <v>256</v>
      </c>
      <c r="G281" s="19" t="s">
        <v>716</v>
      </c>
      <c r="H281" s="240">
        <v>1166.66</v>
      </c>
      <c r="I281" s="236">
        <v>1166.66</v>
      </c>
      <c r="J281" s="241">
        <f t="shared" si="4"/>
        <v>0</v>
      </c>
    </row>
    <row r="282" spans="2:10" s="213" customFormat="1" ht="13.5">
      <c r="B282" s="17">
        <v>273</v>
      </c>
      <c r="C282" s="18" t="s">
        <v>717</v>
      </c>
      <c r="D282" s="16" t="s">
        <v>77</v>
      </c>
      <c r="E282" s="206">
        <f>VLOOKUP(G282,'[1]Sheet1'!$D:$F,3,0)</f>
        <v>41640</v>
      </c>
      <c r="F282" s="18" t="s">
        <v>256</v>
      </c>
      <c r="G282" s="19" t="s">
        <v>718</v>
      </c>
      <c r="H282" s="240">
        <v>805.65</v>
      </c>
      <c r="I282" s="236">
        <v>805.65</v>
      </c>
      <c r="J282" s="241">
        <f t="shared" si="4"/>
        <v>0</v>
      </c>
    </row>
    <row r="283" spans="2:10" s="213" customFormat="1" ht="13.5">
      <c r="B283" s="17">
        <v>274</v>
      </c>
      <c r="C283" s="18" t="s">
        <v>717</v>
      </c>
      <c r="D283" s="16" t="s">
        <v>77</v>
      </c>
      <c r="E283" s="206">
        <f>VLOOKUP(G283,'[1]Sheet1'!$D:$F,3,0)</f>
        <v>41640</v>
      </c>
      <c r="F283" s="18" t="s">
        <v>256</v>
      </c>
      <c r="G283" s="19" t="s">
        <v>719</v>
      </c>
      <c r="H283" s="240">
        <v>805.65</v>
      </c>
      <c r="I283" s="236">
        <v>805.65</v>
      </c>
      <c r="J283" s="241">
        <f t="shared" si="4"/>
        <v>0</v>
      </c>
    </row>
    <row r="284" spans="2:10" s="213" customFormat="1" ht="13.5">
      <c r="B284" s="17">
        <v>275</v>
      </c>
      <c r="C284" s="18" t="s">
        <v>717</v>
      </c>
      <c r="D284" s="16" t="s">
        <v>77</v>
      </c>
      <c r="E284" s="206">
        <f>VLOOKUP(G284,'[1]Sheet1'!$D:$F,3,0)</f>
        <v>41640</v>
      </c>
      <c r="F284" s="18" t="s">
        <v>256</v>
      </c>
      <c r="G284" s="19" t="s">
        <v>720</v>
      </c>
      <c r="H284" s="240">
        <v>805.65</v>
      </c>
      <c r="I284" s="236">
        <v>805.65</v>
      </c>
      <c r="J284" s="241">
        <f t="shared" si="4"/>
        <v>0</v>
      </c>
    </row>
    <row r="285" spans="2:10" s="213" customFormat="1" ht="13.5">
      <c r="B285" s="17">
        <v>276</v>
      </c>
      <c r="C285" s="18" t="s">
        <v>721</v>
      </c>
      <c r="D285" s="16" t="s">
        <v>77</v>
      </c>
      <c r="E285" s="206">
        <f>VLOOKUP(G285,'[1]Sheet1'!$D:$F,3,0)</f>
        <v>41640</v>
      </c>
      <c r="F285" s="18" t="s">
        <v>256</v>
      </c>
      <c r="G285" s="19" t="s">
        <v>722</v>
      </c>
      <c r="H285" s="240">
        <v>19116.18</v>
      </c>
      <c r="I285" s="236">
        <v>19116.18</v>
      </c>
      <c r="J285" s="241">
        <f t="shared" si="4"/>
        <v>0</v>
      </c>
    </row>
    <row r="286" spans="2:10" s="213" customFormat="1" ht="13.5">
      <c r="B286" s="17">
        <v>277</v>
      </c>
      <c r="C286" s="18" t="s">
        <v>723</v>
      </c>
      <c r="D286" s="16" t="s">
        <v>77</v>
      </c>
      <c r="E286" s="206">
        <f>VLOOKUP(G286,'[1]Sheet1'!$D:$F,3,0)</f>
        <v>44196</v>
      </c>
      <c r="F286" s="18" t="s">
        <v>256</v>
      </c>
      <c r="G286" s="19" t="s">
        <v>724</v>
      </c>
      <c r="H286" s="240">
        <v>1726.92</v>
      </c>
      <c r="I286" s="236">
        <v>1726.92</v>
      </c>
      <c r="J286" s="241">
        <f t="shared" si="4"/>
        <v>0</v>
      </c>
    </row>
    <row r="287" spans="2:10" s="213" customFormat="1" ht="13.5">
      <c r="B287" s="17">
        <v>278</v>
      </c>
      <c r="C287" s="18" t="s">
        <v>725</v>
      </c>
      <c r="D287" s="16" t="s">
        <v>77</v>
      </c>
      <c r="E287" s="206">
        <f>VLOOKUP(G287,'[1]Sheet1'!$D:$F,3,0)</f>
        <v>44196</v>
      </c>
      <c r="F287" s="18" t="s">
        <v>256</v>
      </c>
      <c r="G287" s="19" t="s">
        <v>726</v>
      </c>
      <c r="H287" s="240">
        <v>1726.92</v>
      </c>
      <c r="I287" s="236">
        <v>1726.92</v>
      </c>
      <c r="J287" s="241">
        <f t="shared" si="4"/>
        <v>0</v>
      </c>
    </row>
    <row r="288" spans="2:10" s="213" customFormat="1" ht="13.5">
      <c r="B288" s="17">
        <v>279</v>
      </c>
      <c r="C288" s="18" t="s">
        <v>727</v>
      </c>
      <c r="D288" s="16" t="s">
        <v>77</v>
      </c>
      <c r="E288" s="206">
        <f>VLOOKUP(G288,'[1]Sheet1'!$D:$F,3,0)</f>
        <v>44021</v>
      </c>
      <c r="F288" s="18" t="s">
        <v>256</v>
      </c>
      <c r="G288" s="19" t="s">
        <v>728</v>
      </c>
      <c r="H288" s="240">
        <v>502</v>
      </c>
      <c r="I288" s="236">
        <v>502</v>
      </c>
      <c r="J288" s="241">
        <f t="shared" si="4"/>
        <v>0</v>
      </c>
    </row>
    <row r="289" spans="2:10" s="213" customFormat="1" ht="26.25">
      <c r="B289" s="17">
        <v>280</v>
      </c>
      <c r="C289" s="18" t="s">
        <v>729</v>
      </c>
      <c r="D289" s="16" t="s">
        <v>77</v>
      </c>
      <c r="E289" s="206">
        <f>VLOOKUP(G289,'[1]Sheet1'!$D:$F,3,0)</f>
        <v>44021</v>
      </c>
      <c r="F289" s="18" t="s">
        <v>256</v>
      </c>
      <c r="G289" s="19" t="s">
        <v>730</v>
      </c>
      <c r="H289" s="240">
        <v>502</v>
      </c>
      <c r="I289" s="236">
        <v>502</v>
      </c>
      <c r="J289" s="241">
        <f t="shared" si="4"/>
        <v>0</v>
      </c>
    </row>
    <row r="290" spans="2:10" s="213" customFormat="1" ht="13.5">
      <c r="B290" s="17">
        <v>281</v>
      </c>
      <c r="C290" s="18" t="s">
        <v>731</v>
      </c>
      <c r="D290" s="16" t="s">
        <v>77</v>
      </c>
      <c r="E290" s="206">
        <f>VLOOKUP(G290,'[1]Sheet1'!$D:$F,3,0)</f>
        <v>43553</v>
      </c>
      <c r="F290" s="18" t="s">
        <v>256</v>
      </c>
      <c r="G290" s="19" t="s">
        <v>732</v>
      </c>
      <c r="H290" s="240">
        <v>4182</v>
      </c>
      <c r="I290" s="236">
        <v>4182</v>
      </c>
      <c r="J290" s="241">
        <f t="shared" si="4"/>
        <v>0</v>
      </c>
    </row>
    <row r="291" spans="2:10" s="213" customFormat="1" ht="13.5">
      <c r="B291" s="17">
        <v>282</v>
      </c>
      <c r="C291" s="18" t="s">
        <v>733</v>
      </c>
      <c r="D291" s="16" t="s">
        <v>77</v>
      </c>
      <c r="E291" s="206">
        <f>VLOOKUP(G291,'[1]Sheet1'!$D:$F,3,0)</f>
        <v>42872</v>
      </c>
      <c r="F291" s="18" t="s">
        <v>256</v>
      </c>
      <c r="G291" s="19" t="s">
        <v>734</v>
      </c>
      <c r="H291" s="240">
        <v>1563</v>
      </c>
      <c r="I291" s="236">
        <v>1563</v>
      </c>
      <c r="J291" s="241">
        <f t="shared" si="4"/>
        <v>0</v>
      </c>
    </row>
    <row r="292" spans="2:10" s="213" customFormat="1" ht="13.5">
      <c r="B292" s="17">
        <v>283</v>
      </c>
      <c r="C292" s="18" t="s">
        <v>733</v>
      </c>
      <c r="D292" s="16" t="s">
        <v>77</v>
      </c>
      <c r="E292" s="206">
        <f>VLOOKUP(G292,'[1]Sheet1'!$D:$F,3,0)</f>
        <v>43012</v>
      </c>
      <c r="F292" s="18" t="s">
        <v>256</v>
      </c>
      <c r="G292" s="19" t="s">
        <v>735</v>
      </c>
      <c r="H292" s="240">
        <v>1736</v>
      </c>
      <c r="I292" s="236">
        <v>1736</v>
      </c>
      <c r="J292" s="241">
        <f t="shared" si="4"/>
        <v>0</v>
      </c>
    </row>
    <row r="293" spans="2:10" s="213" customFormat="1" ht="13.5">
      <c r="B293" s="17">
        <v>284</v>
      </c>
      <c r="C293" s="18" t="s">
        <v>733</v>
      </c>
      <c r="D293" s="16" t="s">
        <v>77</v>
      </c>
      <c r="E293" s="206">
        <f>VLOOKUP(G293,'[1]Sheet1'!$D:$F,3,0)</f>
        <v>43012</v>
      </c>
      <c r="F293" s="18" t="s">
        <v>256</v>
      </c>
      <c r="G293" s="19" t="s">
        <v>736</v>
      </c>
      <c r="H293" s="240">
        <v>1736</v>
      </c>
      <c r="I293" s="236">
        <v>1736</v>
      </c>
      <c r="J293" s="241">
        <f t="shared" si="4"/>
        <v>0</v>
      </c>
    </row>
    <row r="294" spans="2:10" s="213" customFormat="1" ht="13.5">
      <c r="B294" s="17">
        <v>285</v>
      </c>
      <c r="C294" s="18" t="s">
        <v>733</v>
      </c>
      <c r="D294" s="16" t="s">
        <v>77</v>
      </c>
      <c r="E294" s="206">
        <f>VLOOKUP(G294,'[1]Sheet1'!$D:$F,3,0)</f>
        <v>42872</v>
      </c>
      <c r="F294" s="18" t="s">
        <v>256</v>
      </c>
      <c r="G294" s="19" t="s">
        <v>737</v>
      </c>
      <c r="H294" s="240">
        <v>1563</v>
      </c>
      <c r="I294" s="236">
        <v>1563</v>
      </c>
      <c r="J294" s="241">
        <f t="shared" si="4"/>
        <v>0</v>
      </c>
    </row>
    <row r="295" spans="2:10" s="213" customFormat="1" ht="13.5">
      <c r="B295" s="17">
        <v>286</v>
      </c>
      <c r="C295" s="18" t="s">
        <v>733</v>
      </c>
      <c r="D295" s="16" t="s">
        <v>77</v>
      </c>
      <c r="E295" s="206">
        <f>VLOOKUP(G295,'[1]Sheet1'!$D:$F,3,0)</f>
        <v>43465</v>
      </c>
      <c r="F295" s="18" t="s">
        <v>256</v>
      </c>
      <c r="G295" s="19" t="s">
        <v>738</v>
      </c>
      <c r="H295" s="240">
        <v>2136</v>
      </c>
      <c r="I295" s="236">
        <v>2136</v>
      </c>
      <c r="J295" s="241">
        <f t="shared" si="4"/>
        <v>0</v>
      </c>
    </row>
    <row r="296" spans="2:10" s="213" customFormat="1" ht="13.5">
      <c r="B296" s="17">
        <v>287</v>
      </c>
      <c r="C296" s="18" t="s">
        <v>739</v>
      </c>
      <c r="D296" s="16" t="s">
        <v>77</v>
      </c>
      <c r="E296" s="206">
        <f>VLOOKUP(G296,'[1]Sheet1'!$D:$F,3,0)</f>
        <v>43502</v>
      </c>
      <c r="F296" s="18" t="s">
        <v>256</v>
      </c>
      <c r="G296" s="19" t="s">
        <v>740</v>
      </c>
      <c r="H296" s="240">
        <v>2521.5</v>
      </c>
      <c r="I296" s="236">
        <v>2521.5</v>
      </c>
      <c r="J296" s="241">
        <f t="shared" si="4"/>
        <v>0</v>
      </c>
    </row>
    <row r="297" spans="2:10" s="213" customFormat="1" ht="13.5">
      <c r="B297" s="17">
        <v>288</v>
      </c>
      <c r="C297" s="18" t="s">
        <v>741</v>
      </c>
      <c r="D297" s="16" t="s">
        <v>77</v>
      </c>
      <c r="E297" s="206">
        <f>VLOOKUP(G297,'[1]Sheet1'!$D:$F,3,0)</f>
        <v>42955</v>
      </c>
      <c r="F297" s="18" t="s">
        <v>256</v>
      </c>
      <c r="G297" s="19" t="s">
        <v>742</v>
      </c>
      <c r="H297" s="240">
        <v>1716</v>
      </c>
      <c r="I297" s="236">
        <v>1716</v>
      </c>
      <c r="J297" s="241">
        <f t="shared" si="4"/>
        <v>0</v>
      </c>
    </row>
    <row r="298" spans="2:10" s="213" customFormat="1" ht="13.5">
      <c r="B298" s="17">
        <v>289</v>
      </c>
      <c r="C298" s="18" t="s">
        <v>743</v>
      </c>
      <c r="D298" s="16" t="s">
        <v>77</v>
      </c>
      <c r="E298" s="206">
        <f>VLOOKUP(G298,'[1]Sheet1'!$D:$F,3,0)</f>
        <v>42955</v>
      </c>
      <c r="F298" s="18" t="s">
        <v>256</v>
      </c>
      <c r="G298" s="19" t="s">
        <v>744</v>
      </c>
      <c r="H298" s="240">
        <v>1716</v>
      </c>
      <c r="I298" s="236">
        <v>1716</v>
      </c>
      <c r="J298" s="241">
        <f t="shared" si="4"/>
        <v>0</v>
      </c>
    </row>
    <row r="299" spans="2:10" s="213" customFormat="1" ht="13.5">
      <c r="B299" s="17">
        <v>290</v>
      </c>
      <c r="C299" s="18" t="s">
        <v>745</v>
      </c>
      <c r="D299" s="16" t="s">
        <v>77</v>
      </c>
      <c r="E299" s="206">
        <f>VLOOKUP(G299,'[1]Sheet1'!$D:$F,3,0)</f>
        <v>43039</v>
      </c>
      <c r="F299" s="18" t="s">
        <v>256</v>
      </c>
      <c r="G299" s="19" t="s">
        <v>746</v>
      </c>
      <c r="H299" s="240">
        <v>1736</v>
      </c>
      <c r="I299" s="236">
        <v>1736</v>
      </c>
      <c r="J299" s="241">
        <f t="shared" si="4"/>
        <v>0</v>
      </c>
    </row>
    <row r="300" spans="2:10" s="213" customFormat="1" ht="13.5">
      <c r="B300" s="17">
        <v>291</v>
      </c>
      <c r="C300" s="18" t="s">
        <v>747</v>
      </c>
      <c r="D300" s="16" t="s">
        <v>77</v>
      </c>
      <c r="E300" s="206">
        <f>VLOOKUP(G300,'[1]Sheet1'!$D:$F,3,0)</f>
        <v>42872</v>
      </c>
      <c r="F300" s="18" t="s">
        <v>256</v>
      </c>
      <c r="G300" s="19" t="s">
        <v>748</v>
      </c>
      <c r="H300" s="240">
        <v>1563</v>
      </c>
      <c r="I300" s="236">
        <v>1563</v>
      </c>
      <c r="J300" s="241">
        <f t="shared" si="4"/>
        <v>0</v>
      </c>
    </row>
    <row r="301" spans="2:10" s="213" customFormat="1" ht="13.5">
      <c r="B301" s="17">
        <v>292</v>
      </c>
      <c r="C301" s="18" t="s">
        <v>749</v>
      </c>
      <c r="D301" s="16" t="s">
        <v>77</v>
      </c>
      <c r="E301" s="206">
        <f>VLOOKUP(G301,'[1]Sheet1'!$D:$F,3,0)</f>
        <v>42872</v>
      </c>
      <c r="F301" s="18" t="s">
        <v>256</v>
      </c>
      <c r="G301" s="19" t="s">
        <v>750</v>
      </c>
      <c r="H301" s="240">
        <v>1563</v>
      </c>
      <c r="I301" s="236">
        <v>1563</v>
      </c>
      <c r="J301" s="241">
        <f t="shared" si="4"/>
        <v>0</v>
      </c>
    </row>
    <row r="302" spans="2:10" s="213" customFormat="1" ht="13.5">
      <c r="B302" s="17">
        <v>293</v>
      </c>
      <c r="C302" s="18" t="s">
        <v>751</v>
      </c>
      <c r="D302" s="16" t="s">
        <v>77</v>
      </c>
      <c r="E302" s="206">
        <f>VLOOKUP(G302,'[1]Sheet1'!$D:$F,3,0)</f>
        <v>42872</v>
      </c>
      <c r="F302" s="18" t="s">
        <v>256</v>
      </c>
      <c r="G302" s="19" t="s">
        <v>752</v>
      </c>
      <c r="H302" s="240">
        <v>1563</v>
      </c>
      <c r="I302" s="236">
        <v>1563</v>
      </c>
      <c r="J302" s="241">
        <f t="shared" si="4"/>
        <v>0</v>
      </c>
    </row>
    <row r="303" spans="2:10" s="213" customFormat="1" ht="13.5">
      <c r="B303" s="17">
        <v>294</v>
      </c>
      <c r="C303" s="18" t="s">
        <v>753</v>
      </c>
      <c r="D303" s="16" t="s">
        <v>77</v>
      </c>
      <c r="E303" s="206">
        <f>VLOOKUP(G303,'[1]Sheet1'!$D:$F,3,0)</f>
        <v>43012</v>
      </c>
      <c r="F303" s="18" t="s">
        <v>256</v>
      </c>
      <c r="G303" s="19" t="s">
        <v>754</v>
      </c>
      <c r="H303" s="240">
        <v>1736</v>
      </c>
      <c r="I303" s="236">
        <v>1736</v>
      </c>
      <c r="J303" s="241">
        <f t="shared" si="4"/>
        <v>0</v>
      </c>
    </row>
    <row r="304" spans="2:10" s="213" customFormat="1" ht="13.5">
      <c r="B304" s="17">
        <v>295</v>
      </c>
      <c r="C304" s="18" t="s">
        <v>755</v>
      </c>
      <c r="D304" s="16" t="s">
        <v>77</v>
      </c>
      <c r="E304" s="206">
        <f>VLOOKUP(G304,'[1]Sheet1'!$D:$F,3,0)</f>
        <v>43465</v>
      </c>
      <c r="F304" s="18" t="s">
        <v>256</v>
      </c>
      <c r="G304" s="19" t="s">
        <v>756</v>
      </c>
      <c r="H304" s="240">
        <v>2136</v>
      </c>
      <c r="I304" s="236">
        <v>2136</v>
      </c>
      <c r="J304" s="241">
        <f aca="true" t="shared" si="5" ref="J304:J367">I304-H304</f>
        <v>0</v>
      </c>
    </row>
    <row r="305" spans="2:10" s="213" customFormat="1" ht="13.5">
      <c r="B305" s="17">
        <v>296</v>
      </c>
      <c r="C305" s="18" t="s">
        <v>757</v>
      </c>
      <c r="D305" s="16" t="s">
        <v>77</v>
      </c>
      <c r="E305" s="206">
        <f>VLOOKUP(G305,'[1]Sheet1'!$D:$F,3,0)</f>
        <v>43432</v>
      </c>
      <c r="F305" s="18" t="s">
        <v>256</v>
      </c>
      <c r="G305" s="19" t="s">
        <v>758</v>
      </c>
      <c r="H305" s="240">
        <v>2028</v>
      </c>
      <c r="I305" s="236">
        <v>2028</v>
      </c>
      <c r="J305" s="241">
        <f t="shared" si="5"/>
        <v>0</v>
      </c>
    </row>
    <row r="306" spans="2:10" s="213" customFormat="1" ht="13.5">
      <c r="B306" s="17">
        <v>297</v>
      </c>
      <c r="C306" s="18" t="s">
        <v>759</v>
      </c>
      <c r="D306" s="16" t="s">
        <v>77</v>
      </c>
      <c r="E306" s="206">
        <f>VLOOKUP(G306,'[1]Sheet1'!$D:$F,3,0)</f>
        <v>43465</v>
      </c>
      <c r="F306" s="18" t="s">
        <v>256</v>
      </c>
      <c r="G306" s="19" t="s">
        <v>760</v>
      </c>
      <c r="H306" s="240">
        <v>2136</v>
      </c>
      <c r="I306" s="236">
        <v>2136</v>
      </c>
      <c r="J306" s="241">
        <f t="shared" si="5"/>
        <v>0</v>
      </c>
    </row>
    <row r="307" spans="2:10" s="213" customFormat="1" ht="13.5">
      <c r="B307" s="17">
        <v>298</v>
      </c>
      <c r="C307" s="18" t="s">
        <v>759</v>
      </c>
      <c r="D307" s="16" t="s">
        <v>77</v>
      </c>
      <c r="E307" s="206">
        <f>VLOOKUP(G307,'[1]Sheet1'!$D:$F,3,0)</f>
        <v>43465</v>
      </c>
      <c r="F307" s="18" t="s">
        <v>256</v>
      </c>
      <c r="G307" s="19" t="s">
        <v>761</v>
      </c>
      <c r="H307" s="240">
        <v>2136</v>
      </c>
      <c r="I307" s="236">
        <v>2136</v>
      </c>
      <c r="J307" s="241">
        <f t="shared" si="5"/>
        <v>0</v>
      </c>
    </row>
    <row r="308" spans="2:10" s="213" customFormat="1" ht="13.5">
      <c r="B308" s="17">
        <v>299</v>
      </c>
      <c r="C308" s="18" t="s">
        <v>762</v>
      </c>
      <c r="D308" s="16" t="s">
        <v>77</v>
      </c>
      <c r="E308" s="206">
        <f>VLOOKUP(G308,'[1]Sheet1'!$D:$F,3,0)</f>
        <v>43435</v>
      </c>
      <c r="F308" s="18" t="s">
        <v>256</v>
      </c>
      <c r="G308" s="19" t="s">
        <v>763</v>
      </c>
      <c r="H308" s="240">
        <v>2136</v>
      </c>
      <c r="I308" s="236">
        <v>2136</v>
      </c>
      <c r="J308" s="241">
        <f t="shared" si="5"/>
        <v>0</v>
      </c>
    </row>
    <row r="309" spans="2:10" s="213" customFormat="1" ht="13.5">
      <c r="B309" s="17">
        <v>300</v>
      </c>
      <c r="C309" s="18" t="s">
        <v>764</v>
      </c>
      <c r="D309" s="16" t="s">
        <v>77</v>
      </c>
      <c r="E309" s="206">
        <f>VLOOKUP(G309,'[1]Sheet1'!$D:$F,3,0)</f>
        <v>43465</v>
      </c>
      <c r="F309" s="18" t="s">
        <v>256</v>
      </c>
      <c r="G309" s="19" t="s">
        <v>765</v>
      </c>
      <c r="H309" s="240">
        <v>2136</v>
      </c>
      <c r="I309" s="236">
        <v>2136</v>
      </c>
      <c r="J309" s="241">
        <f t="shared" si="5"/>
        <v>0</v>
      </c>
    </row>
    <row r="310" spans="2:10" s="213" customFormat="1" ht="13.5">
      <c r="B310" s="17">
        <v>301</v>
      </c>
      <c r="C310" s="18" t="s">
        <v>766</v>
      </c>
      <c r="D310" s="16" t="s">
        <v>77</v>
      </c>
      <c r="E310" s="206">
        <f>VLOOKUP(G310,'[1]Sheet1'!$D:$F,3,0)</f>
        <v>43570</v>
      </c>
      <c r="F310" s="18" t="s">
        <v>256</v>
      </c>
      <c r="G310" s="19" t="s">
        <v>767</v>
      </c>
      <c r="H310" s="240">
        <v>1856</v>
      </c>
      <c r="I310" s="236">
        <v>1856</v>
      </c>
      <c r="J310" s="241">
        <f t="shared" si="5"/>
        <v>0</v>
      </c>
    </row>
    <row r="311" spans="2:10" s="213" customFormat="1" ht="13.5">
      <c r="B311" s="17">
        <v>302</v>
      </c>
      <c r="C311" s="18" t="s">
        <v>759</v>
      </c>
      <c r="D311" s="16" t="s">
        <v>77</v>
      </c>
      <c r="E311" s="206">
        <f>VLOOKUP(G311,'[1]Sheet1'!$D:$F,3,0)</f>
        <v>43570</v>
      </c>
      <c r="F311" s="18" t="s">
        <v>256</v>
      </c>
      <c r="G311" s="19" t="s">
        <v>768</v>
      </c>
      <c r="H311" s="240">
        <v>1856</v>
      </c>
      <c r="I311" s="236">
        <v>1856</v>
      </c>
      <c r="J311" s="241">
        <f t="shared" si="5"/>
        <v>0</v>
      </c>
    </row>
    <row r="312" spans="2:10" s="213" customFormat="1" ht="13.5">
      <c r="B312" s="17">
        <v>303</v>
      </c>
      <c r="C312" s="18" t="s">
        <v>769</v>
      </c>
      <c r="D312" s="16" t="s">
        <v>77</v>
      </c>
      <c r="E312" s="206">
        <f>VLOOKUP(G312,'[1]Sheet1'!$D:$F,3,0)</f>
        <v>43329</v>
      </c>
      <c r="F312" s="18" t="s">
        <v>256</v>
      </c>
      <c r="G312" s="19" t="s">
        <v>770</v>
      </c>
      <c r="H312" s="240">
        <v>3172</v>
      </c>
      <c r="I312" s="236">
        <v>3172</v>
      </c>
      <c r="J312" s="241">
        <f t="shared" si="5"/>
        <v>0</v>
      </c>
    </row>
    <row r="313" spans="2:10" s="213" customFormat="1" ht="13.5">
      <c r="B313" s="17">
        <v>304</v>
      </c>
      <c r="C313" s="18" t="s">
        <v>771</v>
      </c>
      <c r="D313" s="16" t="s">
        <v>77</v>
      </c>
      <c r="E313" s="206">
        <f>VLOOKUP(G313,'[1]Sheet1'!$D:$F,3,0)</f>
        <v>42955</v>
      </c>
      <c r="F313" s="18" t="s">
        <v>256</v>
      </c>
      <c r="G313" s="19" t="s">
        <v>772</v>
      </c>
      <c r="H313" s="240">
        <v>1716</v>
      </c>
      <c r="I313" s="236">
        <v>1716</v>
      </c>
      <c r="J313" s="241">
        <f t="shared" si="5"/>
        <v>0</v>
      </c>
    </row>
    <row r="314" spans="2:10" s="213" customFormat="1" ht="13.5">
      <c r="B314" s="17">
        <v>305</v>
      </c>
      <c r="C314" s="18" t="s">
        <v>773</v>
      </c>
      <c r="D314" s="16" t="s">
        <v>77</v>
      </c>
      <c r="E314" s="206">
        <f>VLOOKUP(G314,'[1]Sheet1'!$D:$F,3,0)</f>
        <v>43329</v>
      </c>
      <c r="F314" s="18" t="s">
        <v>256</v>
      </c>
      <c r="G314" s="19" t="s">
        <v>774</v>
      </c>
      <c r="H314" s="240">
        <v>1804</v>
      </c>
      <c r="I314" s="236">
        <v>1804</v>
      </c>
      <c r="J314" s="241">
        <f t="shared" si="5"/>
        <v>0</v>
      </c>
    </row>
    <row r="315" spans="2:10" s="213" customFormat="1" ht="13.5">
      <c r="B315" s="17">
        <v>306</v>
      </c>
      <c r="C315" s="18" t="s">
        <v>775</v>
      </c>
      <c r="D315" s="16" t="s">
        <v>77</v>
      </c>
      <c r="E315" s="206">
        <f>VLOOKUP(G315,'[1]Sheet1'!$D:$F,3,0)</f>
        <v>44561</v>
      </c>
      <c r="F315" s="18" t="s">
        <v>253</v>
      </c>
      <c r="G315" s="19" t="s">
        <v>776</v>
      </c>
      <c r="H315" s="240">
        <v>5247.18</v>
      </c>
      <c r="I315" s="236">
        <v>5247.18</v>
      </c>
      <c r="J315" s="241">
        <f t="shared" si="5"/>
        <v>0</v>
      </c>
    </row>
    <row r="316" spans="2:10" s="213" customFormat="1" ht="13.5">
      <c r="B316" s="17">
        <v>307</v>
      </c>
      <c r="C316" s="18" t="s">
        <v>777</v>
      </c>
      <c r="D316" s="16" t="s">
        <v>77</v>
      </c>
      <c r="E316" s="206">
        <f>VLOOKUP(G316,'[1]Sheet1'!$D:$F,3,0)</f>
        <v>42872</v>
      </c>
      <c r="F316" s="18" t="s">
        <v>256</v>
      </c>
      <c r="G316" s="19" t="s">
        <v>778</v>
      </c>
      <c r="H316" s="240">
        <v>1563</v>
      </c>
      <c r="I316" s="236">
        <v>1563</v>
      </c>
      <c r="J316" s="241">
        <f t="shared" si="5"/>
        <v>0</v>
      </c>
    </row>
    <row r="317" spans="2:10" s="213" customFormat="1" ht="13.5">
      <c r="B317" s="17">
        <v>308</v>
      </c>
      <c r="C317" s="18" t="s">
        <v>779</v>
      </c>
      <c r="D317" s="16" t="s">
        <v>77</v>
      </c>
      <c r="E317" s="206">
        <f>VLOOKUP(G317,'[1]Sheet1'!$D:$F,3,0)</f>
        <v>42872</v>
      </c>
      <c r="F317" s="18" t="s">
        <v>256</v>
      </c>
      <c r="G317" s="19" t="s">
        <v>780</v>
      </c>
      <c r="H317" s="240">
        <v>1563</v>
      </c>
      <c r="I317" s="236">
        <v>1563</v>
      </c>
      <c r="J317" s="241">
        <f t="shared" si="5"/>
        <v>0</v>
      </c>
    </row>
    <row r="318" spans="2:10" s="213" customFormat="1" ht="13.5">
      <c r="B318" s="17">
        <v>309</v>
      </c>
      <c r="C318" s="18" t="s">
        <v>781</v>
      </c>
      <c r="D318" s="16" t="s">
        <v>77</v>
      </c>
      <c r="E318" s="206">
        <f>VLOOKUP(G318,'[1]Sheet1'!$D:$F,3,0)</f>
        <v>43570</v>
      </c>
      <c r="F318" s="18" t="s">
        <v>256</v>
      </c>
      <c r="G318" s="19" t="s">
        <v>782</v>
      </c>
      <c r="H318" s="240">
        <v>1129.14</v>
      </c>
      <c r="I318" s="236">
        <v>1129.14</v>
      </c>
      <c r="J318" s="241">
        <f t="shared" si="5"/>
        <v>0</v>
      </c>
    </row>
    <row r="319" spans="2:10" s="213" customFormat="1" ht="13.5">
      <c r="B319" s="17">
        <v>310</v>
      </c>
      <c r="C319" s="18" t="s">
        <v>783</v>
      </c>
      <c r="D319" s="16" t="s">
        <v>77</v>
      </c>
      <c r="E319" s="206">
        <f>VLOOKUP(G319,'[1]Sheet1'!$D:$F,3,0)</f>
        <v>43570</v>
      </c>
      <c r="F319" s="18" t="s">
        <v>256</v>
      </c>
      <c r="G319" s="19" t="s">
        <v>784</v>
      </c>
      <c r="H319" s="240">
        <v>277.98</v>
      </c>
      <c r="I319" s="236">
        <v>277.98</v>
      </c>
      <c r="J319" s="241">
        <f t="shared" si="5"/>
        <v>0</v>
      </c>
    </row>
    <row r="320" spans="2:10" s="213" customFormat="1" ht="13.5">
      <c r="B320" s="17">
        <v>311</v>
      </c>
      <c r="C320" s="18" t="s">
        <v>785</v>
      </c>
      <c r="D320" s="16" t="s">
        <v>77</v>
      </c>
      <c r="E320" s="206">
        <f>VLOOKUP(G320,'[1]Sheet1'!$D:$F,3,0)</f>
        <v>43662</v>
      </c>
      <c r="F320" s="18" t="s">
        <v>256</v>
      </c>
      <c r="G320" s="19" t="s">
        <v>786</v>
      </c>
      <c r="H320" s="240">
        <v>612.54</v>
      </c>
      <c r="I320" s="236">
        <v>612.54</v>
      </c>
      <c r="J320" s="241">
        <f t="shared" si="5"/>
        <v>0</v>
      </c>
    </row>
    <row r="321" spans="2:10" s="213" customFormat="1" ht="13.5">
      <c r="B321" s="17">
        <v>312</v>
      </c>
      <c r="C321" s="18" t="s">
        <v>787</v>
      </c>
      <c r="D321" s="16" t="s">
        <v>77</v>
      </c>
      <c r="E321" s="206">
        <f>VLOOKUP(G321,'[1]Sheet1'!$D:$F,3,0)</f>
        <v>44064</v>
      </c>
      <c r="F321" s="18" t="s">
        <v>256</v>
      </c>
      <c r="G321" s="19" t="s">
        <v>788</v>
      </c>
      <c r="H321" s="240">
        <v>1023</v>
      </c>
      <c r="I321" s="236">
        <v>1023</v>
      </c>
      <c r="J321" s="241">
        <f t="shared" si="5"/>
        <v>0</v>
      </c>
    </row>
    <row r="322" spans="2:10" s="213" customFormat="1" ht="13.5">
      <c r="B322" s="17">
        <v>313</v>
      </c>
      <c r="C322" s="18" t="s">
        <v>789</v>
      </c>
      <c r="D322" s="16" t="s">
        <v>77</v>
      </c>
      <c r="E322" s="206">
        <f>VLOOKUP(G322,'[1]Sheet1'!$D:$F,3,0)</f>
        <v>43570</v>
      </c>
      <c r="F322" s="18" t="s">
        <v>256</v>
      </c>
      <c r="G322" s="19" t="s">
        <v>790</v>
      </c>
      <c r="H322" s="240">
        <v>659.28</v>
      </c>
      <c r="I322" s="236">
        <v>659.28</v>
      </c>
      <c r="J322" s="241">
        <f t="shared" si="5"/>
        <v>0</v>
      </c>
    </row>
    <row r="323" spans="2:10" s="213" customFormat="1" ht="13.5">
      <c r="B323" s="17">
        <v>314</v>
      </c>
      <c r="C323" s="18" t="s">
        <v>791</v>
      </c>
      <c r="D323" s="16" t="s">
        <v>77</v>
      </c>
      <c r="E323" s="206">
        <f>VLOOKUP(G323,'[1]Sheet1'!$D:$F,3,0)</f>
        <v>44064</v>
      </c>
      <c r="F323" s="18" t="s">
        <v>256</v>
      </c>
      <c r="G323" s="19" t="s">
        <v>792</v>
      </c>
      <c r="H323" s="240">
        <v>1252.14</v>
      </c>
      <c r="I323" s="236">
        <v>1252.14</v>
      </c>
      <c r="J323" s="241">
        <f t="shared" si="5"/>
        <v>0</v>
      </c>
    </row>
    <row r="324" spans="2:10" s="213" customFormat="1" ht="13.5">
      <c r="B324" s="17">
        <v>315</v>
      </c>
      <c r="C324" s="18" t="s">
        <v>793</v>
      </c>
      <c r="D324" s="16" t="s">
        <v>77</v>
      </c>
      <c r="E324" s="206">
        <f>VLOOKUP(G324,'[1]Sheet1'!$D:$F,3,0)</f>
        <v>43662</v>
      </c>
      <c r="F324" s="18" t="s">
        <v>256</v>
      </c>
      <c r="G324" s="19" t="s">
        <v>794</v>
      </c>
      <c r="H324" s="240">
        <v>417</v>
      </c>
      <c r="I324" s="236">
        <v>417</v>
      </c>
      <c r="J324" s="241">
        <f t="shared" si="5"/>
        <v>0</v>
      </c>
    </row>
    <row r="325" spans="2:10" s="213" customFormat="1" ht="13.5">
      <c r="B325" s="17">
        <v>316</v>
      </c>
      <c r="C325" s="18" t="s">
        <v>795</v>
      </c>
      <c r="D325" s="16" t="s">
        <v>77</v>
      </c>
      <c r="E325" s="206">
        <f>VLOOKUP(G325,'[1]Sheet1'!$D:$F,3,0)</f>
        <v>43662</v>
      </c>
      <c r="F325" s="18" t="s">
        <v>256</v>
      </c>
      <c r="G325" s="19" t="s">
        <v>796</v>
      </c>
      <c r="H325" s="240">
        <v>417</v>
      </c>
      <c r="I325" s="236">
        <v>417</v>
      </c>
      <c r="J325" s="241">
        <f t="shared" si="5"/>
        <v>0</v>
      </c>
    </row>
    <row r="326" spans="2:10" s="213" customFormat="1" ht="13.5">
      <c r="B326" s="17">
        <v>317</v>
      </c>
      <c r="C326" s="18" t="s">
        <v>797</v>
      </c>
      <c r="D326" s="16" t="s">
        <v>77</v>
      </c>
      <c r="E326" s="206">
        <f>VLOOKUP(G326,'[1]Sheet1'!$D:$F,3,0)</f>
        <v>43830</v>
      </c>
      <c r="F326" s="18" t="s">
        <v>256</v>
      </c>
      <c r="G326" s="19" t="s">
        <v>798</v>
      </c>
      <c r="H326" s="240">
        <v>575</v>
      </c>
      <c r="I326" s="236">
        <v>575</v>
      </c>
      <c r="J326" s="241">
        <f t="shared" si="5"/>
        <v>0</v>
      </c>
    </row>
    <row r="327" spans="2:10" s="213" customFormat="1" ht="13.5">
      <c r="B327" s="17">
        <v>318</v>
      </c>
      <c r="C327" s="18" t="s">
        <v>799</v>
      </c>
      <c r="D327" s="16" t="s">
        <v>77</v>
      </c>
      <c r="E327" s="206">
        <f>VLOOKUP(G327,'[1]Sheet1'!$D:$F,3,0)</f>
        <v>43570</v>
      </c>
      <c r="F327" s="18" t="s">
        <v>256</v>
      </c>
      <c r="G327" s="19" t="s">
        <v>800</v>
      </c>
      <c r="H327" s="240">
        <v>410</v>
      </c>
      <c r="I327" s="236">
        <v>410</v>
      </c>
      <c r="J327" s="241">
        <f t="shared" si="5"/>
        <v>0</v>
      </c>
    </row>
    <row r="328" spans="2:10" s="213" customFormat="1" ht="13.5">
      <c r="B328" s="17">
        <v>319</v>
      </c>
      <c r="C328" s="18" t="s">
        <v>801</v>
      </c>
      <c r="D328" s="16" t="s">
        <v>77</v>
      </c>
      <c r="E328" s="206">
        <f>VLOOKUP(G328,'[1]Sheet1'!$D:$F,3,0)</f>
        <v>43662</v>
      </c>
      <c r="F328" s="18" t="s">
        <v>256</v>
      </c>
      <c r="G328" s="19" t="s">
        <v>802</v>
      </c>
      <c r="H328" s="240">
        <v>417</v>
      </c>
      <c r="I328" s="236">
        <v>417</v>
      </c>
      <c r="J328" s="241">
        <f t="shared" si="5"/>
        <v>0</v>
      </c>
    </row>
    <row r="329" spans="2:10" s="213" customFormat="1" ht="13.5">
      <c r="B329" s="17">
        <v>320</v>
      </c>
      <c r="C329" s="18" t="s">
        <v>803</v>
      </c>
      <c r="D329" s="16" t="s">
        <v>77</v>
      </c>
      <c r="E329" s="206">
        <f>VLOOKUP(G329,'[1]Sheet1'!$D:$F,3,0)</f>
        <v>43830</v>
      </c>
      <c r="F329" s="18" t="s">
        <v>256</v>
      </c>
      <c r="G329" s="19" t="s">
        <v>804</v>
      </c>
      <c r="H329" s="240">
        <v>591</v>
      </c>
      <c r="I329" s="236">
        <v>591</v>
      </c>
      <c r="J329" s="241">
        <f t="shared" si="5"/>
        <v>0</v>
      </c>
    </row>
    <row r="330" spans="2:10" s="213" customFormat="1" ht="13.5">
      <c r="B330" s="17">
        <v>321</v>
      </c>
      <c r="C330" s="18" t="s">
        <v>805</v>
      </c>
      <c r="D330" s="16" t="s">
        <v>77</v>
      </c>
      <c r="E330" s="206">
        <f>VLOOKUP(G330,'[1]Sheet1'!$D:$F,3,0)</f>
        <v>43990</v>
      </c>
      <c r="F330" s="18" t="s">
        <v>256</v>
      </c>
      <c r="G330" s="19" t="s">
        <v>806</v>
      </c>
      <c r="H330" s="240">
        <v>513</v>
      </c>
      <c r="I330" s="236">
        <v>513</v>
      </c>
      <c r="J330" s="241">
        <f t="shared" si="5"/>
        <v>0</v>
      </c>
    </row>
    <row r="331" spans="2:10" s="213" customFormat="1" ht="13.5">
      <c r="B331" s="17">
        <v>322</v>
      </c>
      <c r="C331" s="18" t="s">
        <v>807</v>
      </c>
      <c r="D331" s="16" t="s">
        <v>77</v>
      </c>
      <c r="E331" s="206">
        <f>VLOOKUP(G331,'[1]Sheet1'!$D:$F,3,0)</f>
        <v>43990</v>
      </c>
      <c r="F331" s="18" t="s">
        <v>256</v>
      </c>
      <c r="G331" s="19" t="s">
        <v>808</v>
      </c>
      <c r="H331" s="240">
        <v>513</v>
      </c>
      <c r="I331" s="236">
        <v>513</v>
      </c>
      <c r="J331" s="241">
        <f t="shared" si="5"/>
        <v>0</v>
      </c>
    </row>
    <row r="332" spans="2:10" s="213" customFormat="1" ht="13.5">
      <c r="B332" s="17">
        <v>323</v>
      </c>
      <c r="C332" s="18" t="s">
        <v>809</v>
      </c>
      <c r="D332" s="16" t="s">
        <v>77</v>
      </c>
      <c r="E332" s="206">
        <f>VLOOKUP(G332,'[1]Sheet1'!$D:$F,3,0)</f>
        <v>43570</v>
      </c>
      <c r="F332" s="18" t="s">
        <v>256</v>
      </c>
      <c r="G332" s="19" t="s">
        <v>810</v>
      </c>
      <c r="H332" s="240">
        <v>410</v>
      </c>
      <c r="I332" s="236">
        <v>410</v>
      </c>
      <c r="J332" s="241">
        <f t="shared" si="5"/>
        <v>0</v>
      </c>
    </row>
    <row r="333" spans="2:10" s="213" customFormat="1" ht="13.5">
      <c r="B333" s="17">
        <v>324</v>
      </c>
      <c r="C333" s="18" t="s">
        <v>809</v>
      </c>
      <c r="D333" s="16" t="s">
        <v>77</v>
      </c>
      <c r="E333" s="206">
        <f>VLOOKUP(G333,'[1]Sheet1'!$D:$F,3,0)</f>
        <v>43570</v>
      </c>
      <c r="F333" s="18" t="s">
        <v>256</v>
      </c>
      <c r="G333" s="19" t="s">
        <v>811</v>
      </c>
      <c r="H333" s="240">
        <v>410</v>
      </c>
      <c r="I333" s="236">
        <v>410</v>
      </c>
      <c r="J333" s="241">
        <f t="shared" si="5"/>
        <v>0</v>
      </c>
    </row>
    <row r="334" spans="2:10" s="213" customFormat="1" ht="13.5">
      <c r="B334" s="17">
        <v>325</v>
      </c>
      <c r="C334" s="18" t="s">
        <v>809</v>
      </c>
      <c r="D334" s="16" t="s">
        <v>77</v>
      </c>
      <c r="E334" s="206">
        <f>VLOOKUP(G334,'[1]Sheet1'!$D:$F,3,0)</f>
        <v>43570</v>
      </c>
      <c r="F334" s="18" t="s">
        <v>256</v>
      </c>
      <c r="G334" s="19" t="s">
        <v>812</v>
      </c>
      <c r="H334" s="240">
        <v>410</v>
      </c>
      <c r="I334" s="236">
        <v>410</v>
      </c>
      <c r="J334" s="241">
        <f t="shared" si="5"/>
        <v>0</v>
      </c>
    </row>
    <row r="335" spans="2:10" s="213" customFormat="1" ht="13.5">
      <c r="B335" s="17">
        <v>326</v>
      </c>
      <c r="C335" s="18" t="s">
        <v>809</v>
      </c>
      <c r="D335" s="16" t="s">
        <v>77</v>
      </c>
      <c r="E335" s="206">
        <f>VLOOKUP(G335,'[1]Sheet1'!$D:$F,3,0)</f>
        <v>43570</v>
      </c>
      <c r="F335" s="18" t="s">
        <v>256</v>
      </c>
      <c r="G335" s="19" t="s">
        <v>813</v>
      </c>
      <c r="H335" s="240">
        <v>410</v>
      </c>
      <c r="I335" s="236">
        <v>410</v>
      </c>
      <c r="J335" s="241">
        <f t="shared" si="5"/>
        <v>0</v>
      </c>
    </row>
    <row r="336" spans="2:10" s="213" customFormat="1" ht="13.5">
      <c r="B336" s="17">
        <v>327</v>
      </c>
      <c r="C336" s="18" t="s">
        <v>809</v>
      </c>
      <c r="D336" s="16" t="s">
        <v>77</v>
      </c>
      <c r="E336" s="206">
        <f>VLOOKUP(G336,'[1]Sheet1'!$D:$F,3,0)</f>
        <v>43570</v>
      </c>
      <c r="F336" s="18" t="s">
        <v>256</v>
      </c>
      <c r="G336" s="19" t="s">
        <v>814</v>
      </c>
      <c r="H336" s="240">
        <v>410</v>
      </c>
      <c r="I336" s="236">
        <v>410</v>
      </c>
      <c r="J336" s="241">
        <f t="shared" si="5"/>
        <v>0</v>
      </c>
    </row>
    <row r="337" spans="2:10" s="213" customFormat="1" ht="13.5">
      <c r="B337" s="17">
        <v>328</v>
      </c>
      <c r="C337" s="18" t="s">
        <v>809</v>
      </c>
      <c r="D337" s="16" t="s">
        <v>77</v>
      </c>
      <c r="E337" s="206">
        <f>VLOOKUP(G337,'[1]Sheet1'!$D:$F,3,0)</f>
        <v>43570</v>
      </c>
      <c r="F337" s="18" t="s">
        <v>256</v>
      </c>
      <c r="G337" s="19" t="s">
        <v>815</v>
      </c>
      <c r="H337" s="240">
        <v>410</v>
      </c>
      <c r="I337" s="236">
        <v>410</v>
      </c>
      <c r="J337" s="241">
        <f t="shared" si="5"/>
        <v>0</v>
      </c>
    </row>
    <row r="338" spans="2:10" s="213" customFormat="1" ht="13.5">
      <c r="B338" s="17">
        <v>329</v>
      </c>
      <c r="C338" s="18" t="s">
        <v>816</v>
      </c>
      <c r="D338" s="16" t="s">
        <v>77</v>
      </c>
      <c r="E338" s="206">
        <f>VLOOKUP(G338,'[1]Sheet1'!$D:$F,3,0)</f>
        <v>43990</v>
      </c>
      <c r="F338" s="18" t="s">
        <v>256</v>
      </c>
      <c r="G338" s="19" t="s">
        <v>817</v>
      </c>
      <c r="H338" s="240">
        <v>513</v>
      </c>
      <c r="I338" s="236">
        <v>513</v>
      </c>
      <c r="J338" s="241">
        <f t="shared" si="5"/>
        <v>0</v>
      </c>
    </row>
    <row r="339" spans="2:10" s="213" customFormat="1" ht="13.5">
      <c r="B339" s="17">
        <v>330</v>
      </c>
      <c r="C339" s="18" t="s">
        <v>818</v>
      </c>
      <c r="D339" s="16" t="s">
        <v>77</v>
      </c>
      <c r="E339" s="206">
        <f>VLOOKUP(G339,'[1]Sheet1'!$D:$F,3,0)</f>
        <v>41640</v>
      </c>
      <c r="F339" s="18" t="s">
        <v>256</v>
      </c>
      <c r="G339" s="19" t="s">
        <v>819</v>
      </c>
      <c r="H339" s="240">
        <v>3896.09</v>
      </c>
      <c r="I339" s="236">
        <v>3896.09</v>
      </c>
      <c r="J339" s="241">
        <f t="shared" si="5"/>
        <v>0</v>
      </c>
    </row>
    <row r="340" spans="2:10" s="213" customFormat="1" ht="13.5">
      <c r="B340" s="17">
        <v>331</v>
      </c>
      <c r="C340" s="18" t="s">
        <v>820</v>
      </c>
      <c r="D340" s="16" t="s">
        <v>77</v>
      </c>
      <c r="E340" s="206">
        <f>VLOOKUP(G340,'[1]Sheet1'!$D:$F,3,0)</f>
        <v>41640</v>
      </c>
      <c r="F340" s="18" t="s">
        <v>256</v>
      </c>
      <c r="G340" s="19" t="s">
        <v>821</v>
      </c>
      <c r="H340" s="240">
        <v>1098.58</v>
      </c>
      <c r="I340" s="236">
        <v>0</v>
      </c>
      <c r="J340" s="241">
        <f t="shared" si="5"/>
        <v>-1098.58</v>
      </c>
    </row>
    <row r="341" spans="2:10" s="213" customFormat="1" ht="13.5">
      <c r="B341" s="17">
        <v>332</v>
      </c>
      <c r="C341" s="18" t="s">
        <v>822</v>
      </c>
      <c r="D341" s="16" t="s">
        <v>77</v>
      </c>
      <c r="E341" s="206">
        <f>VLOOKUP(G341,'[1]Sheet1'!$D:$F,3,0)</f>
        <v>41640</v>
      </c>
      <c r="F341" s="18" t="s">
        <v>256</v>
      </c>
      <c r="G341" s="19" t="s">
        <v>823</v>
      </c>
      <c r="H341" s="240">
        <v>3708</v>
      </c>
      <c r="I341" s="236">
        <v>3708</v>
      </c>
      <c r="J341" s="241">
        <f t="shared" si="5"/>
        <v>0</v>
      </c>
    </row>
    <row r="342" spans="2:10" s="213" customFormat="1" ht="13.5">
      <c r="B342" s="17">
        <v>333</v>
      </c>
      <c r="C342" s="18" t="s">
        <v>824</v>
      </c>
      <c r="D342" s="16" t="s">
        <v>77</v>
      </c>
      <c r="E342" s="206">
        <f>VLOOKUP(G342,'[1]Sheet1'!$D:$F,3,0)</f>
        <v>41640</v>
      </c>
      <c r="F342" s="18" t="s">
        <v>256</v>
      </c>
      <c r="G342" s="19" t="s">
        <v>825</v>
      </c>
      <c r="H342" s="240">
        <v>2370.3</v>
      </c>
      <c r="I342" s="236">
        <v>2370.3</v>
      </c>
      <c r="J342" s="241">
        <f t="shared" si="5"/>
        <v>0</v>
      </c>
    </row>
    <row r="343" spans="2:10" s="213" customFormat="1" ht="13.5">
      <c r="B343" s="17">
        <v>334</v>
      </c>
      <c r="C343" s="18" t="s">
        <v>826</v>
      </c>
      <c r="D343" s="16" t="s">
        <v>77</v>
      </c>
      <c r="E343" s="206">
        <f>VLOOKUP(G343,'[1]Sheet1'!$D:$F,3,0)</f>
        <v>41640</v>
      </c>
      <c r="F343" s="18" t="s">
        <v>256</v>
      </c>
      <c r="G343" s="19" t="s">
        <v>827</v>
      </c>
      <c r="H343" s="240">
        <v>4869.81</v>
      </c>
      <c r="I343" s="236">
        <v>4869.81</v>
      </c>
      <c r="J343" s="241">
        <f t="shared" si="5"/>
        <v>0</v>
      </c>
    </row>
    <row r="344" spans="2:10" s="213" customFormat="1" ht="13.5">
      <c r="B344" s="17">
        <v>335</v>
      </c>
      <c r="C344" s="18" t="s">
        <v>828</v>
      </c>
      <c r="D344" s="16" t="s">
        <v>77</v>
      </c>
      <c r="E344" s="206">
        <f>VLOOKUP(G344,'[1]Sheet1'!$D:$F,3,0)</f>
        <v>41640</v>
      </c>
      <c r="F344" s="18" t="s">
        <v>256</v>
      </c>
      <c r="G344" s="19" t="s">
        <v>829</v>
      </c>
      <c r="H344" s="240">
        <v>4869.81</v>
      </c>
      <c r="I344" s="236">
        <v>4869.81</v>
      </c>
      <c r="J344" s="241">
        <f t="shared" si="5"/>
        <v>0</v>
      </c>
    </row>
    <row r="345" spans="2:10" s="213" customFormat="1" ht="13.5">
      <c r="B345" s="17">
        <v>336</v>
      </c>
      <c r="C345" s="18" t="s">
        <v>830</v>
      </c>
      <c r="D345" s="16" t="s">
        <v>77</v>
      </c>
      <c r="E345" s="206">
        <f>VLOOKUP(G345,'[1]Sheet1'!$D:$F,3,0)</f>
        <v>41640</v>
      </c>
      <c r="F345" s="18" t="s">
        <v>256</v>
      </c>
      <c r="G345" s="19" t="s">
        <v>831</v>
      </c>
      <c r="H345" s="240">
        <v>4869.81</v>
      </c>
      <c r="I345" s="236">
        <v>4869.81</v>
      </c>
      <c r="J345" s="241">
        <f t="shared" si="5"/>
        <v>0</v>
      </c>
    </row>
    <row r="346" spans="2:10" s="213" customFormat="1" ht="13.5">
      <c r="B346" s="17">
        <v>337</v>
      </c>
      <c r="C346" s="18" t="s">
        <v>832</v>
      </c>
      <c r="D346" s="16" t="s">
        <v>77</v>
      </c>
      <c r="E346" s="206">
        <f>VLOOKUP(G346,'[1]Sheet1'!$D:$F,3,0)</f>
        <v>41640</v>
      </c>
      <c r="F346" s="18" t="s">
        <v>256</v>
      </c>
      <c r="G346" s="19" t="s">
        <v>833</v>
      </c>
      <c r="H346" s="240">
        <v>5895.56</v>
      </c>
      <c r="I346" s="236">
        <v>5895.56</v>
      </c>
      <c r="J346" s="241">
        <f t="shared" si="5"/>
        <v>0</v>
      </c>
    </row>
    <row r="347" spans="2:10" s="213" customFormat="1" ht="13.5">
      <c r="B347" s="17">
        <v>338</v>
      </c>
      <c r="C347" s="18" t="s">
        <v>834</v>
      </c>
      <c r="D347" s="16" t="s">
        <v>77</v>
      </c>
      <c r="E347" s="206">
        <f>VLOOKUP(G347,'[1]Sheet1'!$D:$F,3,0)</f>
        <v>41640</v>
      </c>
      <c r="F347" s="18" t="s">
        <v>256</v>
      </c>
      <c r="G347" s="19" t="s">
        <v>835</v>
      </c>
      <c r="H347" s="240">
        <v>4869.81</v>
      </c>
      <c r="I347" s="236">
        <v>4869.81</v>
      </c>
      <c r="J347" s="241">
        <f t="shared" si="5"/>
        <v>0</v>
      </c>
    </row>
    <row r="348" spans="2:10" s="213" customFormat="1" ht="13.5">
      <c r="B348" s="17">
        <v>339</v>
      </c>
      <c r="C348" s="18" t="s">
        <v>836</v>
      </c>
      <c r="D348" s="16" t="s">
        <v>77</v>
      </c>
      <c r="E348" s="206">
        <f>VLOOKUP(G348,'[1]Sheet1'!$D:$F,3,0)</f>
        <v>41640</v>
      </c>
      <c r="F348" s="18" t="s">
        <v>253</v>
      </c>
      <c r="G348" s="19" t="s">
        <v>837</v>
      </c>
      <c r="H348" s="240">
        <v>9508.1</v>
      </c>
      <c r="I348" s="236">
        <v>9508.1</v>
      </c>
      <c r="J348" s="241">
        <f t="shared" si="5"/>
        <v>0</v>
      </c>
    </row>
    <row r="349" spans="2:10" s="213" customFormat="1" ht="13.5">
      <c r="B349" s="17">
        <v>340</v>
      </c>
      <c r="C349" s="18" t="s">
        <v>838</v>
      </c>
      <c r="D349" s="16" t="s">
        <v>77</v>
      </c>
      <c r="E349" s="206">
        <f>VLOOKUP(G349,'[1]Sheet1'!$D:$F,3,0)</f>
        <v>41640</v>
      </c>
      <c r="F349" s="18" t="s">
        <v>256</v>
      </c>
      <c r="G349" s="19" t="s">
        <v>839</v>
      </c>
      <c r="H349" s="240">
        <v>5600.4</v>
      </c>
      <c r="I349" s="236">
        <v>5600.4</v>
      </c>
      <c r="J349" s="241">
        <f t="shared" si="5"/>
        <v>0</v>
      </c>
    </row>
    <row r="350" spans="2:10" s="213" customFormat="1" ht="13.5">
      <c r="B350" s="17">
        <v>341</v>
      </c>
      <c r="C350" s="18" t="s">
        <v>840</v>
      </c>
      <c r="D350" s="16" t="s">
        <v>77</v>
      </c>
      <c r="E350" s="206">
        <f>VLOOKUP(G350,'[1]Sheet1'!$D:$F,3,0)</f>
        <v>41640</v>
      </c>
      <c r="F350" s="18" t="s">
        <v>256</v>
      </c>
      <c r="G350" s="19" t="s">
        <v>841</v>
      </c>
      <c r="H350" s="240">
        <v>9043.4</v>
      </c>
      <c r="I350" s="236">
        <v>0</v>
      </c>
      <c r="J350" s="241">
        <f t="shared" si="5"/>
        <v>-9043.4</v>
      </c>
    </row>
    <row r="351" spans="2:10" s="213" customFormat="1" ht="13.5">
      <c r="B351" s="17">
        <v>342</v>
      </c>
      <c r="C351" s="18" t="s">
        <v>842</v>
      </c>
      <c r="D351" s="16" t="s">
        <v>77</v>
      </c>
      <c r="E351" s="206">
        <f>VLOOKUP(G351,'[1]Sheet1'!$D:$F,3,0)</f>
        <v>41640</v>
      </c>
      <c r="F351" s="18" t="s">
        <v>256</v>
      </c>
      <c r="G351" s="19" t="s">
        <v>843</v>
      </c>
      <c r="H351" s="240">
        <v>3974.77</v>
      </c>
      <c r="I351" s="236">
        <v>3974.77</v>
      </c>
      <c r="J351" s="241">
        <f t="shared" si="5"/>
        <v>0</v>
      </c>
    </row>
    <row r="352" spans="2:10" s="213" customFormat="1" ht="13.5">
      <c r="B352" s="17">
        <v>343</v>
      </c>
      <c r="C352" s="18" t="s">
        <v>844</v>
      </c>
      <c r="D352" s="16" t="s">
        <v>77</v>
      </c>
      <c r="E352" s="206">
        <f>VLOOKUP(G352,'[1]Sheet1'!$D:$F,3,0)</f>
        <v>41640</v>
      </c>
      <c r="F352" s="18" t="s">
        <v>256</v>
      </c>
      <c r="G352" s="19" t="s">
        <v>845</v>
      </c>
      <c r="H352" s="240">
        <v>13040.75</v>
      </c>
      <c r="I352" s="236">
        <v>13040.75</v>
      </c>
      <c r="J352" s="241">
        <f t="shared" si="5"/>
        <v>0</v>
      </c>
    </row>
    <row r="353" spans="2:10" s="213" customFormat="1" ht="13.5">
      <c r="B353" s="17">
        <v>344</v>
      </c>
      <c r="C353" s="18" t="s">
        <v>846</v>
      </c>
      <c r="D353" s="16" t="s">
        <v>77</v>
      </c>
      <c r="E353" s="206">
        <f>VLOOKUP(G353,'[1]Sheet1'!$D:$F,3,0)</f>
        <v>42004</v>
      </c>
      <c r="F353" s="18" t="s">
        <v>256</v>
      </c>
      <c r="G353" s="19" t="s">
        <v>847</v>
      </c>
      <c r="H353" s="240">
        <v>2238.16</v>
      </c>
      <c r="I353" s="236">
        <v>2238.16</v>
      </c>
      <c r="J353" s="241">
        <f t="shared" si="5"/>
        <v>0</v>
      </c>
    </row>
    <row r="354" spans="2:10" s="213" customFormat="1" ht="13.5">
      <c r="B354" s="17">
        <v>345</v>
      </c>
      <c r="C354" s="18" t="s">
        <v>848</v>
      </c>
      <c r="D354" s="16" t="s">
        <v>77</v>
      </c>
      <c r="E354" s="206">
        <f>VLOOKUP(G354,'[1]Sheet1'!$D:$F,3,0)</f>
        <v>42735</v>
      </c>
      <c r="F354" s="18" t="s">
        <v>256</v>
      </c>
      <c r="G354" s="19" t="s">
        <v>849</v>
      </c>
      <c r="H354" s="240">
        <v>50</v>
      </c>
      <c r="I354" s="236">
        <v>50</v>
      </c>
      <c r="J354" s="241">
        <f t="shared" si="5"/>
        <v>0</v>
      </c>
    </row>
    <row r="355" spans="2:10" s="213" customFormat="1" ht="13.5">
      <c r="B355" s="17">
        <v>346</v>
      </c>
      <c r="C355" s="18" t="s">
        <v>848</v>
      </c>
      <c r="D355" s="16" t="s">
        <v>77</v>
      </c>
      <c r="E355" s="206">
        <f>VLOOKUP(G355,'[1]Sheet1'!$D:$F,3,0)</f>
        <v>41640</v>
      </c>
      <c r="F355" s="18" t="s">
        <v>256</v>
      </c>
      <c r="G355" s="19" t="s">
        <v>850</v>
      </c>
      <c r="H355" s="240">
        <v>1099</v>
      </c>
      <c r="I355" s="236">
        <v>1099</v>
      </c>
      <c r="J355" s="241">
        <f t="shared" si="5"/>
        <v>0</v>
      </c>
    </row>
    <row r="356" spans="2:10" s="213" customFormat="1" ht="13.5">
      <c r="B356" s="17">
        <v>347</v>
      </c>
      <c r="C356" s="18" t="s">
        <v>851</v>
      </c>
      <c r="D356" s="16" t="s">
        <v>77</v>
      </c>
      <c r="E356" s="206">
        <f>VLOOKUP(G356,'[1]Sheet1'!$D:$F,3,0)</f>
        <v>42735</v>
      </c>
      <c r="F356" s="18" t="s">
        <v>256</v>
      </c>
      <c r="G356" s="19" t="s">
        <v>852</v>
      </c>
      <c r="H356" s="240">
        <v>50</v>
      </c>
      <c r="I356" s="236">
        <v>50</v>
      </c>
      <c r="J356" s="241">
        <f t="shared" si="5"/>
        <v>0</v>
      </c>
    </row>
    <row r="357" spans="2:10" s="213" customFormat="1" ht="13.5">
      <c r="B357" s="17">
        <v>348</v>
      </c>
      <c r="C357" s="18" t="s">
        <v>853</v>
      </c>
      <c r="D357" s="16" t="s">
        <v>77</v>
      </c>
      <c r="E357" s="206">
        <f>VLOOKUP(G357,'[1]Sheet1'!$D:$F,3,0)</f>
        <v>41640</v>
      </c>
      <c r="F357" s="18" t="s">
        <v>256</v>
      </c>
      <c r="G357" s="19" t="s">
        <v>854</v>
      </c>
      <c r="H357" s="240">
        <v>3926.36</v>
      </c>
      <c r="I357" s="236">
        <v>3926.36</v>
      </c>
      <c r="J357" s="241">
        <f t="shared" si="5"/>
        <v>0</v>
      </c>
    </row>
    <row r="358" spans="2:10" s="213" customFormat="1" ht="13.5">
      <c r="B358" s="17">
        <v>349</v>
      </c>
      <c r="C358" s="18" t="s">
        <v>855</v>
      </c>
      <c r="D358" s="16" t="s">
        <v>77</v>
      </c>
      <c r="E358" s="206">
        <f>VLOOKUP(G358,'[1]Sheet1'!$D:$F,3,0)</f>
        <v>41640</v>
      </c>
      <c r="F358" s="18" t="s">
        <v>256</v>
      </c>
      <c r="G358" s="19" t="s">
        <v>856</v>
      </c>
      <c r="H358" s="240">
        <v>1751.1</v>
      </c>
      <c r="I358" s="236">
        <v>0</v>
      </c>
      <c r="J358" s="241">
        <f t="shared" si="5"/>
        <v>-1751.1</v>
      </c>
    </row>
    <row r="359" spans="2:10" s="213" customFormat="1" ht="13.5">
      <c r="B359" s="17">
        <v>350</v>
      </c>
      <c r="C359" s="18" t="s">
        <v>857</v>
      </c>
      <c r="D359" s="16" t="s">
        <v>77</v>
      </c>
      <c r="E359" s="206">
        <f>VLOOKUP(G359,'[1]Sheet1'!$D:$F,3,0)</f>
        <v>41640</v>
      </c>
      <c r="F359" s="18" t="s">
        <v>256</v>
      </c>
      <c r="G359" s="19" t="s">
        <v>858</v>
      </c>
      <c r="H359" s="240">
        <v>1751.1</v>
      </c>
      <c r="I359" s="236">
        <v>1751.1</v>
      </c>
      <c r="J359" s="241">
        <f t="shared" si="5"/>
        <v>0</v>
      </c>
    </row>
    <row r="360" spans="2:10" s="213" customFormat="1" ht="13.5">
      <c r="B360" s="17">
        <v>351</v>
      </c>
      <c r="C360" s="18" t="s">
        <v>859</v>
      </c>
      <c r="D360" s="16" t="s">
        <v>77</v>
      </c>
      <c r="E360" s="206">
        <f>VLOOKUP(G360,'[1]Sheet1'!$D:$F,3,0)</f>
        <v>41640</v>
      </c>
      <c r="F360" s="18" t="s">
        <v>256</v>
      </c>
      <c r="G360" s="19" t="s">
        <v>860</v>
      </c>
      <c r="H360" s="240">
        <v>1751.1</v>
      </c>
      <c r="I360" s="236">
        <v>1751.1</v>
      </c>
      <c r="J360" s="241">
        <f t="shared" si="5"/>
        <v>0</v>
      </c>
    </row>
    <row r="361" spans="2:10" s="213" customFormat="1" ht="13.5">
      <c r="B361" s="17">
        <v>352</v>
      </c>
      <c r="C361" s="18" t="s">
        <v>861</v>
      </c>
      <c r="D361" s="16" t="s">
        <v>77</v>
      </c>
      <c r="E361" s="206">
        <f>VLOOKUP(G361,'[1]Sheet1'!$D:$F,3,0)</f>
        <v>41640</v>
      </c>
      <c r="F361" s="18" t="s">
        <v>256</v>
      </c>
      <c r="G361" s="19" t="s">
        <v>862</v>
      </c>
      <c r="H361" s="240">
        <v>1876.1</v>
      </c>
      <c r="I361" s="236">
        <v>1876.1</v>
      </c>
      <c r="J361" s="241">
        <f t="shared" si="5"/>
        <v>0</v>
      </c>
    </row>
    <row r="362" spans="2:10" s="213" customFormat="1" ht="13.5">
      <c r="B362" s="17">
        <v>353</v>
      </c>
      <c r="C362" s="18" t="s">
        <v>863</v>
      </c>
      <c r="D362" s="16" t="s">
        <v>77</v>
      </c>
      <c r="E362" s="206">
        <f>VLOOKUP(G362,'[1]Sheet1'!$D:$F,3,0)</f>
        <v>41640</v>
      </c>
      <c r="F362" s="18" t="s">
        <v>256</v>
      </c>
      <c r="G362" s="19" t="s">
        <v>864</v>
      </c>
      <c r="H362" s="240">
        <v>2491.1</v>
      </c>
      <c r="I362" s="236">
        <v>2491.1</v>
      </c>
      <c r="J362" s="241">
        <f t="shared" si="5"/>
        <v>0</v>
      </c>
    </row>
    <row r="363" spans="2:10" s="213" customFormat="1" ht="13.5">
      <c r="B363" s="17">
        <v>354</v>
      </c>
      <c r="C363" s="18" t="s">
        <v>865</v>
      </c>
      <c r="D363" s="16" t="s">
        <v>77</v>
      </c>
      <c r="E363" s="206">
        <f>VLOOKUP(G363,'[1]Sheet1'!$D:$F,3,0)</f>
        <v>41640</v>
      </c>
      <c r="F363" s="18" t="s">
        <v>256</v>
      </c>
      <c r="G363" s="19" t="s">
        <v>866</v>
      </c>
      <c r="H363" s="240">
        <v>1751.1</v>
      </c>
      <c r="I363" s="236">
        <v>1751.1</v>
      </c>
      <c r="J363" s="241">
        <f t="shared" si="5"/>
        <v>0</v>
      </c>
    </row>
    <row r="364" spans="2:10" s="213" customFormat="1" ht="13.5">
      <c r="B364" s="17">
        <v>355</v>
      </c>
      <c r="C364" s="18" t="s">
        <v>867</v>
      </c>
      <c r="D364" s="16" t="s">
        <v>77</v>
      </c>
      <c r="E364" s="206">
        <f>VLOOKUP(G364,'[1]Sheet1'!$D:$F,3,0)</f>
        <v>41640</v>
      </c>
      <c r="F364" s="18" t="s">
        <v>256</v>
      </c>
      <c r="G364" s="19" t="s">
        <v>868</v>
      </c>
      <c r="H364" s="240">
        <v>1751.1</v>
      </c>
      <c r="I364" s="236">
        <v>1751.1</v>
      </c>
      <c r="J364" s="241">
        <f t="shared" si="5"/>
        <v>0</v>
      </c>
    </row>
    <row r="365" spans="2:10" s="213" customFormat="1" ht="13.5">
      <c r="B365" s="17">
        <v>356</v>
      </c>
      <c r="C365" s="18" t="s">
        <v>869</v>
      </c>
      <c r="D365" s="16" t="s">
        <v>77</v>
      </c>
      <c r="E365" s="206">
        <f>VLOOKUP(G365,'[1]Sheet1'!$D:$F,3,0)</f>
        <v>41640</v>
      </c>
      <c r="F365" s="18" t="s">
        <v>256</v>
      </c>
      <c r="G365" s="19" t="s">
        <v>870</v>
      </c>
      <c r="H365" s="240">
        <v>1751.1</v>
      </c>
      <c r="I365" s="236">
        <v>1751.1</v>
      </c>
      <c r="J365" s="241">
        <f t="shared" si="5"/>
        <v>0</v>
      </c>
    </row>
    <row r="366" spans="2:10" s="213" customFormat="1" ht="13.5">
      <c r="B366" s="17">
        <v>357</v>
      </c>
      <c r="C366" s="18" t="s">
        <v>871</v>
      </c>
      <c r="D366" s="16" t="s">
        <v>77</v>
      </c>
      <c r="E366" s="206">
        <f>VLOOKUP(G366,'[1]Sheet1'!$D:$F,3,0)</f>
        <v>41640</v>
      </c>
      <c r="F366" s="18" t="s">
        <v>256</v>
      </c>
      <c r="G366" s="19" t="s">
        <v>872</v>
      </c>
      <c r="H366" s="240">
        <v>2066.1</v>
      </c>
      <c r="I366" s="236">
        <v>2066.1</v>
      </c>
      <c r="J366" s="241">
        <f t="shared" si="5"/>
        <v>0</v>
      </c>
    </row>
    <row r="367" spans="2:10" s="213" customFormat="1" ht="13.5">
      <c r="B367" s="17">
        <v>358</v>
      </c>
      <c r="C367" s="18" t="s">
        <v>873</v>
      </c>
      <c r="D367" s="16" t="s">
        <v>77</v>
      </c>
      <c r="E367" s="206">
        <f>VLOOKUP(G367,'[1]Sheet1'!$D:$F,3,0)</f>
        <v>43829</v>
      </c>
      <c r="F367" s="18" t="s">
        <v>256</v>
      </c>
      <c r="G367" s="19" t="s">
        <v>874</v>
      </c>
      <c r="H367" s="240">
        <v>2260</v>
      </c>
      <c r="I367" s="236">
        <v>2260</v>
      </c>
      <c r="J367" s="241">
        <f t="shared" si="5"/>
        <v>0</v>
      </c>
    </row>
    <row r="368" spans="2:10" s="213" customFormat="1" ht="26.25">
      <c r="B368" s="17">
        <v>359</v>
      </c>
      <c r="C368" s="18" t="s">
        <v>875</v>
      </c>
      <c r="D368" s="16" t="s">
        <v>77</v>
      </c>
      <c r="E368" s="206">
        <f>VLOOKUP(G368,'[1]Sheet1'!$D:$F,3,0)</f>
        <v>43465</v>
      </c>
      <c r="F368" s="18" t="s">
        <v>256</v>
      </c>
      <c r="G368" s="19" t="s">
        <v>876</v>
      </c>
      <c r="H368" s="240">
        <v>2160</v>
      </c>
      <c r="I368" s="236">
        <v>2160</v>
      </c>
      <c r="J368" s="241">
        <f aca="true" t="shared" si="6" ref="J368:J431">I368-H368</f>
        <v>0</v>
      </c>
    </row>
    <row r="369" spans="2:10" s="213" customFormat="1" ht="13.5">
      <c r="B369" s="17">
        <v>360</v>
      </c>
      <c r="C369" s="18" t="s">
        <v>877</v>
      </c>
      <c r="D369" s="16" t="s">
        <v>77</v>
      </c>
      <c r="E369" s="206">
        <f>VLOOKUP(G369,'[1]Sheet1'!$D:$F,3,0)</f>
        <v>41640</v>
      </c>
      <c r="F369" s="18" t="s">
        <v>256</v>
      </c>
      <c r="G369" s="19" t="s">
        <v>878</v>
      </c>
      <c r="H369" s="240">
        <v>1408</v>
      </c>
      <c r="I369" s="236">
        <v>1408</v>
      </c>
      <c r="J369" s="241">
        <f t="shared" si="6"/>
        <v>0</v>
      </c>
    </row>
    <row r="370" spans="2:10" s="213" customFormat="1" ht="13.5">
      <c r="B370" s="17">
        <v>361</v>
      </c>
      <c r="C370" s="18" t="s">
        <v>879</v>
      </c>
      <c r="D370" s="16" t="s">
        <v>77</v>
      </c>
      <c r="E370" s="206">
        <f>VLOOKUP(G370,'[1]Sheet1'!$D:$F,3,0)</f>
        <v>41640</v>
      </c>
      <c r="F370" s="18" t="s">
        <v>256</v>
      </c>
      <c r="G370" s="19" t="s">
        <v>880</v>
      </c>
      <c r="H370" s="240">
        <v>1408</v>
      </c>
      <c r="I370" s="236">
        <v>1408</v>
      </c>
      <c r="J370" s="241">
        <f t="shared" si="6"/>
        <v>0</v>
      </c>
    </row>
    <row r="371" spans="2:10" s="213" customFormat="1" ht="13.5">
      <c r="B371" s="17">
        <v>362</v>
      </c>
      <c r="C371" s="18" t="s">
        <v>881</v>
      </c>
      <c r="D371" s="16" t="s">
        <v>77</v>
      </c>
      <c r="E371" s="206">
        <f>VLOOKUP(G371,'[1]Sheet1'!$D:$F,3,0)</f>
        <v>41640</v>
      </c>
      <c r="F371" s="18" t="s">
        <v>256</v>
      </c>
      <c r="G371" s="19" t="s">
        <v>882</v>
      </c>
      <c r="H371" s="240">
        <v>1776.44</v>
      </c>
      <c r="I371" s="236">
        <v>1776.44</v>
      </c>
      <c r="J371" s="241">
        <f t="shared" si="6"/>
        <v>0</v>
      </c>
    </row>
    <row r="372" spans="2:10" s="213" customFormat="1" ht="13.5">
      <c r="B372" s="17">
        <v>363</v>
      </c>
      <c r="C372" s="18" t="s">
        <v>883</v>
      </c>
      <c r="D372" s="16" t="s">
        <v>77</v>
      </c>
      <c r="E372" s="206">
        <f>VLOOKUP(G372,'[1]Sheet1'!$D:$F,3,0)</f>
        <v>41640</v>
      </c>
      <c r="F372" s="18" t="s">
        <v>256</v>
      </c>
      <c r="G372" s="19" t="s">
        <v>884</v>
      </c>
      <c r="H372" s="240">
        <v>1929.44</v>
      </c>
      <c r="I372" s="236">
        <v>1929.44</v>
      </c>
      <c r="J372" s="241">
        <f t="shared" si="6"/>
        <v>0</v>
      </c>
    </row>
    <row r="373" spans="2:10" s="213" customFormat="1" ht="13.5">
      <c r="B373" s="17">
        <v>364</v>
      </c>
      <c r="C373" s="18" t="s">
        <v>883</v>
      </c>
      <c r="D373" s="16" t="s">
        <v>77</v>
      </c>
      <c r="E373" s="206">
        <f>VLOOKUP(G373,'[1]Sheet1'!$D:$F,3,0)</f>
        <v>41640</v>
      </c>
      <c r="F373" s="18" t="s">
        <v>256</v>
      </c>
      <c r="G373" s="19" t="s">
        <v>885</v>
      </c>
      <c r="H373" s="240">
        <v>1929.44</v>
      </c>
      <c r="I373" s="236">
        <v>1929.44</v>
      </c>
      <c r="J373" s="241">
        <f t="shared" si="6"/>
        <v>0</v>
      </c>
    </row>
    <row r="374" spans="2:10" s="213" customFormat="1" ht="13.5">
      <c r="B374" s="17">
        <v>365</v>
      </c>
      <c r="C374" s="18" t="s">
        <v>883</v>
      </c>
      <c r="D374" s="16" t="s">
        <v>77</v>
      </c>
      <c r="E374" s="206">
        <f>VLOOKUP(G374,'[1]Sheet1'!$D:$F,3,0)</f>
        <v>41640</v>
      </c>
      <c r="F374" s="18" t="s">
        <v>256</v>
      </c>
      <c r="G374" s="19" t="s">
        <v>886</v>
      </c>
      <c r="H374" s="240">
        <v>1929.44</v>
      </c>
      <c r="I374" s="236">
        <v>1929.44</v>
      </c>
      <c r="J374" s="241">
        <f t="shared" si="6"/>
        <v>0</v>
      </c>
    </row>
    <row r="375" spans="2:10" s="213" customFormat="1" ht="13.5">
      <c r="B375" s="17">
        <v>366</v>
      </c>
      <c r="C375" s="18" t="s">
        <v>883</v>
      </c>
      <c r="D375" s="16" t="s">
        <v>77</v>
      </c>
      <c r="E375" s="206">
        <f>VLOOKUP(G375,'[1]Sheet1'!$D:$F,3,0)</f>
        <v>41640</v>
      </c>
      <c r="F375" s="18" t="s">
        <v>256</v>
      </c>
      <c r="G375" s="19" t="s">
        <v>887</v>
      </c>
      <c r="H375" s="240">
        <v>1929.44</v>
      </c>
      <c r="I375" s="236">
        <v>1929.44</v>
      </c>
      <c r="J375" s="241">
        <f t="shared" si="6"/>
        <v>0</v>
      </c>
    </row>
    <row r="376" spans="2:10" s="213" customFormat="1" ht="13.5">
      <c r="B376" s="17">
        <v>367</v>
      </c>
      <c r="C376" s="18" t="s">
        <v>883</v>
      </c>
      <c r="D376" s="16" t="s">
        <v>77</v>
      </c>
      <c r="E376" s="206">
        <f>VLOOKUP(G376,'[1]Sheet1'!$D:$F,3,0)</f>
        <v>41640</v>
      </c>
      <c r="F376" s="18" t="s">
        <v>256</v>
      </c>
      <c r="G376" s="19" t="s">
        <v>888</v>
      </c>
      <c r="H376" s="240">
        <v>1929.44</v>
      </c>
      <c r="I376" s="236">
        <v>1929.44</v>
      </c>
      <c r="J376" s="241">
        <f t="shared" si="6"/>
        <v>0</v>
      </c>
    </row>
    <row r="377" spans="2:10" s="213" customFormat="1" ht="13.5">
      <c r="B377" s="17">
        <v>368</v>
      </c>
      <c r="C377" s="18" t="s">
        <v>883</v>
      </c>
      <c r="D377" s="16" t="s">
        <v>77</v>
      </c>
      <c r="E377" s="206">
        <f>VLOOKUP(G377,'[1]Sheet1'!$D:$F,3,0)</f>
        <v>41640</v>
      </c>
      <c r="F377" s="18" t="s">
        <v>256</v>
      </c>
      <c r="G377" s="19" t="s">
        <v>889</v>
      </c>
      <c r="H377" s="240">
        <v>1929.44</v>
      </c>
      <c r="I377" s="236">
        <v>1929.44</v>
      </c>
      <c r="J377" s="241">
        <f t="shared" si="6"/>
        <v>0</v>
      </c>
    </row>
    <row r="378" spans="2:10" s="213" customFormat="1" ht="13.5">
      <c r="B378" s="17">
        <v>369</v>
      </c>
      <c r="C378" s="18" t="s">
        <v>883</v>
      </c>
      <c r="D378" s="16" t="s">
        <v>77</v>
      </c>
      <c r="E378" s="206">
        <f>VLOOKUP(G378,'[1]Sheet1'!$D:$F,3,0)</f>
        <v>41640</v>
      </c>
      <c r="F378" s="18" t="s">
        <v>256</v>
      </c>
      <c r="G378" s="19" t="s">
        <v>890</v>
      </c>
      <c r="H378" s="240">
        <v>1929.44</v>
      </c>
      <c r="I378" s="236">
        <v>1929.44</v>
      </c>
      <c r="J378" s="241">
        <f t="shared" si="6"/>
        <v>0</v>
      </c>
    </row>
    <row r="379" spans="2:10" s="213" customFormat="1" ht="13.5">
      <c r="B379" s="17">
        <v>370</v>
      </c>
      <c r="C379" s="18" t="s">
        <v>891</v>
      </c>
      <c r="D379" s="16" t="s">
        <v>77</v>
      </c>
      <c r="E379" s="206">
        <f>VLOOKUP(G379,'[1]Sheet1'!$D:$F,3,0)</f>
        <v>41640</v>
      </c>
      <c r="F379" s="18" t="s">
        <v>256</v>
      </c>
      <c r="G379" s="19" t="s">
        <v>892</v>
      </c>
      <c r="H379" s="240">
        <v>1776.44</v>
      </c>
      <c r="I379" s="236">
        <v>1776.44</v>
      </c>
      <c r="J379" s="241">
        <f t="shared" si="6"/>
        <v>0</v>
      </c>
    </row>
    <row r="380" spans="2:10" s="213" customFormat="1" ht="13.5">
      <c r="B380" s="17">
        <v>371</v>
      </c>
      <c r="C380" s="18" t="s">
        <v>891</v>
      </c>
      <c r="D380" s="16" t="s">
        <v>77</v>
      </c>
      <c r="E380" s="206">
        <f>VLOOKUP(G380,'[1]Sheet1'!$D:$F,3,0)</f>
        <v>41640</v>
      </c>
      <c r="F380" s="18" t="s">
        <v>256</v>
      </c>
      <c r="G380" s="19" t="s">
        <v>893</v>
      </c>
      <c r="H380" s="240">
        <v>1929.44</v>
      </c>
      <c r="I380" s="236">
        <v>0</v>
      </c>
      <c r="J380" s="241">
        <f t="shared" si="6"/>
        <v>-1929.44</v>
      </c>
    </row>
    <row r="381" spans="2:10" s="213" customFormat="1" ht="13.5">
      <c r="B381" s="17">
        <v>372</v>
      </c>
      <c r="C381" s="18" t="s">
        <v>894</v>
      </c>
      <c r="D381" s="16" t="s">
        <v>77</v>
      </c>
      <c r="E381" s="206">
        <f>VLOOKUP(G381,'[1]Sheet1'!$D:$F,3,0)</f>
        <v>41640</v>
      </c>
      <c r="F381" s="18" t="s">
        <v>256</v>
      </c>
      <c r="G381" s="19" t="s">
        <v>895</v>
      </c>
      <c r="H381" s="240">
        <v>1929.44</v>
      </c>
      <c r="I381" s="236">
        <v>1929.44</v>
      </c>
      <c r="J381" s="241">
        <f t="shared" si="6"/>
        <v>0</v>
      </c>
    </row>
    <row r="382" spans="2:10" s="213" customFormat="1" ht="13.5">
      <c r="B382" s="17">
        <v>373</v>
      </c>
      <c r="C382" s="18" t="s">
        <v>896</v>
      </c>
      <c r="D382" s="16" t="s">
        <v>77</v>
      </c>
      <c r="E382" s="206">
        <f>VLOOKUP(G382,'[1]Sheet1'!$D:$F,3,0)</f>
        <v>41640</v>
      </c>
      <c r="F382" s="18" t="s">
        <v>256</v>
      </c>
      <c r="G382" s="19" t="s">
        <v>897</v>
      </c>
      <c r="H382" s="240">
        <v>1776.44</v>
      </c>
      <c r="I382" s="236">
        <v>1776.44</v>
      </c>
      <c r="J382" s="241">
        <f t="shared" si="6"/>
        <v>0</v>
      </c>
    </row>
    <row r="383" spans="2:10" s="213" customFormat="1" ht="13.5">
      <c r="B383" s="17">
        <v>374</v>
      </c>
      <c r="C383" s="18" t="s">
        <v>898</v>
      </c>
      <c r="D383" s="16" t="s">
        <v>77</v>
      </c>
      <c r="E383" s="206">
        <f>VLOOKUP(G383,'[1]Sheet1'!$D:$F,3,0)</f>
        <v>41640</v>
      </c>
      <c r="F383" s="18" t="s">
        <v>256</v>
      </c>
      <c r="G383" s="19" t="s">
        <v>899</v>
      </c>
      <c r="H383" s="240">
        <v>1929.44</v>
      </c>
      <c r="I383" s="236">
        <v>1929.44</v>
      </c>
      <c r="J383" s="241">
        <f t="shared" si="6"/>
        <v>0</v>
      </c>
    </row>
    <row r="384" spans="2:10" s="213" customFormat="1" ht="13.5">
      <c r="B384" s="17">
        <v>375</v>
      </c>
      <c r="C384" s="18" t="s">
        <v>900</v>
      </c>
      <c r="D384" s="16" t="s">
        <v>77</v>
      </c>
      <c r="E384" s="206">
        <f>VLOOKUP(G384,'[1]Sheet1'!$D:$F,3,0)</f>
        <v>41640</v>
      </c>
      <c r="F384" s="18" t="s">
        <v>256</v>
      </c>
      <c r="G384" s="19" t="s">
        <v>901</v>
      </c>
      <c r="H384" s="240">
        <v>1929.44</v>
      </c>
      <c r="I384" s="236">
        <v>1929.44</v>
      </c>
      <c r="J384" s="241">
        <f t="shared" si="6"/>
        <v>0</v>
      </c>
    </row>
    <row r="385" spans="2:10" s="213" customFormat="1" ht="13.5">
      <c r="B385" s="17">
        <v>376</v>
      </c>
      <c r="C385" s="18" t="s">
        <v>902</v>
      </c>
      <c r="D385" s="16" t="s">
        <v>77</v>
      </c>
      <c r="E385" s="206">
        <f>VLOOKUP(G385,'[1]Sheet1'!$D:$F,3,0)</f>
        <v>41640</v>
      </c>
      <c r="F385" s="18" t="s">
        <v>256</v>
      </c>
      <c r="G385" s="19" t="s">
        <v>903</v>
      </c>
      <c r="H385" s="240">
        <v>1929.44</v>
      </c>
      <c r="I385" s="236">
        <v>1929.44</v>
      </c>
      <c r="J385" s="241">
        <f t="shared" si="6"/>
        <v>0</v>
      </c>
    </row>
    <row r="386" spans="2:10" s="213" customFormat="1" ht="13.5">
      <c r="B386" s="17">
        <v>377</v>
      </c>
      <c r="C386" s="18" t="s">
        <v>904</v>
      </c>
      <c r="D386" s="16" t="s">
        <v>77</v>
      </c>
      <c r="E386" s="206">
        <f>VLOOKUP(G386,'[1]Sheet1'!$D:$F,3,0)</f>
        <v>41640</v>
      </c>
      <c r="F386" s="18" t="s">
        <v>256</v>
      </c>
      <c r="G386" s="19" t="s">
        <v>905</v>
      </c>
      <c r="H386" s="240">
        <v>1929.44</v>
      </c>
      <c r="I386" s="236">
        <v>0</v>
      </c>
      <c r="J386" s="241">
        <f t="shared" si="6"/>
        <v>-1929.44</v>
      </c>
    </row>
    <row r="387" spans="2:10" s="213" customFormat="1" ht="13.5">
      <c r="B387" s="17">
        <v>378</v>
      </c>
      <c r="C387" s="18" t="s">
        <v>906</v>
      </c>
      <c r="D387" s="16" t="s">
        <v>77</v>
      </c>
      <c r="E387" s="206">
        <f>VLOOKUP(G387,'[1]Sheet1'!$D:$F,3,0)</f>
        <v>41640</v>
      </c>
      <c r="F387" s="18" t="s">
        <v>256</v>
      </c>
      <c r="G387" s="19" t="s">
        <v>907</v>
      </c>
      <c r="H387" s="240">
        <v>1929.44</v>
      </c>
      <c r="I387" s="236">
        <v>0</v>
      </c>
      <c r="J387" s="241">
        <f t="shared" si="6"/>
        <v>-1929.44</v>
      </c>
    </row>
    <row r="388" spans="2:10" s="213" customFormat="1" ht="13.5">
      <c r="B388" s="17">
        <v>379</v>
      </c>
      <c r="C388" s="18" t="s">
        <v>908</v>
      </c>
      <c r="D388" s="16" t="s">
        <v>77</v>
      </c>
      <c r="E388" s="206">
        <f>VLOOKUP(G388,'[1]Sheet1'!$D:$F,3,0)</f>
        <v>41640</v>
      </c>
      <c r="F388" s="18" t="s">
        <v>256</v>
      </c>
      <c r="G388" s="19" t="s">
        <v>909</v>
      </c>
      <c r="H388" s="240">
        <v>2380</v>
      </c>
      <c r="I388" s="236">
        <v>2380</v>
      </c>
      <c r="J388" s="241">
        <f t="shared" si="6"/>
        <v>0</v>
      </c>
    </row>
    <row r="389" spans="2:10" s="213" customFormat="1" ht="13.5">
      <c r="B389" s="17">
        <v>380</v>
      </c>
      <c r="C389" s="18" t="s">
        <v>910</v>
      </c>
      <c r="D389" s="16" t="s">
        <v>77</v>
      </c>
      <c r="E389" s="206">
        <f>VLOOKUP(G389,'[1]Sheet1'!$D:$F,3,0)</f>
        <v>41640</v>
      </c>
      <c r="F389" s="18" t="s">
        <v>256</v>
      </c>
      <c r="G389" s="19" t="s">
        <v>911</v>
      </c>
      <c r="H389" s="240">
        <v>2380</v>
      </c>
      <c r="I389" s="236">
        <v>2380</v>
      </c>
      <c r="J389" s="241">
        <f t="shared" si="6"/>
        <v>0</v>
      </c>
    </row>
    <row r="390" spans="2:10" s="213" customFormat="1" ht="13.5">
      <c r="B390" s="17">
        <v>381</v>
      </c>
      <c r="C390" s="18" t="s">
        <v>910</v>
      </c>
      <c r="D390" s="16" t="s">
        <v>77</v>
      </c>
      <c r="E390" s="206">
        <f>VLOOKUP(G390,'[1]Sheet1'!$D:$F,3,0)</f>
        <v>41640</v>
      </c>
      <c r="F390" s="18" t="s">
        <v>256</v>
      </c>
      <c r="G390" s="19" t="s">
        <v>912</v>
      </c>
      <c r="H390" s="240">
        <v>2380</v>
      </c>
      <c r="I390" s="236">
        <v>2380</v>
      </c>
      <c r="J390" s="241">
        <f t="shared" si="6"/>
        <v>0</v>
      </c>
    </row>
    <row r="391" spans="2:10" s="213" customFormat="1" ht="13.5">
      <c r="B391" s="17">
        <v>382</v>
      </c>
      <c r="C391" s="18" t="s">
        <v>910</v>
      </c>
      <c r="D391" s="16" t="s">
        <v>77</v>
      </c>
      <c r="E391" s="206">
        <f>VLOOKUP(G391,'[1]Sheet1'!$D:$F,3,0)</f>
        <v>41640</v>
      </c>
      <c r="F391" s="18" t="s">
        <v>256</v>
      </c>
      <c r="G391" s="19" t="s">
        <v>913</v>
      </c>
      <c r="H391" s="240">
        <v>2380</v>
      </c>
      <c r="I391" s="236">
        <v>2380</v>
      </c>
      <c r="J391" s="241">
        <f t="shared" si="6"/>
        <v>0</v>
      </c>
    </row>
    <row r="392" spans="2:10" s="213" customFormat="1" ht="13.5">
      <c r="B392" s="17">
        <v>383</v>
      </c>
      <c r="C392" s="18" t="s">
        <v>910</v>
      </c>
      <c r="D392" s="16" t="s">
        <v>77</v>
      </c>
      <c r="E392" s="206">
        <f>VLOOKUP(G392,'[1]Sheet1'!$D:$F,3,0)</f>
        <v>41640</v>
      </c>
      <c r="F392" s="18" t="s">
        <v>256</v>
      </c>
      <c r="G392" s="19" t="s">
        <v>914</v>
      </c>
      <c r="H392" s="240">
        <v>2380</v>
      </c>
      <c r="I392" s="236">
        <v>2380</v>
      </c>
      <c r="J392" s="241">
        <f t="shared" si="6"/>
        <v>0</v>
      </c>
    </row>
    <row r="393" spans="2:10" s="213" customFormat="1" ht="13.5">
      <c r="B393" s="17">
        <v>384</v>
      </c>
      <c r="C393" s="18" t="s">
        <v>910</v>
      </c>
      <c r="D393" s="16" t="s">
        <v>77</v>
      </c>
      <c r="E393" s="206">
        <f>VLOOKUP(G393,'[1]Sheet1'!$D:$F,3,0)</f>
        <v>41640</v>
      </c>
      <c r="F393" s="18" t="s">
        <v>256</v>
      </c>
      <c r="G393" s="19" t="s">
        <v>915</v>
      </c>
      <c r="H393" s="240">
        <v>2380</v>
      </c>
      <c r="I393" s="236">
        <v>2380</v>
      </c>
      <c r="J393" s="241">
        <f t="shared" si="6"/>
        <v>0</v>
      </c>
    </row>
    <row r="394" spans="2:10" s="213" customFormat="1" ht="13.5">
      <c r="B394" s="17">
        <v>385</v>
      </c>
      <c r="C394" s="18" t="s">
        <v>916</v>
      </c>
      <c r="D394" s="16" t="s">
        <v>77</v>
      </c>
      <c r="E394" s="206">
        <f>VLOOKUP(G394,'[1]Sheet1'!$D:$F,3,0)</f>
        <v>41640</v>
      </c>
      <c r="F394" s="18" t="s">
        <v>256</v>
      </c>
      <c r="G394" s="19" t="s">
        <v>917</v>
      </c>
      <c r="H394" s="240">
        <v>2380</v>
      </c>
      <c r="I394" s="236">
        <v>2380</v>
      </c>
      <c r="J394" s="241">
        <f t="shared" si="6"/>
        <v>0</v>
      </c>
    </row>
    <row r="395" spans="2:10" s="213" customFormat="1" ht="13.5">
      <c r="B395" s="17">
        <v>386</v>
      </c>
      <c r="C395" s="18" t="s">
        <v>916</v>
      </c>
      <c r="D395" s="16" t="s">
        <v>77</v>
      </c>
      <c r="E395" s="206">
        <f>VLOOKUP(G395,'[1]Sheet1'!$D:$F,3,0)</f>
        <v>41640</v>
      </c>
      <c r="F395" s="18" t="s">
        <v>256</v>
      </c>
      <c r="G395" s="19" t="s">
        <v>918</v>
      </c>
      <c r="H395" s="240">
        <v>2380</v>
      </c>
      <c r="I395" s="236">
        <v>2380</v>
      </c>
      <c r="J395" s="241">
        <f t="shared" si="6"/>
        <v>0</v>
      </c>
    </row>
    <row r="396" spans="2:10" s="213" customFormat="1" ht="13.5">
      <c r="B396" s="17">
        <v>387</v>
      </c>
      <c r="C396" s="18" t="s">
        <v>919</v>
      </c>
      <c r="D396" s="16" t="s">
        <v>77</v>
      </c>
      <c r="E396" s="206">
        <f>VLOOKUP(G396,'[1]Sheet1'!$D:$F,3,0)</f>
        <v>42153</v>
      </c>
      <c r="F396" s="18" t="s">
        <v>256</v>
      </c>
      <c r="G396" s="19" t="s">
        <v>920</v>
      </c>
      <c r="H396" s="240">
        <v>1885</v>
      </c>
      <c r="I396" s="236">
        <v>1885</v>
      </c>
      <c r="J396" s="241">
        <f t="shared" si="6"/>
        <v>0</v>
      </c>
    </row>
    <row r="397" spans="2:10" s="213" customFormat="1" ht="13.5">
      <c r="B397" s="17">
        <v>388</v>
      </c>
      <c r="C397" s="18" t="s">
        <v>921</v>
      </c>
      <c r="D397" s="16" t="s">
        <v>77</v>
      </c>
      <c r="E397" s="206">
        <f>VLOOKUP(G397,'[1]Sheet1'!$D:$F,3,0)</f>
        <v>41640</v>
      </c>
      <c r="F397" s="18" t="s">
        <v>256</v>
      </c>
      <c r="G397" s="19" t="s">
        <v>922</v>
      </c>
      <c r="H397" s="240">
        <v>2380</v>
      </c>
      <c r="I397" s="236">
        <v>2380</v>
      </c>
      <c r="J397" s="241">
        <f t="shared" si="6"/>
        <v>0</v>
      </c>
    </row>
    <row r="398" spans="2:10" s="213" customFormat="1" ht="13.5">
      <c r="B398" s="17">
        <v>389</v>
      </c>
      <c r="C398" s="18" t="s">
        <v>921</v>
      </c>
      <c r="D398" s="16" t="s">
        <v>77</v>
      </c>
      <c r="E398" s="206">
        <f>VLOOKUP(G398,'[1]Sheet1'!$D:$F,3,0)</f>
        <v>41640</v>
      </c>
      <c r="F398" s="18" t="s">
        <v>256</v>
      </c>
      <c r="G398" s="19" t="s">
        <v>923</v>
      </c>
      <c r="H398" s="240">
        <v>2380</v>
      </c>
      <c r="I398" s="236">
        <v>2380</v>
      </c>
      <c r="J398" s="241">
        <f t="shared" si="6"/>
        <v>0</v>
      </c>
    </row>
    <row r="399" spans="2:10" s="213" customFormat="1" ht="13.5">
      <c r="B399" s="17">
        <v>390</v>
      </c>
      <c r="C399" s="18" t="s">
        <v>924</v>
      </c>
      <c r="D399" s="16" t="s">
        <v>77</v>
      </c>
      <c r="E399" s="206">
        <f>VLOOKUP(G399,'[1]Sheet1'!$D:$F,3,0)</f>
        <v>41640</v>
      </c>
      <c r="F399" s="18" t="s">
        <v>256</v>
      </c>
      <c r="G399" s="19" t="s">
        <v>925</v>
      </c>
      <c r="H399" s="240">
        <v>2380</v>
      </c>
      <c r="I399" s="236">
        <v>2380</v>
      </c>
      <c r="J399" s="241">
        <f t="shared" si="6"/>
        <v>0</v>
      </c>
    </row>
    <row r="400" spans="2:10" s="213" customFormat="1" ht="13.5">
      <c r="B400" s="17">
        <v>391</v>
      </c>
      <c r="C400" s="18" t="s">
        <v>926</v>
      </c>
      <c r="D400" s="16" t="s">
        <v>77</v>
      </c>
      <c r="E400" s="206">
        <f>VLOOKUP(G400,'[1]Sheet1'!$D:$F,3,0)</f>
        <v>41640</v>
      </c>
      <c r="F400" s="18" t="s">
        <v>256</v>
      </c>
      <c r="G400" s="19" t="s">
        <v>927</v>
      </c>
      <c r="H400" s="240">
        <v>2380</v>
      </c>
      <c r="I400" s="236">
        <v>2380</v>
      </c>
      <c r="J400" s="241">
        <f t="shared" si="6"/>
        <v>0</v>
      </c>
    </row>
    <row r="401" spans="2:10" s="213" customFormat="1" ht="13.5">
      <c r="B401" s="17">
        <v>392</v>
      </c>
      <c r="C401" s="18" t="s">
        <v>926</v>
      </c>
      <c r="D401" s="16" t="s">
        <v>77</v>
      </c>
      <c r="E401" s="206">
        <f>VLOOKUP(G401,'[1]Sheet1'!$D:$F,3,0)</f>
        <v>41640</v>
      </c>
      <c r="F401" s="18" t="s">
        <v>256</v>
      </c>
      <c r="G401" s="19" t="s">
        <v>928</v>
      </c>
      <c r="H401" s="240">
        <v>2380</v>
      </c>
      <c r="I401" s="236">
        <v>2380</v>
      </c>
      <c r="J401" s="241">
        <f t="shared" si="6"/>
        <v>0</v>
      </c>
    </row>
    <row r="402" spans="2:10" s="213" customFormat="1" ht="13.5">
      <c r="B402" s="17">
        <v>393</v>
      </c>
      <c r="C402" s="18" t="s">
        <v>929</v>
      </c>
      <c r="D402" s="16" t="s">
        <v>77</v>
      </c>
      <c r="E402" s="206">
        <f>VLOOKUP(G402,'[1]Sheet1'!$D:$F,3,0)</f>
        <v>41640</v>
      </c>
      <c r="F402" s="18" t="s">
        <v>256</v>
      </c>
      <c r="G402" s="19" t="s">
        <v>930</v>
      </c>
      <c r="H402" s="240">
        <v>2380</v>
      </c>
      <c r="I402" s="236">
        <v>2380</v>
      </c>
      <c r="J402" s="241">
        <f t="shared" si="6"/>
        <v>0</v>
      </c>
    </row>
    <row r="403" spans="2:10" s="213" customFormat="1" ht="13.5">
      <c r="B403" s="17">
        <v>394</v>
      </c>
      <c r="C403" s="18" t="s">
        <v>931</v>
      </c>
      <c r="D403" s="16" t="s">
        <v>77</v>
      </c>
      <c r="E403" s="206">
        <f>VLOOKUP(G403,'[1]Sheet1'!$D:$F,3,0)</f>
        <v>41640</v>
      </c>
      <c r="F403" s="18" t="s">
        <v>256</v>
      </c>
      <c r="G403" s="19" t="s">
        <v>932</v>
      </c>
      <c r="H403" s="240">
        <v>2380</v>
      </c>
      <c r="I403" s="236">
        <v>2380</v>
      </c>
      <c r="J403" s="241">
        <f t="shared" si="6"/>
        <v>0</v>
      </c>
    </row>
    <row r="404" spans="2:10" s="213" customFormat="1" ht="13.5">
      <c r="B404" s="17">
        <v>395</v>
      </c>
      <c r="C404" s="18" t="s">
        <v>933</v>
      </c>
      <c r="D404" s="16" t="s">
        <v>77</v>
      </c>
      <c r="E404" s="206">
        <f>VLOOKUP(G404,'[1]Sheet1'!$D:$F,3,0)</f>
        <v>42719</v>
      </c>
      <c r="F404" s="18" t="s">
        <v>256</v>
      </c>
      <c r="G404" s="19" t="s">
        <v>934</v>
      </c>
      <c r="H404" s="240">
        <v>1421</v>
      </c>
      <c r="I404" s="236">
        <v>1421</v>
      </c>
      <c r="J404" s="241">
        <f t="shared" si="6"/>
        <v>0</v>
      </c>
    </row>
    <row r="405" spans="2:10" s="213" customFormat="1" ht="13.5">
      <c r="B405" s="17">
        <v>396</v>
      </c>
      <c r="C405" s="18" t="s">
        <v>935</v>
      </c>
      <c r="D405" s="16" t="s">
        <v>77</v>
      </c>
      <c r="E405" s="206">
        <f>VLOOKUP(G405,'[1]Sheet1'!$D:$F,3,0)</f>
        <v>42153</v>
      </c>
      <c r="F405" s="18" t="s">
        <v>256</v>
      </c>
      <c r="G405" s="19" t="s">
        <v>936</v>
      </c>
      <c r="H405" s="240">
        <v>1613</v>
      </c>
      <c r="I405" s="236">
        <v>1613</v>
      </c>
      <c r="J405" s="241">
        <f t="shared" si="6"/>
        <v>0</v>
      </c>
    </row>
    <row r="406" spans="2:10" s="213" customFormat="1" ht="13.5">
      <c r="B406" s="17">
        <v>397</v>
      </c>
      <c r="C406" s="18" t="s">
        <v>937</v>
      </c>
      <c r="D406" s="16" t="s">
        <v>77</v>
      </c>
      <c r="E406" s="206">
        <f>VLOOKUP(G406,'[1]Sheet1'!$D:$F,3,0)</f>
        <v>41640</v>
      </c>
      <c r="F406" s="18" t="s">
        <v>256</v>
      </c>
      <c r="G406" s="19" t="s">
        <v>938</v>
      </c>
      <c r="H406" s="240">
        <v>2370.3</v>
      </c>
      <c r="I406" s="236">
        <v>2370.3</v>
      </c>
      <c r="J406" s="241">
        <f t="shared" si="6"/>
        <v>0</v>
      </c>
    </row>
    <row r="407" spans="2:10" s="213" customFormat="1" ht="13.5">
      <c r="B407" s="17">
        <v>398</v>
      </c>
      <c r="C407" s="18" t="s">
        <v>939</v>
      </c>
      <c r="D407" s="16" t="s">
        <v>77</v>
      </c>
      <c r="E407" s="206">
        <f>VLOOKUP(G407,'[1]Sheet1'!$D:$F,3,0)</f>
        <v>41640</v>
      </c>
      <c r="F407" s="18" t="s">
        <v>256</v>
      </c>
      <c r="G407" s="19" t="s">
        <v>940</v>
      </c>
      <c r="H407" s="240">
        <v>2359</v>
      </c>
      <c r="I407" s="236">
        <v>0</v>
      </c>
      <c r="J407" s="241">
        <f t="shared" si="6"/>
        <v>-2359</v>
      </c>
    </row>
    <row r="408" spans="2:10" s="213" customFormat="1" ht="13.5">
      <c r="B408" s="17">
        <v>399</v>
      </c>
      <c r="C408" s="18" t="s">
        <v>941</v>
      </c>
      <c r="D408" s="16" t="s">
        <v>77</v>
      </c>
      <c r="E408" s="206">
        <f>VLOOKUP(G408,'[1]Sheet1'!$D:$F,3,0)</f>
        <v>41640</v>
      </c>
      <c r="F408" s="18" t="s">
        <v>256</v>
      </c>
      <c r="G408" s="19" t="s">
        <v>942</v>
      </c>
      <c r="H408" s="240">
        <v>2521.47</v>
      </c>
      <c r="I408" s="236">
        <v>2521.47</v>
      </c>
      <c r="J408" s="241">
        <f t="shared" si="6"/>
        <v>0</v>
      </c>
    </row>
    <row r="409" spans="2:10" s="213" customFormat="1" ht="13.5">
      <c r="B409" s="17">
        <v>400</v>
      </c>
      <c r="C409" s="18" t="s">
        <v>941</v>
      </c>
      <c r="D409" s="16" t="s">
        <v>77</v>
      </c>
      <c r="E409" s="206">
        <f>VLOOKUP(G409,'[1]Sheet1'!$D:$F,3,0)</f>
        <v>41640</v>
      </c>
      <c r="F409" s="18" t="s">
        <v>256</v>
      </c>
      <c r="G409" s="19" t="s">
        <v>943</v>
      </c>
      <c r="H409" s="240">
        <v>2770.4</v>
      </c>
      <c r="I409" s="236">
        <v>2770.4</v>
      </c>
      <c r="J409" s="241">
        <f t="shared" si="6"/>
        <v>0</v>
      </c>
    </row>
    <row r="410" spans="2:10" s="213" customFormat="1" ht="13.5">
      <c r="B410" s="17">
        <v>401</v>
      </c>
      <c r="C410" s="18" t="s">
        <v>944</v>
      </c>
      <c r="D410" s="16" t="s">
        <v>77</v>
      </c>
      <c r="E410" s="206">
        <f>VLOOKUP(G410,'[1]Sheet1'!$D:$F,3,0)</f>
        <v>41878</v>
      </c>
      <c r="F410" s="18" t="s">
        <v>256</v>
      </c>
      <c r="G410" s="19" t="s">
        <v>945</v>
      </c>
      <c r="H410" s="240">
        <v>2038</v>
      </c>
      <c r="I410" s="236">
        <v>2038</v>
      </c>
      <c r="J410" s="241">
        <f t="shared" si="6"/>
        <v>0</v>
      </c>
    </row>
    <row r="411" spans="2:10" s="213" customFormat="1" ht="13.5">
      <c r="B411" s="17">
        <v>402</v>
      </c>
      <c r="C411" s="18" t="s">
        <v>941</v>
      </c>
      <c r="D411" s="16" t="s">
        <v>77</v>
      </c>
      <c r="E411" s="206">
        <f>VLOOKUP(G411,'[1]Sheet1'!$D:$F,3,0)</f>
        <v>41640</v>
      </c>
      <c r="F411" s="18" t="s">
        <v>256</v>
      </c>
      <c r="G411" s="19" t="s">
        <v>946</v>
      </c>
      <c r="H411" s="240">
        <v>2770.4</v>
      </c>
      <c r="I411" s="236">
        <v>2770.4</v>
      </c>
      <c r="J411" s="241">
        <f t="shared" si="6"/>
        <v>0</v>
      </c>
    </row>
    <row r="412" spans="2:10" s="213" customFormat="1" ht="13.5">
      <c r="B412" s="17">
        <v>403</v>
      </c>
      <c r="C412" s="18" t="s">
        <v>941</v>
      </c>
      <c r="D412" s="16" t="s">
        <v>77</v>
      </c>
      <c r="E412" s="206">
        <f>VLOOKUP(G412,'[1]Sheet1'!$D:$F,3,0)</f>
        <v>41640</v>
      </c>
      <c r="F412" s="18" t="s">
        <v>256</v>
      </c>
      <c r="G412" s="19" t="s">
        <v>947</v>
      </c>
      <c r="H412" s="240">
        <v>2315</v>
      </c>
      <c r="I412" s="236">
        <v>2315</v>
      </c>
      <c r="J412" s="241">
        <f t="shared" si="6"/>
        <v>0</v>
      </c>
    </row>
    <row r="413" spans="2:10" s="213" customFormat="1" ht="13.5">
      <c r="B413" s="17">
        <v>404</v>
      </c>
      <c r="C413" s="18" t="s">
        <v>941</v>
      </c>
      <c r="D413" s="16" t="s">
        <v>77</v>
      </c>
      <c r="E413" s="206">
        <f>VLOOKUP(G413,'[1]Sheet1'!$D:$F,3,0)</f>
        <v>41640</v>
      </c>
      <c r="F413" s="18" t="s">
        <v>256</v>
      </c>
      <c r="G413" s="19" t="s">
        <v>948</v>
      </c>
      <c r="H413" s="240">
        <v>2770.4</v>
      </c>
      <c r="I413" s="236">
        <v>2770.4</v>
      </c>
      <c r="J413" s="241">
        <f t="shared" si="6"/>
        <v>0</v>
      </c>
    </row>
    <row r="414" spans="2:10" s="213" customFormat="1" ht="13.5">
      <c r="B414" s="17">
        <v>405</v>
      </c>
      <c r="C414" s="18" t="s">
        <v>941</v>
      </c>
      <c r="D414" s="16" t="s">
        <v>77</v>
      </c>
      <c r="E414" s="206">
        <f>VLOOKUP(G414,'[1]Sheet1'!$D:$F,3,0)</f>
        <v>41640</v>
      </c>
      <c r="F414" s="18" t="s">
        <v>256</v>
      </c>
      <c r="G414" s="19" t="s">
        <v>949</v>
      </c>
      <c r="H414" s="240">
        <v>2521.47</v>
      </c>
      <c r="I414" s="236">
        <v>2521.47</v>
      </c>
      <c r="J414" s="241">
        <f t="shared" si="6"/>
        <v>0</v>
      </c>
    </row>
    <row r="415" spans="2:10" s="213" customFormat="1" ht="13.5">
      <c r="B415" s="17">
        <v>406</v>
      </c>
      <c r="C415" s="18" t="s">
        <v>941</v>
      </c>
      <c r="D415" s="16" t="s">
        <v>77</v>
      </c>
      <c r="E415" s="206">
        <f>VLOOKUP(G415,'[1]Sheet1'!$D:$F,3,0)</f>
        <v>41640</v>
      </c>
      <c r="F415" s="18" t="s">
        <v>256</v>
      </c>
      <c r="G415" s="19" t="s">
        <v>950</v>
      </c>
      <c r="H415" s="240">
        <v>2521.47</v>
      </c>
      <c r="I415" s="236">
        <v>2521.47</v>
      </c>
      <c r="J415" s="241">
        <f t="shared" si="6"/>
        <v>0</v>
      </c>
    </row>
    <row r="416" spans="2:10" s="213" customFormat="1" ht="13.5">
      <c r="B416" s="17">
        <v>407</v>
      </c>
      <c r="C416" s="18" t="s">
        <v>951</v>
      </c>
      <c r="D416" s="16" t="s">
        <v>77</v>
      </c>
      <c r="E416" s="206">
        <f>VLOOKUP(G416,'[1]Sheet1'!$D:$F,3,0)</f>
        <v>41640</v>
      </c>
      <c r="F416" s="18" t="s">
        <v>256</v>
      </c>
      <c r="G416" s="19" t="s">
        <v>952</v>
      </c>
      <c r="H416" s="240">
        <v>4869.81</v>
      </c>
      <c r="I416" s="236">
        <v>4869.81</v>
      </c>
      <c r="J416" s="241">
        <f t="shared" si="6"/>
        <v>0</v>
      </c>
    </row>
    <row r="417" spans="2:10" s="213" customFormat="1" ht="13.5">
      <c r="B417" s="17">
        <v>408</v>
      </c>
      <c r="C417" s="18" t="s">
        <v>953</v>
      </c>
      <c r="D417" s="16" t="s">
        <v>77</v>
      </c>
      <c r="E417" s="206">
        <f>VLOOKUP(G417,'[1]Sheet1'!$D:$F,3,0)</f>
        <v>41640</v>
      </c>
      <c r="F417" s="18" t="s">
        <v>256</v>
      </c>
      <c r="G417" s="19" t="s">
        <v>954</v>
      </c>
      <c r="H417" s="240">
        <v>2521.47</v>
      </c>
      <c r="I417" s="236">
        <v>2521.47</v>
      </c>
      <c r="J417" s="241">
        <f t="shared" si="6"/>
        <v>0</v>
      </c>
    </row>
    <row r="418" spans="2:10" s="213" customFormat="1" ht="13.5">
      <c r="B418" s="17">
        <v>409</v>
      </c>
      <c r="C418" s="18" t="s">
        <v>955</v>
      </c>
      <c r="D418" s="16" t="s">
        <v>77</v>
      </c>
      <c r="E418" s="206">
        <f>VLOOKUP(G418,'[1]Sheet1'!$D:$F,3,0)</f>
        <v>41640</v>
      </c>
      <c r="F418" s="18" t="s">
        <v>256</v>
      </c>
      <c r="G418" s="19" t="s">
        <v>956</v>
      </c>
      <c r="H418" s="240">
        <v>2521.47</v>
      </c>
      <c r="I418" s="236">
        <v>2521.47</v>
      </c>
      <c r="J418" s="241">
        <f t="shared" si="6"/>
        <v>0</v>
      </c>
    </row>
    <row r="419" spans="2:10" s="213" customFormat="1" ht="13.5">
      <c r="B419" s="17">
        <v>410</v>
      </c>
      <c r="C419" s="18" t="s">
        <v>270</v>
      </c>
      <c r="D419" s="16" t="s">
        <v>77</v>
      </c>
      <c r="E419" s="206">
        <f>VLOOKUP(G419,'[1]Sheet1'!$D:$F,3,0)</f>
        <v>42734</v>
      </c>
      <c r="F419" s="18" t="s">
        <v>256</v>
      </c>
      <c r="G419" s="19" t="s">
        <v>957</v>
      </c>
      <c r="H419" s="240">
        <v>1415</v>
      </c>
      <c r="I419" s="236">
        <v>1415</v>
      </c>
      <c r="J419" s="241">
        <f t="shared" si="6"/>
        <v>0</v>
      </c>
    </row>
    <row r="420" spans="2:10" s="213" customFormat="1" ht="13.5">
      <c r="B420" s="17">
        <v>411</v>
      </c>
      <c r="C420" s="18" t="s">
        <v>958</v>
      </c>
      <c r="D420" s="16" t="s">
        <v>77</v>
      </c>
      <c r="E420" s="206">
        <f>VLOOKUP(G420,'[1]Sheet1'!$D:$F,3,0)</f>
        <v>42608</v>
      </c>
      <c r="F420" s="18" t="s">
        <v>256</v>
      </c>
      <c r="G420" s="19" t="s">
        <v>959</v>
      </c>
      <c r="H420" s="240">
        <v>1514</v>
      </c>
      <c r="I420" s="236">
        <v>1514</v>
      </c>
      <c r="J420" s="241">
        <f t="shared" si="6"/>
        <v>0</v>
      </c>
    </row>
    <row r="421" spans="2:10" s="213" customFormat="1" ht="13.5">
      <c r="B421" s="17">
        <v>412</v>
      </c>
      <c r="C421" s="18" t="s">
        <v>960</v>
      </c>
      <c r="D421" s="16" t="s">
        <v>77</v>
      </c>
      <c r="E421" s="206">
        <f>VLOOKUP(G421,'[1]Sheet1'!$D:$F,3,0)</f>
        <v>42613</v>
      </c>
      <c r="F421" s="18" t="s">
        <v>256</v>
      </c>
      <c r="G421" s="19" t="s">
        <v>961</v>
      </c>
      <c r="H421" s="240">
        <v>1514</v>
      </c>
      <c r="I421" s="236">
        <v>1514</v>
      </c>
      <c r="J421" s="241">
        <f t="shared" si="6"/>
        <v>0</v>
      </c>
    </row>
    <row r="422" spans="2:10" s="213" customFormat="1" ht="13.5">
      <c r="B422" s="17">
        <v>413</v>
      </c>
      <c r="C422" s="18" t="s">
        <v>962</v>
      </c>
      <c r="D422" s="16" t="s">
        <v>77</v>
      </c>
      <c r="E422" s="206">
        <f>VLOOKUP(G422,'[1]Sheet1'!$D:$F,3,0)</f>
        <v>42719</v>
      </c>
      <c r="F422" s="18" t="s">
        <v>256</v>
      </c>
      <c r="G422" s="19" t="s">
        <v>963</v>
      </c>
      <c r="H422" s="240">
        <v>1421</v>
      </c>
      <c r="I422" s="236">
        <v>1421</v>
      </c>
      <c r="J422" s="241">
        <f t="shared" si="6"/>
        <v>0</v>
      </c>
    </row>
    <row r="423" spans="2:10" s="213" customFormat="1" ht="13.5">
      <c r="B423" s="17">
        <v>414</v>
      </c>
      <c r="C423" s="18" t="s">
        <v>270</v>
      </c>
      <c r="D423" s="16" t="s">
        <v>77</v>
      </c>
      <c r="E423" s="206">
        <f>VLOOKUP(G423,'[1]Sheet1'!$D:$F,3,0)</f>
        <v>42719</v>
      </c>
      <c r="F423" s="18" t="s">
        <v>256</v>
      </c>
      <c r="G423" s="19" t="s">
        <v>964</v>
      </c>
      <c r="H423" s="240">
        <v>1421</v>
      </c>
      <c r="I423" s="236">
        <v>1421</v>
      </c>
      <c r="J423" s="241">
        <f t="shared" si="6"/>
        <v>0</v>
      </c>
    </row>
    <row r="424" spans="2:10" s="213" customFormat="1" ht="13.5">
      <c r="B424" s="17">
        <v>415</v>
      </c>
      <c r="C424" s="18" t="s">
        <v>962</v>
      </c>
      <c r="D424" s="16" t="s">
        <v>77</v>
      </c>
      <c r="E424" s="206">
        <f>VLOOKUP(G424,'[1]Sheet1'!$D:$F,3,0)</f>
        <v>42719</v>
      </c>
      <c r="F424" s="18" t="s">
        <v>256</v>
      </c>
      <c r="G424" s="19" t="s">
        <v>965</v>
      </c>
      <c r="H424" s="240">
        <v>1421</v>
      </c>
      <c r="I424" s="236">
        <v>1421</v>
      </c>
      <c r="J424" s="241">
        <f t="shared" si="6"/>
        <v>0</v>
      </c>
    </row>
    <row r="425" spans="2:10" s="213" customFormat="1" ht="13.5">
      <c r="B425" s="17">
        <v>416</v>
      </c>
      <c r="C425" s="18" t="s">
        <v>955</v>
      </c>
      <c r="D425" s="16" t="s">
        <v>77</v>
      </c>
      <c r="E425" s="206">
        <f>VLOOKUP(G425,'[1]Sheet1'!$D:$F,3,0)</f>
        <v>42735</v>
      </c>
      <c r="F425" s="18" t="s">
        <v>256</v>
      </c>
      <c r="G425" s="19" t="s">
        <v>966</v>
      </c>
      <c r="H425" s="240">
        <v>200</v>
      </c>
      <c r="I425" s="236">
        <v>200</v>
      </c>
      <c r="J425" s="241">
        <f t="shared" si="6"/>
        <v>0</v>
      </c>
    </row>
    <row r="426" spans="2:10" s="213" customFormat="1" ht="13.5">
      <c r="B426" s="17">
        <v>417</v>
      </c>
      <c r="C426" s="18" t="s">
        <v>955</v>
      </c>
      <c r="D426" s="16" t="s">
        <v>77</v>
      </c>
      <c r="E426" s="206">
        <f>VLOOKUP(G426,'[1]Sheet1'!$D:$F,3,0)</f>
        <v>41640</v>
      </c>
      <c r="F426" s="18" t="s">
        <v>256</v>
      </c>
      <c r="G426" s="19" t="s">
        <v>967</v>
      </c>
      <c r="H426" s="240">
        <v>2521.47</v>
      </c>
      <c r="I426" s="236">
        <v>2521.47</v>
      </c>
      <c r="J426" s="241">
        <f t="shared" si="6"/>
        <v>0</v>
      </c>
    </row>
    <row r="427" spans="2:10" s="213" customFormat="1" ht="13.5">
      <c r="B427" s="17">
        <v>418</v>
      </c>
      <c r="C427" s="18" t="s">
        <v>955</v>
      </c>
      <c r="D427" s="16" t="s">
        <v>77</v>
      </c>
      <c r="E427" s="206">
        <f>VLOOKUP(G427,'[1]Sheet1'!$D:$F,3,0)</f>
        <v>41640</v>
      </c>
      <c r="F427" s="18" t="s">
        <v>256</v>
      </c>
      <c r="G427" s="19" t="s">
        <v>968</v>
      </c>
      <c r="H427" s="240">
        <v>2770.4</v>
      </c>
      <c r="I427" s="236">
        <v>2770.4</v>
      </c>
      <c r="J427" s="241">
        <f t="shared" si="6"/>
        <v>0</v>
      </c>
    </row>
    <row r="428" spans="2:10" s="213" customFormat="1" ht="13.5">
      <c r="B428" s="17">
        <v>419</v>
      </c>
      <c r="C428" s="18" t="s">
        <v>969</v>
      </c>
      <c r="D428" s="16" t="s">
        <v>77</v>
      </c>
      <c r="E428" s="206">
        <f>VLOOKUP(G428,'[1]Sheet1'!$D:$F,3,0)</f>
        <v>41640</v>
      </c>
      <c r="F428" s="18" t="s">
        <v>256</v>
      </c>
      <c r="G428" s="19" t="s">
        <v>970</v>
      </c>
      <c r="H428" s="240">
        <v>2960.4</v>
      </c>
      <c r="I428" s="236">
        <v>2960.4</v>
      </c>
      <c r="J428" s="241">
        <f t="shared" si="6"/>
        <v>0</v>
      </c>
    </row>
    <row r="429" spans="2:10" s="213" customFormat="1" ht="13.5">
      <c r="B429" s="17">
        <v>420</v>
      </c>
      <c r="C429" s="18" t="s">
        <v>969</v>
      </c>
      <c r="D429" s="16" t="s">
        <v>77</v>
      </c>
      <c r="E429" s="206">
        <f>VLOOKUP(G429,'[1]Sheet1'!$D:$F,3,0)</f>
        <v>41640</v>
      </c>
      <c r="F429" s="18" t="s">
        <v>256</v>
      </c>
      <c r="G429" s="19" t="s">
        <v>971</v>
      </c>
      <c r="H429" s="240">
        <v>2770.4</v>
      </c>
      <c r="I429" s="236">
        <v>2770.4</v>
      </c>
      <c r="J429" s="241">
        <f t="shared" si="6"/>
        <v>0</v>
      </c>
    </row>
    <row r="430" spans="2:10" s="213" customFormat="1" ht="13.5">
      <c r="B430" s="17">
        <v>421</v>
      </c>
      <c r="C430" s="18" t="s">
        <v>972</v>
      </c>
      <c r="D430" s="16" t="s">
        <v>77</v>
      </c>
      <c r="E430" s="206">
        <f>VLOOKUP(G430,'[1]Sheet1'!$D:$F,3,0)</f>
        <v>41640</v>
      </c>
      <c r="F430" s="18" t="s">
        <v>256</v>
      </c>
      <c r="G430" s="19" t="s">
        <v>973</v>
      </c>
      <c r="H430" s="240">
        <v>4869.81</v>
      </c>
      <c r="I430" s="236">
        <v>4869.81</v>
      </c>
      <c r="J430" s="241">
        <f t="shared" si="6"/>
        <v>0</v>
      </c>
    </row>
    <row r="431" spans="2:10" s="213" customFormat="1" ht="13.5">
      <c r="B431" s="17">
        <v>422</v>
      </c>
      <c r="C431" s="18" t="s">
        <v>972</v>
      </c>
      <c r="D431" s="16" t="s">
        <v>77</v>
      </c>
      <c r="E431" s="206">
        <f>VLOOKUP(G431,'[1]Sheet1'!$D:$F,3,0)</f>
        <v>41640</v>
      </c>
      <c r="F431" s="18" t="s">
        <v>256</v>
      </c>
      <c r="G431" s="19" t="s">
        <v>974</v>
      </c>
      <c r="H431" s="240">
        <v>4869.81</v>
      </c>
      <c r="I431" s="236">
        <v>4869.81</v>
      </c>
      <c r="J431" s="241">
        <f t="shared" si="6"/>
        <v>0</v>
      </c>
    </row>
    <row r="432" spans="2:10" s="213" customFormat="1" ht="13.5">
      <c r="B432" s="17">
        <v>423</v>
      </c>
      <c r="C432" s="18" t="s">
        <v>975</v>
      </c>
      <c r="D432" s="16" t="s">
        <v>77</v>
      </c>
      <c r="E432" s="206">
        <f>VLOOKUP(G432,'[1]Sheet1'!$D:$F,3,0)</f>
        <v>41640</v>
      </c>
      <c r="F432" s="18" t="s">
        <v>256</v>
      </c>
      <c r="G432" s="19" t="s">
        <v>976</v>
      </c>
      <c r="H432" s="240">
        <v>1634.54</v>
      </c>
      <c r="I432" s="236">
        <v>1634.54</v>
      </c>
      <c r="J432" s="241">
        <f aca="true" t="shared" si="7" ref="J432:J495">I432-H432</f>
        <v>0</v>
      </c>
    </row>
    <row r="433" spans="2:10" s="213" customFormat="1" ht="13.5">
      <c r="B433" s="17">
        <v>424</v>
      </c>
      <c r="C433" s="18" t="s">
        <v>977</v>
      </c>
      <c r="D433" s="16" t="s">
        <v>77</v>
      </c>
      <c r="E433" s="206">
        <f>VLOOKUP(G433,'[1]Sheet1'!$D:$F,3,0)</f>
        <v>41640</v>
      </c>
      <c r="F433" s="18" t="s">
        <v>256</v>
      </c>
      <c r="G433" s="19" t="s">
        <v>978</v>
      </c>
      <c r="H433" s="240">
        <v>2770.4</v>
      </c>
      <c r="I433" s="236">
        <v>2770.4</v>
      </c>
      <c r="J433" s="241">
        <f t="shared" si="7"/>
        <v>0</v>
      </c>
    </row>
    <row r="434" spans="2:10" s="213" customFormat="1" ht="13.5">
      <c r="B434" s="17">
        <v>425</v>
      </c>
      <c r="C434" s="18" t="s">
        <v>977</v>
      </c>
      <c r="D434" s="16" t="s">
        <v>77</v>
      </c>
      <c r="E434" s="206">
        <f>VLOOKUP(G434,'[1]Sheet1'!$D:$F,3,0)</f>
        <v>41640</v>
      </c>
      <c r="F434" s="18" t="s">
        <v>256</v>
      </c>
      <c r="G434" s="19" t="s">
        <v>979</v>
      </c>
      <c r="H434" s="240">
        <v>2770.4</v>
      </c>
      <c r="I434" s="236">
        <v>2770.4</v>
      </c>
      <c r="J434" s="241">
        <f t="shared" si="7"/>
        <v>0</v>
      </c>
    </row>
    <row r="435" spans="2:10" s="213" customFormat="1" ht="13.5">
      <c r="B435" s="17">
        <v>426</v>
      </c>
      <c r="C435" s="18" t="s">
        <v>980</v>
      </c>
      <c r="D435" s="16" t="s">
        <v>77</v>
      </c>
      <c r="E435" s="206">
        <f>VLOOKUP(G435,'[1]Sheet1'!$D:$F,3,0)</f>
        <v>42735</v>
      </c>
      <c r="F435" s="18" t="s">
        <v>256</v>
      </c>
      <c r="G435" s="19" t="s">
        <v>981</v>
      </c>
      <c r="H435" s="240">
        <v>150</v>
      </c>
      <c r="I435" s="236">
        <v>150</v>
      </c>
      <c r="J435" s="241">
        <f t="shared" si="7"/>
        <v>0</v>
      </c>
    </row>
    <row r="436" spans="2:10" s="213" customFormat="1" ht="13.5">
      <c r="B436" s="17">
        <v>427</v>
      </c>
      <c r="C436" s="18" t="s">
        <v>982</v>
      </c>
      <c r="D436" s="16" t="s">
        <v>77</v>
      </c>
      <c r="E436" s="206">
        <f>VLOOKUP(G436,'[1]Sheet1'!$D:$F,3,0)</f>
        <v>42275</v>
      </c>
      <c r="F436" s="18" t="s">
        <v>256</v>
      </c>
      <c r="G436" s="19" t="s">
        <v>983</v>
      </c>
      <c r="H436" s="240">
        <v>2930</v>
      </c>
      <c r="I436" s="236">
        <v>2930</v>
      </c>
      <c r="J436" s="241">
        <f t="shared" si="7"/>
        <v>0</v>
      </c>
    </row>
    <row r="437" spans="2:10" s="213" customFormat="1" ht="13.5">
      <c r="B437" s="17">
        <v>428</v>
      </c>
      <c r="C437" s="18" t="s">
        <v>982</v>
      </c>
      <c r="D437" s="16" t="s">
        <v>77</v>
      </c>
      <c r="E437" s="206">
        <f>VLOOKUP(G437,'[1]Sheet1'!$D:$F,3,0)</f>
        <v>42275</v>
      </c>
      <c r="F437" s="18" t="s">
        <v>256</v>
      </c>
      <c r="G437" s="19" t="s">
        <v>984</v>
      </c>
      <c r="H437" s="240">
        <v>2930</v>
      </c>
      <c r="I437" s="236">
        <v>2930</v>
      </c>
      <c r="J437" s="241">
        <f t="shared" si="7"/>
        <v>0</v>
      </c>
    </row>
    <row r="438" spans="2:10" s="213" customFormat="1" ht="13.5">
      <c r="B438" s="17">
        <v>429</v>
      </c>
      <c r="C438" s="18" t="s">
        <v>985</v>
      </c>
      <c r="D438" s="16" t="s">
        <v>77</v>
      </c>
      <c r="E438" s="206">
        <f>VLOOKUP(G438,'[1]Sheet1'!$D:$F,3,0)</f>
        <v>42613</v>
      </c>
      <c r="F438" s="18" t="s">
        <v>256</v>
      </c>
      <c r="G438" s="19" t="s">
        <v>986</v>
      </c>
      <c r="H438" s="240">
        <v>1514</v>
      </c>
      <c r="I438" s="236">
        <v>1514</v>
      </c>
      <c r="J438" s="241">
        <f t="shared" si="7"/>
        <v>0</v>
      </c>
    </row>
    <row r="439" spans="2:10" s="213" customFormat="1" ht="13.5">
      <c r="B439" s="17">
        <v>430</v>
      </c>
      <c r="C439" s="18" t="s">
        <v>987</v>
      </c>
      <c r="D439" s="16" t="s">
        <v>77</v>
      </c>
      <c r="E439" s="206">
        <f>VLOOKUP(G439,'[1]Sheet1'!$D:$F,3,0)</f>
        <v>42153</v>
      </c>
      <c r="F439" s="18" t="s">
        <v>256</v>
      </c>
      <c r="G439" s="19" t="s">
        <v>988</v>
      </c>
      <c r="H439" s="240">
        <v>1885</v>
      </c>
      <c r="I439" s="236">
        <v>1885</v>
      </c>
      <c r="J439" s="241">
        <f t="shared" si="7"/>
        <v>0</v>
      </c>
    </row>
    <row r="440" spans="2:10" s="213" customFormat="1" ht="13.5">
      <c r="B440" s="17">
        <v>431</v>
      </c>
      <c r="C440" s="18" t="s">
        <v>989</v>
      </c>
      <c r="D440" s="16" t="s">
        <v>77</v>
      </c>
      <c r="E440" s="206">
        <f>VLOOKUP(G440,'[1]Sheet1'!$D:$F,3,0)</f>
        <v>41640</v>
      </c>
      <c r="F440" s="18" t="s">
        <v>256</v>
      </c>
      <c r="G440" s="19" t="s">
        <v>990</v>
      </c>
      <c r="H440" s="240">
        <v>4869.81</v>
      </c>
      <c r="I440" s="236">
        <v>4869.81</v>
      </c>
      <c r="J440" s="241">
        <f t="shared" si="7"/>
        <v>0</v>
      </c>
    </row>
    <row r="441" spans="2:10" s="213" customFormat="1" ht="13.5">
      <c r="B441" s="17">
        <v>432</v>
      </c>
      <c r="C441" s="18" t="s">
        <v>991</v>
      </c>
      <c r="D441" s="16" t="s">
        <v>77</v>
      </c>
      <c r="E441" s="206">
        <f>VLOOKUP(G441,'[1]Sheet1'!$D:$F,3,0)</f>
        <v>42153</v>
      </c>
      <c r="F441" s="18" t="s">
        <v>256</v>
      </c>
      <c r="G441" s="19" t="s">
        <v>992</v>
      </c>
      <c r="H441" s="240">
        <v>1653</v>
      </c>
      <c r="I441" s="236">
        <v>1653</v>
      </c>
      <c r="J441" s="241">
        <f t="shared" si="7"/>
        <v>0</v>
      </c>
    </row>
    <row r="442" spans="2:10" s="213" customFormat="1" ht="13.5">
      <c r="B442" s="17">
        <v>433</v>
      </c>
      <c r="C442" s="18" t="s">
        <v>993</v>
      </c>
      <c r="D442" s="16" t="s">
        <v>77</v>
      </c>
      <c r="E442" s="206">
        <f>VLOOKUP(G442,'[1]Sheet1'!$D:$F,3,0)</f>
        <v>42735</v>
      </c>
      <c r="F442" s="18" t="s">
        <v>256</v>
      </c>
      <c r="G442" s="19" t="s">
        <v>994</v>
      </c>
      <c r="H442" s="240">
        <v>250</v>
      </c>
      <c r="I442" s="236">
        <v>250</v>
      </c>
      <c r="J442" s="241">
        <f t="shared" si="7"/>
        <v>0</v>
      </c>
    </row>
    <row r="443" spans="2:10" s="213" customFormat="1" ht="13.5">
      <c r="B443" s="17">
        <v>434</v>
      </c>
      <c r="C443" s="18" t="s">
        <v>995</v>
      </c>
      <c r="D443" s="16" t="s">
        <v>77</v>
      </c>
      <c r="E443" s="206">
        <f>VLOOKUP(G443,'[1]Sheet1'!$D:$F,3,0)</f>
        <v>41996</v>
      </c>
      <c r="F443" s="18" t="s">
        <v>256</v>
      </c>
      <c r="G443" s="19" t="s">
        <v>996</v>
      </c>
      <c r="H443" s="240">
        <v>2055.9</v>
      </c>
      <c r="I443" s="236">
        <v>2055.9</v>
      </c>
      <c r="J443" s="241">
        <f t="shared" si="7"/>
        <v>0</v>
      </c>
    </row>
    <row r="444" spans="2:10" s="213" customFormat="1" ht="13.5">
      <c r="B444" s="17">
        <v>435</v>
      </c>
      <c r="C444" s="18" t="s">
        <v>997</v>
      </c>
      <c r="D444" s="16" t="s">
        <v>77</v>
      </c>
      <c r="E444" s="206">
        <f>VLOOKUP(G444,'[1]Sheet1'!$D:$F,3,0)</f>
        <v>41990</v>
      </c>
      <c r="F444" s="18" t="s">
        <v>256</v>
      </c>
      <c r="G444" s="19" t="s">
        <v>998</v>
      </c>
      <c r="H444" s="240">
        <v>2055.9</v>
      </c>
      <c r="I444" s="236">
        <v>2055.9</v>
      </c>
      <c r="J444" s="241">
        <f t="shared" si="7"/>
        <v>0</v>
      </c>
    </row>
    <row r="445" spans="2:10" s="213" customFormat="1" ht="13.5">
      <c r="B445" s="17">
        <v>436</v>
      </c>
      <c r="C445" s="18" t="s">
        <v>999</v>
      </c>
      <c r="D445" s="16" t="s">
        <v>77</v>
      </c>
      <c r="E445" s="206">
        <f>VLOOKUP(G445,'[1]Sheet1'!$D:$F,3,0)</f>
        <v>41640</v>
      </c>
      <c r="F445" s="18" t="s">
        <v>256</v>
      </c>
      <c r="G445" s="19" t="s">
        <v>1000</v>
      </c>
      <c r="H445" s="240">
        <v>2770.4</v>
      </c>
      <c r="I445" s="236">
        <v>2770.4</v>
      </c>
      <c r="J445" s="241">
        <f t="shared" si="7"/>
        <v>0</v>
      </c>
    </row>
    <row r="446" spans="2:10" s="213" customFormat="1" ht="13.5">
      <c r="B446" s="17">
        <v>437</v>
      </c>
      <c r="C446" s="18" t="s">
        <v>1001</v>
      </c>
      <c r="D446" s="16" t="s">
        <v>77</v>
      </c>
      <c r="E446" s="206">
        <f>VLOOKUP(G446,'[1]Sheet1'!$D:$F,3,0)</f>
        <v>41640</v>
      </c>
      <c r="F446" s="18" t="s">
        <v>256</v>
      </c>
      <c r="G446" s="19" t="s">
        <v>1002</v>
      </c>
      <c r="H446" s="240">
        <v>2205.5</v>
      </c>
      <c r="I446" s="236">
        <v>0</v>
      </c>
      <c r="J446" s="241">
        <f t="shared" si="7"/>
        <v>-2205.5</v>
      </c>
    </row>
    <row r="447" spans="2:10" s="213" customFormat="1" ht="13.5">
      <c r="B447" s="17">
        <v>438</v>
      </c>
      <c r="C447" s="18" t="s">
        <v>1003</v>
      </c>
      <c r="D447" s="16" t="s">
        <v>77</v>
      </c>
      <c r="E447" s="206">
        <f>VLOOKUP(G447,'[1]Sheet1'!$D:$F,3,0)</f>
        <v>41640</v>
      </c>
      <c r="F447" s="18" t="s">
        <v>256</v>
      </c>
      <c r="G447" s="19" t="s">
        <v>1004</v>
      </c>
      <c r="H447" s="240">
        <v>2235.5</v>
      </c>
      <c r="I447" s="236">
        <v>2235.5</v>
      </c>
      <c r="J447" s="241">
        <f t="shared" si="7"/>
        <v>0</v>
      </c>
    </row>
    <row r="448" spans="2:10" s="213" customFormat="1" ht="13.5">
      <c r="B448" s="17">
        <v>439</v>
      </c>
      <c r="C448" s="18" t="s">
        <v>1005</v>
      </c>
      <c r="D448" s="16" t="s">
        <v>77</v>
      </c>
      <c r="E448" s="206">
        <f>VLOOKUP(G448,'[1]Sheet1'!$D:$F,3,0)</f>
        <v>41640</v>
      </c>
      <c r="F448" s="18" t="s">
        <v>256</v>
      </c>
      <c r="G448" s="19" t="s">
        <v>1006</v>
      </c>
      <c r="H448" s="240">
        <v>2302.6</v>
      </c>
      <c r="I448" s="236">
        <v>2302.6</v>
      </c>
      <c r="J448" s="241">
        <f t="shared" si="7"/>
        <v>0</v>
      </c>
    </row>
    <row r="449" spans="2:10" s="213" customFormat="1" ht="13.5">
      <c r="B449" s="17">
        <v>440</v>
      </c>
      <c r="C449" s="18" t="s">
        <v>1005</v>
      </c>
      <c r="D449" s="16" t="s">
        <v>77</v>
      </c>
      <c r="E449" s="206">
        <f>VLOOKUP(G449,'[1]Sheet1'!$D:$F,3,0)</f>
        <v>41640</v>
      </c>
      <c r="F449" s="18" t="s">
        <v>256</v>
      </c>
      <c r="G449" s="19" t="s">
        <v>1007</v>
      </c>
      <c r="H449" s="240">
        <v>2205.5</v>
      </c>
      <c r="I449" s="236">
        <v>0</v>
      </c>
      <c r="J449" s="241">
        <f t="shared" si="7"/>
        <v>-2205.5</v>
      </c>
    </row>
    <row r="450" spans="2:10" s="213" customFormat="1" ht="13.5">
      <c r="B450" s="17">
        <v>441</v>
      </c>
      <c r="C450" s="18" t="s">
        <v>1008</v>
      </c>
      <c r="D450" s="16" t="s">
        <v>77</v>
      </c>
      <c r="E450" s="206">
        <f>VLOOKUP(G450,'[1]Sheet1'!$D:$F,3,0)</f>
        <v>41640</v>
      </c>
      <c r="F450" s="18" t="s">
        <v>256</v>
      </c>
      <c r="G450" s="19" t="s">
        <v>1009</v>
      </c>
      <c r="H450" s="240">
        <v>1319</v>
      </c>
      <c r="I450" s="236">
        <v>1319</v>
      </c>
      <c r="J450" s="241">
        <f t="shared" si="7"/>
        <v>0</v>
      </c>
    </row>
    <row r="451" spans="2:10" s="213" customFormat="1" ht="13.5">
      <c r="B451" s="17">
        <v>442</v>
      </c>
      <c r="C451" s="18" t="s">
        <v>1010</v>
      </c>
      <c r="D451" s="16" t="s">
        <v>77</v>
      </c>
      <c r="E451" s="206">
        <f>VLOOKUP(G451,'[1]Sheet1'!$D:$F,3,0)</f>
        <v>41640</v>
      </c>
      <c r="F451" s="18" t="s">
        <v>256</v>
      </c>
      <c r="G451" s="19" t="s">
        <v>1011</v>
      </c>
      <c r="H451" s="240">
        <v>1319</v>
      </c>
      <c r="I451" s="236">
        <v>0</v>
      </c>
      <c r="J451" s="241">
        <f t="shared" si="7"/>
        <v>-1319</v>
      </c>
    </row>
    <row r="452" spans="2:10" s="213" customFormat="1" ht="13.5">
      <c r="B452" s="17">
        <v>443</v>
      </c>
      <c r="C452" s="18" t="s">
        <v>1012</v>
      </c>
      <c r="D452" s="16" t="s">
        <v>77</v>
      </c>
      <c r="E452" s="206">
        <f>VLOOKUP(G452,'[1]Sheet1'!$D:$F,3,0)</f>
        <v>41640</v>
      </c>
      <c r="F452" s="18" t="s">
        <v>256</v>
      </c>
      <c r="G452" s="19" t="s">
        <v>1013</v>
      </c>
      <c r="H452" s="240">
        <v>1766</v>
      </c>
      <c r="I452" s="236">
        <v>1766</v>
      </c>
      <c r="J452" s="241">
        <f t="shared" si="7"/>
        <v>0</v>
      </c>
    </row>
    <row r="453" spans="2:10" s="213" customFormat="1" ht="13.5">
      <c r="B453" s="17">
        <v>444</v>
      </c>
      <c r="C453" s="18" t="s">
        <v>1014</v>
      </c>
      <c r="D453" s="16" t="s">
        <v>77</v>
      </c>
      <c r="E453" s="206">
        <f>VLOOKUP(G453,'[1]Sheet1'!$D:$F,3,0)</f>
        <v>41640</v>
      </c>
      <c r="F453" s="18" t="s">
        <v>256</v>
      </c>
      <c r="G453" s="19" t="s">
        <v>1015</v>
      </c>
      <c r="H453" s="240">
        <v>2205.5</v>
      </c>
      <c r="I453" s="236">
        <v>2205.5</v>
      </c>
      <c r="J453" s="241">
        <f t="shared" si="7"/>
        <v>0</v>
      </c>
    </row>
    <row r="454" spans="2:10" s="213" customFormat="1" ht="13.5">
      <c r="B454" s="17">
        <v>445</v>
      </c>
      <c r="C454" s="18" t="s">
        <v>1016</v>
      </c>
      <c r="D454" s="16" t="s">
        <v>77</v>
      </c>
      <c r="E454" s="206">
        <f>VLOOKUP(G454,'[1]Sheet1'!$D:$F,3,0)</f>
        <v>41640</v>
      </c>
      <c r="F454" s="18" t="s">
        <v>256</v>
      </c>
      <c r="G454" s="19" t="s">
        <v>1017</v>
      </c>
      <c r="H454" s="240">
        <v>482</v>
      </c>
      <c r="I454" s="236">
        <v>482</v>
      </c>
      <c r="J454" s="241">
        <f t="shared" si="7"/>
        <v>0</v>
      </c>
    </row>
    <row r="455" spans="2:10" s="213" customFormat="1" ht="13.5">
      <c r="B455" s="17">
        <v>446</v>
      </c>
      <c r="C455" s="18" t="s">
        <v>1016</v>
      </c>
      <c r="D455" s="16" t="s">
        <v>77</v>
      </c>
      <c r="E455" s="206">
        <f>VLOOKUP(G455,'[1]Sheet1'!$D:$F,3,0)</f>
        <v>41640</v>
      </c>
      <c r="F455" s="18" t="s">
        <v>256</v>
      </c>
      <c r="G455" s="19" t="s">
        <v>1018</v>
      </c>
      <c r="H455" s="240">
        <v>482</v>
      </c>
      <c r="I455" s="236">
        <v>482</v>
      </c>
      <c r="J455" s="241">
        <f t="shared" si="7"/>
        <v>0</v>
      </c>
    </row>
    <row r="456" spans="2:10" s="213" customFormat="1" ht="13.5">
      <c r="B456" s="17">
        <v>447</v>
      </c>
      <c r="C456" s="18" t="s">
        <v>1019</v>
      </c>
      <c r="D456" s="16" t="s">
        <v>77</v>
      </c>
      <c r="E456" s="206">
        <f>VLOOKUP(G456,'[1]Sheet1'!$D:$F,3,0)</f>
        <v>42735</v>
      </c>
      <c r="F456" s="18" t="s">
        <v>256</v>
      </c>
      <c r="G456" s="19" t="s">
        <v>1020</v>
      </c>
      <c r="H456" s="240">
        <v>50</v>
      </c>
      <c r="I456" s="236">
        <v>0</v>
      </c>
      <c r="J456" s="241">
        <f t="shared" si="7"/>
        <v>-50</v>
      </c>
    </row>
    <row r="457" spans="2:10" s="213" customFormat="1" ht="13.5">
      <c r="B457" s="17">
        <v>448</v>
      </c>
      <c r="C457" s="18" t="s">
        <v>1021</v>
      </c>
      <c r="D457" s="16" t="s">
        <v>77</v>
      </c>
      <c r="E457" s="206">
        <f>VLOOKUP(G457,'[1]Sheet1'!$D:$F,3,0)</f>
        <v>41640</v>
      </c>
      <c r="F457" s="18" t="s">
        <v>256</v>
      </c>
      <c r="G457" s="19" t="s">
        <v>1022</v>
      </c>
      <c r="H457" s="240">
        <v>2402.25</v>
      </c>
      <c r="I457" s="236">
        <v>2402.25</v>
      </c>
      <c r="J457" s="241">
        <f t="shared" si="7"/>
        <v>0</v>
      </c>
    </row>
    <row r="458" spans="2:10" s="213" customFormat="1" ht="13.5">
      <c r="B458" s="17">
        <v>449</v>
      </c>
      <c r="C458" s="18" t="s">
        <v>1023</v>
      </c>
      <c r="D458" s="16" t="s">
        <v>77</v>
      </c>
      <c r="E458" s="206">
        <f>VLOOKUP(G458,'[1]Sheet1'!$D:$F,3,0)</f>
        <v>41640</v>
      </c>
      <c r="F458" s="18" t="s">
        <v>253</v>
      </c>
      <c r="G458" s="19" t="s">
        <v>1024</v>
      </c>
      <c r="H458" s="240">
        <v>8954.8</v>
      </c>
      <c r="I458" s="236">
        <v>8954.8</v>
      </c>
      <c r="J458" s="241">
        <f t="shared" si="7"/>
        <v>0</v>
      </c>
    </row>
    <row r="459" spans="2:10" s="213" customFormat="1" ht="13.5">
      <c r="B459" s="17">
        <v>450</v>
      </c>
      <c r="C459" s="18" t="s">
        <v>1025</v>
      </c>
      <c r="D459" s="16" t="s">
        <v>77</v>
      </c>
      <c r="E459" s="206">
        <f>VLOOKUP(G459,'[1]Sheet1'!$D:$F,3,0)</f>
        <v>41640</v>
      </c>
      <c r="F459" s="18" t="s">
        <v>253</v>
      </c>
      <c r="G459" s="19" t="s">
        <v>1026</v>
      </c>
      <c r="H459" s="240">
        <v>18348.8</v>
      </c>
      <c r="I459" s="236">
        <v>18348.8</v>
      </c>
      <c r="J459" s="241">
        <f t="shared" si="7"/>
        <v>0</v>
      </c>
    </row>
    <row r="460" spans="2:10" s="213" customFormat="1" ht="13.5">
      <c r="B460" s="17">
        <v>451</v>
      </c>
      <c r="C460" s="18" t="s">
        <v>1027</v>
      </c>
      <c r="D460" s="16" t="s">
        <v>77</v>
      </c>
      <c r="E460" s="206">
        <f>VLOOKUP(G460,'[1]Sheet1'!$D:$F,3,0)</f>
        <v>41640</v>
      </c>
      <c r="F460" s="18" t="s">
        <v>253</v>
      </c>
      <c r="G460" s="19" t="s">
        <v>1028</v>
      </c>
      <c r="H460" s="240">
        <v>10333.4</v>
      </c>
      <c r="I460" s="236">
        <v>0</v>
      </c>
      <c r="J460" s="241">
        <f t="shared" si="7"/>
        <v>-10333.4</v>
      </c>
    </row>
    <row r="461" spans="2:10" s="213" customFormat="1" ht="13.5">
      <c r="B461" s="17">
        <v>452</v>
      </c>
      <c r="C461" s="18" t="s">
        <v>1029</v>
      </c>
      <c r="D461" s="16" t="s">
        <v>77</v>
      </c>
      <c r="E461" s="206">
        <f>VLOOKUP(G461,'[1]Sheet1'!$D:$F,3,0)</f>
        <v>41640</v>
      </c>
      <c r="F461" s="18" t="s">
        <v>253</v>
      </c>
      <c r="G461" s="19" t="s">
        <v>1030</v>
      </c>
      <c r="H461" s="240">
        <v>8936.5</v>
      </c>
      <c r="I461" s="236">
        <v>0</v>
      </c>
      <c r="J461" s="241">
        <f t="shared" si="7"/>
        <v>-8936.5</v>
      </c>
    </row>
    <row r="462" spans="2:10" s="213" customFormat="1" ht="13.5">
      <c r="B462" s="17">
        <v>453</v>
      </c>
      <c r="C462" s="18" t="s">
        <v>281</v>
      </c>
      <c r="D462" s="16" t="s">
        <v>77</v>
      </c>
      <c r="E462" s="206">
        <f>VLOOKUP(G462,'[1]Sheet1'!$D:$F,3,0)</f>
        <v>41640</v>
      </c>
      <c r="F462" s="18" t="s">
        <v>253</v>
      </c>
      <c r="G462" s="19" t="s">
        <v>1031</v>
      </c>
      <c r="H462" s="240">
        <v>7395.6</v>
      </c>
      <c r="I462" s="236">
        <v>7395.6</v>
      </c>
      <c r="J462" s="241">
        <f t="shared" si="7"/>
        <v>0</v>
      </c>
    </row>
    <row r="463" spans="2:10" s="213" customFormat="1" ht="13.5">
      <c r="B463" s="17">
        <v>454</v>
      </c>
      <c r="C463" s="18" t="s">
        <v>281</v>
      </c>
      <c r="D463" s="16" t="s">
        <v>77</v>
      </c>
      <c r="E463" s="206">
        <f>VLOOKUP(G463,'[1]Sheet1'!$D:$F,3,0)</f>
        <v>41640</v>
      </c>
      <c r="F463" s="18" t="s">
        <v>253</v>
      </c>
      <c r="G463" s="19" t="s">
        <v>1032</v>
      </c>
      <c r="H463" s="240">
        <v>3042.68</v>
      </c>
      <c r="I463" s="236">
        <v>3042.68</v>
      </c>
      <c r="J463" s="241">
        <f t="shared" si="7"/>
        <v>0</v>
      </c>
    </row>
    <row r="464" spans="2:10" s="213" customFormat="1" ht="13.5">
      <c r="B464" s="17">
        <v>455</v>
      </c>
      <c r="C464" s="18" t="s">
        <v>1033</v>
      </c>
      <c r="D464" s="16" t="s">
        <v>77</v>
      </c>
      <c r="E464" s="206">
        <f>VLOOKUP(G464,'[1]Sheet1'!$D:$F,3,0)</f>
        <v>41640</v>
      </c>
      <c r="F464" s="18" t="s">
        <v>253</v>
      </c>
      <c r="G464" s="19" t="s">
        <v>1034</v>
      </c>
      <c r="H464" s="240">
        <v>4465.2</v>
      </c>
      <c r="I464" s="236">
        <v>4465.2</v>
      </c>
      <c r="J464" s="241">
        <f t="shared" si="7"/>
        <v>0</v>
      </c>
    </row>
    <row r="465" spans="2:10" s="213" customFormat="1" ht="13.5">
      <c r="B465" s="17">
        <v>456</v>
      </c>
      <c r="C465" s="18" t="s">
        <v>1035</v>
      </c>
      <c r="D465" s="16" t="s">
        <v>77</v>
      </c>
      <c r="E465" s="206">
        <f>VLOOKUP(G465,'[1]Sheet1'!$D:$F,3,0)</f>
        <v>41640</v>
      </c>
      <c r="F465" s="18" t="s">
        <v>253</v>
      </c>
      <c r="G465" s="19" t="s">
        <v>1036</v>
      </c>
      <c r="H465" s="240">
        <v>3050</v>
      </c>
      <c r="I465" s="236">
        <v>3050</v>
      </c>
      <c r="J465" s="241">
        <f t="shared" si="7"/>
        <v>0</v>
      </c>
    </row>
    <row r="466" spans="2:10" s="213" customFormat="1" ht="13.5">
      <c r="B466" s="17">
        <v>457</v>
      </c>
      <c r="C466" s="18" t="s">
        <v>1037</v>
      </c>
      <c r="D466" s="16" t="s">
        <v>77</v>
      </c>
      <c r="E466" s="206">
        <f>VLOOKUP(G466,'[1]Sheet1'!$D:$F,3,0)</f>
        <v>41640</v>
      </c>
      <c r="F466" s="18" t="s">
        <v>253</v>
      </c>
      <c r="G466" s="19" t="s">
        <v>1038</v>
      </c>
      <c r="H466" s="240">
        <v>4465.2</v>
      </c>
      <c r="I466" s="236">
        <v>4465.2</v>
      </c>
      <c r="J466" s="241">
        <f t="shared" si="7"/>
        <v>0</v>
      </c>
    </row>
    <row r="467" spans="2:10" s="213" customFormat="1" ht="13.5">
      <c r="B467" s="17">
        <v>458</v>
      </c>
      <c r="C467" s="18" t="s">
        <v>1039</v>
      </c>
      <c r="D467" s="16" t="s">
        <v>77</v>
      </c>
      <c r="E467" s="206">
        <f>VLOOKUP(G467,'[1]Sheet1'!$D:$F,3,0)</f>
        <v>41640</v>
      </c>
      <c r="F467" s="18" t="s">
        <v>253</v>
      </c>
      <c r="G467" s="19" t="s">
        <v>1040</v>
      </c>
      <c r="H467" s="240">
        <v>9196.36</v>
      </c>
      <c r="I467" s="236">
        <v>9196.36</v>
      </c>
      <c r="J467" s="241">
        <f t="shared" si="7"/>
        <v>0</v>
      </c>
    </row>
    <row r="468" spans="2:10" s="213" customFormat="1" ht="13.5">
      <c r="B468" s="17">
        <v>459</v>
      </c>
      <c r="C468" s="18" t="s">
        <v>1041</v>
      </c>
      <c r="D468" s="16" t="s">
        <v>77</v>
      </c>
      <c r="E468" s="206">
        <f>VLOOKUP(G468,'[1]Sheet1'!$D:$F,3,0)</f>
        <v>41640</v>
      </c>
      <c r="F468" s="18" t="s">
        <v>253</v>
      </c>
      <c r="G468" s="19" t="s">
        <v>1042</v>
      </c>
      <c r="H468" s="240">
        <v>3708.8</v>
      </c>
      <c r="I468" s="236">
        <v>3708.8</v>
      </c>
      <c r="J468" s="241">
        <f t="shared" si="7"/>
        <v>0</v>
      </c>
    </row>
    <row r="469" spans="2:10" s="213" customFormat="1" ht="13.5">
      <c r="B469" s="17">
        <v>460</v>
      </c>
      <c r="C469" s="18" t="s">
        <v>1041</v>
      </c>
      <c r="D469" s="16" t="s">
        <v>77</v>
      </c>
      <c r="E469" s="206">
        <f>VLOOKUP(G469,'[1]Sheet1'!$D:$F,3,0)</f>
        <v>41640</v>
      </c>
      <c r="F469" s="18" t="s">
        <v>253</v>
      </c>
      <c r="G469" s="19" t="s">
        <v>1043</v>
      </c>
      <c r="H469" s="240">
        <v>3708.8</v>
      </c>
      <c r="I469" s="236">
        <v>3708.8</v>
      </c>
      <c r="J469" s="241">
        <f t="shared" si="7"/>
        <v>0</v>
      </c>
    </row>
    <row r="470" spans="2:10" s="213" customFormat="1" ht="13.5">
      <c r="B470" s="17">
        <v>461</v>
      </c>
      <c r="C470" s="18" t="s">
        <v>1044</v>
      </c>
      <c r="D470" s="16" t="s">
        <v>77</v>
      </c>
      <c r="E470" s="206">
        <f>VLOOKUP(G470,'[1]Sheet1'!$D:$F,3,0)</f>
        <v>41906</v>
      </c>
      <c r="F470" s="18" t="s">
        <v>253</v>
      </c>
      <c r="G470" s="19" t="s">
        <v>1045</v>
      </c>
      <c r="H470" s="240">
        <v>2214</v>
      </c>
      <c r="I470" s="236">
        <v>2214</v>
      </c>
      <c r="J470" s="241">
        <f t="shared" si="7"/>
        <v>0</v>
      </c>
    </row>
    <row r="471" spans="2:10" s="213" customFormat="1" ht="13.5">
      <c r="B471" s="17">
        <v>462</v>
      </c>
      <c r="C471" s="18" t="s">
        <v>1046</v>
      </c>
      <c r="D471" s="16" t="s">
        <v>77</v>
      </c>
      <c r="E471" s="206">
        <f>VLOOKUP(G471,'[1]Sheet1'!$D:$F,3,0)</f>
        <v>41640</v>
      </c>
      <c r="F471" s="18" t="s">
        <v>253</v>
      </c>
      <c r="G471" s="19" t="s">
        <v>1047</v>
      </c>
      <c r="H471" s="240">
        <v>6222</v>
      </c>
      <c r="I471" s="236">
        <v>6222</v>
      </c>
      <c r="J471" s="241">
        <f t="shared" si="7"/>
        <v>0</v>
      </c>
    </row>
    <row r="472" spans="2:10" s="213" customFormat="1" ht="13.5">
      <c r="B472" s="17">
        <v>463</v>
      </c>
      <c r="C472" s="18" t="s">
        <v>1046</v>
      </c>
      <c r="D472" s="16" t="s">
        <v>77</v>
      </c>
      <c r="E472" s="206">
        <f>VLOOKUP(G472,'[1]Sheet1'!$D:$F,3,0)</f>
        <v>41640</v>
      </c>
      <c r="F472" s="18" t="s">
        <v>253</v>
      </c>
      <c r="G472" s="19" t="s">
        <v>1048</v>
      </c>
      <c r="H472" s="240">
        <v>7627.44</v>
      </c>
      <c r="I472" s="236">
        <v>7627.44</v>
      </c>
      <c r="J472" s="241">
        <f t="shared" si="7"/>
        <v>0</v>
      </c>
    </row>
    <row r="473" spans="2:10" s="213" customFormat="1" ht="13.5">
      <c r="B473" s="17">
        <v>464</v>
      </c>
      <c r="C473" s="18" t="s">
        <v>1049</v>
      </c>
      <c r="D473" s="16" t="s">
        <v>77</v>
      </c>
      <c r="E473" s="206">
        <f>VLOOKUP(G473,'[1]Sheet1'!$D:$F,3,0)</f>
        <v>41906</v>
      </c>
      <c r="F473" s="18" t="s">
        <v>253</v>
      </c>
      <c r="G473" s="19" t="s">
        <v>1050</v>
      </c>
      <c r="H473" s="240">
        <v>3617.43</v>
      </c>
      <c r="I473" s="236">
        <v>3617.43</v>
      </c>
      <c r="J473" s="241">
        <f t="shared" si="7"/>
        <v>0</v>
      </c>
    </row>
    <row r="474" spans="2:10" s="213" customFormat="1" ht="13.5">
      <c r="B474" s="17">
        <v>465</v>
      </c>
      <c r="C474" s="18" t="s">
        <v>1051</v>
      </c>
      <c r="D474" s="16" t="s">
        <v>77</v>
      </c>
      <c r="E474" s="206">
        <f>VLOOKUP(G474,'[1]Sheet1'!$D:$F,3,0)</f>
        <v>41640</v>
      </c>
      <c r="F474" s="18" t="s">
        <v>253</v>
      </c>
      <c r="G474" s="19" t="s">
        <v>1052</v>
      </c>
      <c r="H474" s="240">
        <v>3042.68</v>
      </c>
      <c r="I474" s="236">
        <v>0</v>
      </c>
      <c r="J474" s="241">
        <f t="shared" si="7"/>
        <v>-3042.68</v>
      </c>
    </row>
    <row r="475" spans="2:10" s="213" customFormat="1" ht="13.5">
      <c r="B475" s="17">
        <v>466</v>
      </c>
      <c r="C475" s="18" t="s">
        <v>1051</v>
      </c>
      <c r="D475" s="16" t="s">
        <v>77</v>
      </c>
      <c r="E475" s="206">
        <f>VLOOKUP(G475,'[1]Sheet1'!$D:$F,3,0)</f>
        <v>41640</v>
      </c>
      <c r="F475" s="18" t="s">
        <v>253</v>
      </c>
      <c r="G475" s="19" t="s">
        <v>1053</v>
      </c>
      <c r="H475" s="240">
        <v>3042.68</v>
      </c>
      <c r="I475" s="236">
        <v>3042.68</v>
      </c>
      <c r="J475" s="241">
        <f t="shared" si="7"/>
        <v>0</v>
      </c>
    </row>
    <row r="476" spans="2:10" s="213" customFormat="1" ht="13.5">
      <c r="B476" s="17">
        <v>467</v>
      </c>
      <c r="C476" s="18" t="s">
        <v>1051</v>
      </c>
      <c r="D476" s="16" t="s">
        <v>77</v>
      </c>
      <c r="E476" s="206">
        <f>VLOOKUP(G476,'[1]Sheet1'!$D:$F,3,0)</f>
        <v>41640</v>
      </c>
      <c r="F476" s="18" t="s">
        <v>253</v>
      </c>
      <c r="G476" s="19" t="s">
        <v>1054</v>
      </c>
      <c r="H476" s="240">
        <v>3042.68</v>
      </c>
      <c r="I476" s="236">
        <v>3042.68</v>
      </c>
      <c r="J476" s="241">
        <f t="shared" si="7"/>
        <v>0</v>
      </c>
    </row>
    <row r="477" spans="2:10" s="213" customFormat="1" ht="13.5">
      <c r="B477" s="17">
        <v>468</v>
      </c>
      <c r="C477" s="18" t="s">
        <v>1055</v>
      </c>
      <c r="D477" s="16" t="s">
        <v>77</v>
      </c>
      <c r="E477" s="206">
        <f>VLOOKUP(G477,'[1]Sheet1'!$D:$F,3,0)</f>
        <v>41640</v>
      </c>
      <c r="F477" s="18" t="s">
        <v>253</v>
      </c>
      <c r="G477" s="19" t="s">
        <v>1056</v>
      </c>
      <c r="H477" s="240">
        <v>3708.8</v>
      </c>
      <c r="I477" s="236">
        <v>3708.8</v>
      </c>
      <c r="J477" s="241">
        <f t="shared" si="7"/>
        <v>0</v>
      </c>
    </row>
    <row r="478" spans="2:10" s="213" customFormat="1" ht="13.5">
      <c r="B478" s="17">
        <v>469</v>
      </c>
      <c r="C478" s="18" t="s">
        <v>1057</v>
      </c>
      <c r="D478" s="16" t="s">
        <v>77</v>
      </c>
      <c r="E478" s="206">
        <f>VLOOKUP(G478,'[1]Sheet1'!$D:$F,3,0)</f>
        <v>42184</v>
      </c>
      <c r="F478" s="18" t="s">
        <v>256</v>
      </c>
      <c r="G478" s="19" t="s">
        <v>1058</v>
      </c>
      <c r="H478" s="240">
        <v>2072.6</v>
      </c>
      <c r="I478" s="236">
        <v>2072.6</v>
      </c>
      <c r="J478" s="241">
        <f t="shared" si="7"/>
        <v>0</v>
      </c>
    </row>
    <row r="479" spans="2:10" s="213" customFormat="1" ht="13.5">
      <c r="B479" s="17">
        <v>470</v>
      </c>
      <c r="C479" s="18" t="s">
        <v>1059</v>
      </c>
      <c r="D479" s="16" t="s">
        <v>77</v>
      </c>
      <c r="E479" s="206">
        <f>VLOOKUP(G479,'[1]Sheet1'!$D:$F,3,0)</f>
        <v>43190</v>
      </c>
      <c r="F479" s="18" t="s">
        <v>256</v>
      </c>
      <c r="G479" s="19" t="s">
        <v>1060</v>
      </c>
      <c r="H479" s="240">
        <v>2040</v>
      </c>
      <c r="I479" s="236">
        <v>2040</v>
      </c>
      <c r="J479" s="241">
        <f t="shared" si="7"/>
        <v>0</v>
      </c>
    </row>
    <row r="480" spans="2:10" s="213" customFormat="1" ht="13.5">
      <c r="B480" s="17">
        <v>471</v>
      </c>
      <c r="C480" s="18" t="s">
        <v>1061</v>
      </c>
      <c r="D480" s="16" t="s">
        <v>77</v>
      </c>
      <c r="E480" s="206">
        <f>VLOOKUP(G480,'[1]Sheet1'!$D:$F,3,0)</f>
        <v>41640</v>
      </c>
      <c r="F480" s="18" t="s">
        <v>256</v>
      </c>
      <c r="G480" s="19" t="s">
        <v>1062</v>
      </c>
      <c r="H480" s="240">
        <v>2210</v>
      </c>
      <c r="I480" s="236">
        <v>2210</v>
      </c>
      <c r="J480" s="241">
        <f t="shared" si="7"/>
        <v>0</v>
      </c>
    </row>
    <row r="481" spans="2:10" s="213" customFormat="1" ht="13.5">
      <c r="B481" s="17">
        <v>472</v>
      </c>
      <c r="C481" s="18" t="s">
        <v>1061</v>
      </c>
      <c r="D481" s="16" t="s">
        <v>77</v>
      </c>
      <c r="E481" s="206">
        <f>VLOOKUP(G481,'[1]Sheet1'!$D:$F,3,0)</f>
        <v>41640</v>
      </c>
      <c r="F481" s="18" t="s">
        <v>256</v>
      </c>
      <c r="G481" s="19" t="s">
        <v>1063</v>
      </c>
      <c r="H481" s="240">
        <v>2240</v>
      </c>
      <c r="I481" s="236">
        <v>2240</v>
      </c>
      <c r="J481" s="241">
        <f t="shared" si="7"/>
        <v>0</v>
      </c>
    </row>
    <row r="482" spans="2:10" s="213" customFormat="1" ht="13.5">
      <c r="B482" s="17">
        <v>473</v>
      </c>
      <c r="C482" s="18" t="s">
        <v>1064</v>
      </c>
      <c r="D482" s="16" t="s">
        <v>77</v>
      </c>
      <c r="E482" s="206">
        <f>VLOOKUP(G482,'[1]Sheet1'!$D:$F,3,0)</f>
        <v>41640</v>
      </c>
      <c r="F482" s="18" t="s">
        <v>256</v>
      </c>
      <c r="G482" s="19" t="s">
        <v>1065</v>
      </c>
      <c r="H482" s="240">
        <v>3795</v>
      </c>
      <c r="I482" s="236">
        <v>3795</v>
      </c>
      <c r="J482" s="241">
        <f t="shared" si="7"/>
        <v>0</v>
      </c>
    </row>
    <row r="483" spans="2:10" s="213" customFormat="1" ht="13.5">
      <c r="B483" s="17">
        <v>474</v>
      </c>
      <c r="C483" s="18" t="s">
        <v>1066</v>
      </c>
      <c r="D483" s="16" t="s">
        <v>77</v>
      </c>
      <c r="E483" s="206">
        <f>VLOOKUP(G483,'[1]Sheet1'!$D:$F,3,0)</f>
        <v>41640</v>
      </c>
      <c r="F483" s="18" t="s">
        <v>256</v>
      </c>
      <c r="G483" s="19" t="s">
        <v>1067</v>
      </c>
      <c r="H483" s="240">
        <v>10943.4</v>
      </c>
      <c r="I483" s="236">
        <v>10943.4</v>
      </c>
      <c r="J483" s="241">
        <f t="shared" si="7"/>
        <v>0</v>
      </c>
    </row>
    <row r="484" spans="2:10" s="213" customFormat="1" ht="13.5">
      <c r="B484" s="17">
        <v>475</v>
      </c>
      <c r="C484" s="18" t="s">
        <v>1068</v>
      </c>
      <c r="D484" s="16" t="s">
        <v>77</v>
      </c>
      <c r="E484" s="206">
        <f>VLOOKUP(G484,'[1]Sheet1'!$D:$F,3,0)</f>
        <v>41640</v>
      </c>
      <c r="F484" s="18" t="s">
        <v>256</v>
      </c>
      <c r="G484" s="19" t="s">
        <v>1069</v>
      </c>
      <c r="H484" s="240">
        <v>2240</v>
      </c>
      <c r="I484" s="236">
        <v>2240</v>
      </c>
      <c r="J484" s="241">
        <f t="shared" si="7"/>
        <v>0</v>
      </c>
    </row>
    <row r="485" spans="2:10" s="213" customFormat="1" ht="13.5">
      <c r="B485" s="17">
        <v>476</v>
      </c>
      <c r="C485" s="18" t="s">
        <v>1070</v>
      </c>
      <c r="D485" s="16" t="s">
        <v>77</v>
      </c>
      <c r="E485" s="206">
        <f>VLOOKUP(G485,'[1]Sheet1'!$D:$F,3,0)</f>
        <v>41640</v>
      </c>
      <c r="F485" s="18" t="s">
        <v>256</v>
      </c>
      <c r="G485" s="19" t="s">
        <v>1071</v>
      </c>
      <c r="H485" s="240">
        <v>2250</v>
      </c>
      <c r="I485" s="236">
        <v>2250</v>
      </c>
      <c r="J485" s="241">
        <f t="shared" si="7"/>
        <v>0</v>
      </c>
    </row>
    <row r="486" spans="2:10" s="213" customFormat="1" ht="13.5">
      <c r="B486" s="17">
        <v>477</v>
      </c>
      <c r="C486" s="18" t="s">
        <v>1070</v>
      </c>
      <c r="D486" s="16" t="s">
        <v>77</v>
      </c>
      <c r="E486" s="206">
        <f>VLOOKUP(G486,'[1]Sheet1'!$D:$F,3,0)</f>
        <v>41640</v>
      </c>
      <c r="F486" s="18" t="s">
        <v>256</v>
      </c>
      <c r="G486" s="19" t="s">
        <v>1072</v>
      </c>
      <c r="H486" s="240">
        <v>2250</v>
      </c>
      <c r="I486" s="236">
        <v>2250</v>
      </c>
      <c r="J486" s="241">
        <f t="shared" si="7"/>
        <v>0</v>
      </c>
    </row>
    <row r="487" spans="2:10" s="213" customFormat="1" ht="13.5">
      <c r="B487" s="17">
        <v>478</v>
      </c>
      <c r="C487" s="18" t="s">
        <v>1073</v>
      </c>
      <c r="D487" s="16" t="s">
        <v>77</v>
      </c>
      <c r="E487" s="206">
        <f>VLOOKUP(G487,'[1]Sheet1'!$D:$F,3,0)</f>
        <v>41640</v>
      </c>
      <c r="F487" s="18" t="s">
        <v>256</v>
      </c>
      <c r="G487" s="19" t="s">
        <v>1074</v>
      </c>
      <c r="H487" s="240">
        <v>2328</v>
      </c>
      <c r="I487" s="236">
        <v>0</v>
      </c>
      <c r="J487" s="241">
        <f t="shared" si="7"/>
        <v>-2328</v>
      </c>
    </row>
    <row r="488" spans="2:10" s="213" customFormat="1" ht="13.5">
      <c r="B488" s="17">
        <v>479</v>
      </c>
      <c r="C488" s="18" t="s">
        <v>1073</v>
      </c>
      <c r="D488" s="16" t="s">
        <v>77</v>
      </c>
      <c r="E488" s="206">
        <f>VLOOKUP(G488,'[1]Sheet1'!$D:$F,3,0)</f>
        <v>41640</v>
      </c>
      <c r="F488" s="18" t="s">
        <v>256</v>
      </c>
      <c r="G488" s="19" t="s">
        <v>1075</v>
      </c>
      <c r="H488" s="240">
        <v>2465</v>
      </c>
      <c r="I488" s="236">
        <v>2465</v>
      </c>
      <c r="J488" s="241">
        <f t="shared" si="7"/>
        <v>0</v>
      </c>
    </row>
    <row r="489" spans="2:10" s="213" customFormat="1" ht="13.5">
      <c r="B489" s="17">
        <v>480</v>
      </c>
      <c r="C489" s="18" t="s">
        <v>1076</v>
      </c>
      <c r="D489" s="16" t="s">
        <v>77</v>
      </c>
      <c r="E489" s="206">
        <f>VLOOKUP(G489,'[1]Sheet1'!$D:$F,3,0)</f>
        <v>41640</v>
      </c>
      <c r="F489" s="18" t="s">
        <v>256</v>
      </c>
      <c r="G489" s="19" t="s">
        <v>1077</v>
      </c>
      <c r="H489" s="240">
        <v>2240</v>
      </c>
      <c r="I489" s="236">
        <v>0</v>
      </c>
      <c r="J489" s="241">
        <f t="shared" si="7"/>
        <v>-2240</v>
      </c>
    </row>
    <row r="490" spans="2:10" s="213" customFormat="1" ht="13.5">
      <c r="B490" s="17">
        <v>481</v>
      </c>
      <c r="C490" s="18" t="s">
        <v>1078</v>
      </c>
      <c r="D490" s="16" t="s">
        <v>77</v>
      </c>
      <c r="E490" s="206">
        <f>VLOOKUP(G490,'[1]Sheet1'!$D:$F,3,0)</f>
        <v>41640</v>
      </c>
      <c r="F490" s="18" t="s">
        <v>256</v>
      </c>
      <c r="G490" s="19" t="s">
        <v>1079</v>
      </c>
      <c r="H490" s="240">
        <v>2328</v>
      </c>
      <c r="I490" s="236">
        <v>2328</v>
      </c>
      <c r="J490" s="241">
        <f t="shared" si="7"/>
        <v>0</v>
      </c>
    </row>
    <row r="491" spans="2:10" s="213" customFormat="1" ht="13.5">
      <c r="B491" s="17">
        <v>482</v>
      </c>
      <c r="C491" s="18" t="s">
        <v>1080</v>
      </c>
      <c r="D491" s="16" t="s">
        <v>77</v>
      </c>
      <c r="E491" s="206">
        <f>VLOOKUP(G491,'[1]Sheet1'!$D:$F,3,0)</f>
        <v>41640</v>
      </c>
      <c r="F491" s="18" t="s">
        <v>256</v>
      </c>
      <c r="G491" s="19" t="s">
        <v>1081</v>
      </c>
      <c r="H491" s="240">
        <v>6655.66</v>
      </c>
      <c r="I491" s="236">
        <v>6655.66</v>
      </c>
      <c r="J491" s="241">
        <f t="shared" si="7"/>
        <v>0</v>
      </c>
    </row>
    <row r="492" spans="2:10" s="213" customFormat="1" ht="13.5">
      <c r="B492" s="17">
        <v>483</v>
      </c>
      <c r="C492" s="18" t="s">
        <v>1082</v>
      </c>
      <c r="D492" s="16" t="s">
        <v>77</v>
      </c>
      <c r="E492" s="206">
        <f>VLOOKUP(G492,'[1]Sheet1'!$D:$F,3,0)</f>
        <v>41640</v>
      </c>
      <c r="F492" s="18" t="s">
        <v>256</v>
      </c>
      <c r="G492" s="19" t="s">
        <v>1083</v>
      </c>
      <c r="H492" s="240">
        <v>2240</v>
      </c>
      <c r="I492" s="236">
        <v>2240</v>
      </c>
      <c r="J492" s="241">
        <f t="shared" si="7"/>
        <v>0</v>
      </c>
    </row>
    <row r="493" spans="2:10" s="213" customFormat="1" ht="13.5">
      <c r="B493" s="17">
        <v>484</v>
      </c>
      <c r="C493" s="18" t="s">
        <v>1084</v>
      </c>
      <c r="D493" s="16" t="s">
        <v>77</v>
      </c>
      <c r="E493" s="206">
        <f>VLOOKUP(G493,'[1]Sheet1'!$D:$F,3,0)</f>
        <v>41821</v>
      </c>
      <c r="F493" s="18" t="s">
        <v>253</v>
      </c>
      <c r="G493" s="19" t="s">
        <v>1085</v>
      </c>
      <c r="H493" s="240">
        <v>3999</v>
      </c>
      <c r="I493" s="236">
        <v>3999</v>
      </c>
      <c r="J493" s="241">
        <f t="shared" si="7"/>
        <v>0</v>
      </c>
    </row>
    <row r="494" spans="2:10" s="213" customFormat="1" ht="13.5">
      <c r="B494" s="17">
        <v>485</v>
      </c>
      <c r="C494" s="18" t="s">
        <v>1086</v>
      </c>
      <c r="D494" s="16" t="s">
        <v>77</v>
      </c>
      <c r="E494" s="206">
        <f>VLOOKUP(G494,'[1]Sheet1'!$D:$F,3,0)</f>
        <v>44347</v>
      </c>
      <c r="F494" s="18" t="s">
        <v>253</v>
      </c>
      <c r="G494" s="19" t="s">
        <v>1087</v>
      </c>
      <c r="H494" s="240">
        <v>3746.58</v>
      </c>
      <c r="I494" s="236">
        <v>3746.58</v>
      </c>
      <c r="J494" s="241">
        <f t="shared" si="7"/>
        <v>0</v>
      </c>
    </row>
    <row r="495" spans="2:10" s="213" customFormat="1" ht="13.5">
      <c r="B495" s="17">
        <v>486</v>
      </c>
      <c r="C495" s="18" t="s">
        <v>1088</v>
      </c>
      <c r="D495" s="16" t="s">
        <v>77</v>
      </c>
      <c r="E495" s="206">
        <f>VLOOKUP(G495,'[1]Sheet1'!$D:$F,3,0)</f>
        <v>42521</v>
      </c>
      <c r="F495" s="18" t="s">
        <v>253</v>
      </c>
      <c r="G495" s="19" t="s">
        <v>1089</v>
      </c>
      <c r="H495" s="240">
        <v>1990.14</v>
      </c>
      <c r="I495" s="236">
        <v>1990.14</v>
      </c>
      <c r="J495" s="241">
        <f t="shared" si="7"/>
        <v>0</v>
      </c>
    </row>
    <row r="496" spans="2:10" s="213" customFormat="1" ht="13.5">
      <c r="B496" s="17">
        <v>487</v>
      </c>
      <c r="C496" s="18" t="s">
        <v>1088</v>
      </c>
      <c r="D496" s="16" t="s">
        <v>77</v>
      </c>
      <c r="E496" s="206">
        <f>VLOOKUP(G496,'[1]Sheet1'!$D:$F,3,0)</f>
        <v>42521</v>
      </c>
      <c r="F496" s="18" t="s">
        <v>253</v>
      </c>
      <c r="G496" s="19" t="s">
        <v>1090</v>
      </c>
      <c r="H496" s="240">
        <v>1990.14</v>
      </c>
      <c r="I496" s="236">
        <v>1990.14</v>
      </c>
      <c r="J496" s="241">
        <f aca="true" t="shared" si="8" ref="J496:J559">I496-H496</f>
        <v>0</v>
      </c>
    </row>
    <row r="497" spans="2:10" s="213" customFormat="1" ht="13.5">
      <c r="B497" s="17">
        <v>488</v>
      </c>
      <c r="C497" s="18" t="s">
        <v>1091</v>
      </c>
      <c r="D497" s="16" t="s">
        <v>77</v>
      </c>
      <c r="E497" s="206">
        <f>VLOOKUP(G497,'[1]Sheet1'!$D:$F,3,0)</f>
        <v>44369</v>
      </c>
      <c r="F497" s="18" t="s">
        <v>253</v>
      </c>
      <c r="G497" s="19" t="s">
        <v>1092</v>
      </c>
      <c r="H497" s="240">
        <v>4305</v>
      </c>
      <c r="I497" s="236">
        <v>4305</v>
      </c>
      <c r="J497" s="241">
        <f t="shared" si="8"/>
        <v>0</v>
      </c>
    </row>
    <row r="498" spans="2:10" s="213" customFormat="1" ht="13.5">
      <c r="B498" s="17">
        <v>489</v>
      </c>
      <c r="C498" s="18" t="s">
        <v>1093</v>
      </c>
      <c r="D498" s="16" t="s">
        <v>77</v>
      </c>
      <c r="E498" s="206">
        <f>VLOOKUP(G498,'[1]Sheet1'!$D:$F,3,0)</f>
        <v>44347</v>
      </c>
      <c r="F498" s="18" t="s">
        <v>253</v>
      </c>
      <c r="G498" s="19" t="s">
        <v>1094</v>
      </c>
      <c r="H498" s="240">
        <v>3746.58</v>
      </c>
      <c r="I498" s="236">
        <v>3746.58</v>
      </c>
      <c r="J498" s="241">
        <f t="shared" si="8"/>
        <v>0</v>
      </c>
    </row>
    <row r="499" spans="2:10" s="213" customFormat="1" ht="13.5">
      <c r="B499" s="17">
        <v>490</v>
      </c>
      <c r="C499" s="18" t="s">
        <v>1095</v>
      </c>
      <c r="D499" s="16" t="s">
        <v>77</v>
      </c>
      <c r="E499" s="206">
        <f>VLOOKUP(G499,'[1]Sheet1'!$D:$F,3,0)</f>
        <v>44537</v>
      </c>
      <c r="F499" s="18" t="s">
        <v>253</v>
      </c>
      <c r="G499" s="19" t="s">
        <v>1096</v>
      </c>
      <c r="H499" s="240">
        <v>3678.93</v>
      </c>
      <c r="I499" s="236">
        <v>3678.93</v>
      </c>
      <c r="J499" s="241">
        <f t="shared" si="8"/>
        <v>0</v>
      </c>
    </row>
    <row r="500" spans="2:10" s="213" customFormat="1" ht="13.5">
      <c r="B500" s="17">
        <v>491</v>
      </c>
      <c r="C500" s="18" t="s">
        <v>1097</v>
      </c>
      <c r="D500" s="16" t="s">
        <v>77</v>
      </c>
      <c r="E500" s="206">
        <f>VLOOKUP(G500,'[1]Sheet1'!$D:$F,3,0)</f>
        <v>43991</v>
      </c>
      <c r="F500" s="18" t="s">
        <v>253</v>
      </c>
      <c r="G500" s="19" t="s">
        <v>1098</v>
      </c>
      <c r="H500" s="240">
        <v>3279.18</v>
      </c>
      <c r="I500" s="236">
        <v>3279.18</v>
      </c>
      <c r="J500" s="241">
        <f t="shared" si="8"/>
        <v>0</v>
      </c>
    </row>
    <row r="501" spans="2:10" s="213" customFormat="1" ht="13.5">
      <c r="B501" s="17">
        <v>492</v>
      </c>
      <c r="C501" s="18" t="s">
        <v>1099</v>
      </c>
      <c r="D501" s="16" t="s">
        <v>77</v>
      </c>
      <c r="E501" s="206">
        <f>VLOOKUP(G501,'[1]Sheet1'!$D:$F,3,0)</f>
        <v>43991</v>
      </c>
      <c r="F501" s="18" t="s">
        <v>253</v>
      </c>
      <c r="G501" s="19" t="s">
        <v>1100</v>
      </c>
      <c r="H501" s="240">
        <v>3279.18</v>
      </c>
      <c r="I501" s="236">
        <v>3279.18</v>
      </c>
      <c r="J501" s="241">
        <f t="shared" si="8"/>
        <v>0</v>
      </c>
    </row>
    <row r="502" spans="2:10" s="213" customFormat="1" ht="13.5">
      <c r="B502" s="17">
        <v>493</v>
      </c>
      <c r="C502" s="18" t="s">
        <v>1101</v>
      </c>
      <c r="D502" s="16" t="s">
        <v>77</v>
      </c>
      <c r="E502" s="206">
        <f>VLOOKUP(G502,'[1]Sheet1'!$D:$F,3,0)</f>
        <v>44369</v>
      </c>
      <c r="F502" s="18" t="s">
        <v>253</v>
      </c>
      <c r="G502" s="19" t="s">
        <v>1102</v>
      </c>
      <c r="H502" s="240">
        <v>4305</v>
      </c>
      <c r="I502" s="236">
        <v>4305</v>
      </c>
      <c r="J502" s="241">
        <f t="shared" si="8"/>
        <v>0</v>
      </c>
    </row>
    <row r="503" spans="2:10" s="213" customFormat="1" ht="13.5">
      <c r="B503" s="17">
        <v>494</v>
      </c>
      <c r="C503" s="18" t="s">
        <v>1103</v>
      </c>
      <c r="D503" s="16" t="s">
        <v>77</v>
      </c>
      <c r="E503" s="206">
        <f>VLOOKUP(G503,'[1]Sheet1'!$D:$F,3,0)</f>
        <v>44561</v>
      </c>
      <c r="F503" s="18" t="s">
        <v>253</v>
      </c>
      <c r="G503" s="19" t="s">
        <v>1104</v>
      </c>
      <c r="H503" s="240">
        <v>3905.25</v>
      </c>
      <c r="I503" s="236">
        <v>3905.25</v>
      </c>
      <c r="J503" s="241">
        <f t="shared" si="8"/>
        <v>0</v>
      </c>
    </row>
    <row r="504" spans="2:10" s="213" customFormat="1" ht="13.5">
      <c r="B504" s="17">
        <v>495</v>
      </c>
      <c r="C504" s="18" t="s">
        <v>1105</v>
      </c>
      <c r="D504" s="16" t="s">
        <v>77</v>
      </c>
      <c r="E504" s="206">
        <f>VLOOKUP(G504,'[1]Sheet1'!$D:$F,3,0)</f>
        <v>44561</v>
      </c>
      <c r="F504" s="18" t="s">
        <v>253</v>
      </c>
      <c r="G504" s="19" t="s">
        <v>1106</v>
      </c>
      <c r="H504" s="240">
        <v>3905.25</v>
      </c>
      <c r="I504" s="236">
        <v>3905.25</v>
      </c>
      <c r="J504" s="241">
        <f t="shared" si="8"/>
        <v>0</v>
      </c>
    </row>
    <row r="505" spans="2:10" s="213" customFormat="1" ht="13.5">
      <c r="B505" s="17">
        <v>496</v>
      </c>
      <c r="C505" s="18" t="s">
        <v>1107</v>
      </c>
      <c r="D505" s="16" t="s">
        <v>77</v>
      </c>
      <c r="E505" s="206">
        <f>VLOOKUP(G505,'[1]Sheet1'!$D:$F,3,0)</f>
        <v>44347</v>
      </c>
      <c r="F505" s="18" t="s">
        <v>253</v>
      </c>
      <c r="G505" s="19" t="s">
        <v>1108</v>
      </c>
      <c r="H505" s="240">
        <v>4211.52</v>
      </c>
      <c r="I505" s="236">
        <v>4211.52</v>
      </c>
      <c r="J505" s="241">
        <f t="shared" si="8"/>
        <v>0</v>
      </c>
    </row>
    <row r="506" spans="2:10" s="213" customFormat="1" ht="13.5">
      <c r="B506" s="17">
        <v>497</v>
      </c>
      <c r="C506" s="18" t="s">
        <v>1109</v>
      </c>
      <c r="D506" s="16" t="s">
        <v>77</v>
      </c>
      <c r="E506" s="206">
        <f>VLOOKUP(G506,'[1]Sheet1'!$D:$F,3,0)</f>
        <v>43830</v>
      </c>
      <c r="F506" s="18" t="s">
        <v>253</v>
      </c>
      <c r="G506" s="19" t="s">
        <v>1110</v>
      </c>
      <c r="H506" s="240">
        <v>2838.84</v>
      </c>
      <c r="I506" s="236">
        <v>2838.84</v>
      </c>
      <c r="J506" s="241">
        <f t="shared" si="8"/>
        <v>0</v>
      </c>
    </row>
    <row r="507" spans="2:10" s="213" customFormat="1" ht="26.25">
      <c r="B507" s="17">
        <v>498</v>
      </c>
      <c r="C507" s="18" t="s">
        <v>1111</v>
      </c>
      <c r="D507" s="16" t="s">
        <v>77</v>
      </c>
      <c r="E507" s="206">
        <f>VLOOKUP(G507,'[1]Sheet1'!$D:$F,3,0)</f>
        <v>44561</v>
      </c>
      <c r="F507" s="18" t="s">
        <v>253</v>
      </c>
      <c r="G507" s="19" t="s">
        <v>1112</v>
      </c>
      <c r="H507" s="240">
        <v>3589.14</v>
      </c>
      <c r="I507" s="236">
        <v>3589.14</v>
      </c>
      <c r="J507" s="241">
        <f t="shared" si="8"/>
        <v>0</v>
      </c>
    </row>
    <row r="508" spans="2:10" s="213" customFormat="1" ht="13.5">
      <c r="B508" s="17">
        <v>499</v>
      </c>
      <c r="C508" s="18" t="s">
        <v>1113</v>
      </c>
      <c r="D508" s="16" t="s">
        <v>77</v>
      </c>
      <c r="E508" s="206">
        <f>VLOOKUP(G508,'[1]Sheet1'!$D:$F,3,0)</f>
        <v>44537</v>
      </c>
      <c r="F508" s="18" t="s">
        <v>256</v>
      </c>
      <c r="G508" s="19" t="s">
        <v>1114</v>
      </c>
      <c r="H508" s="240">
        <v>2594</v>
      </c>
      <c r="I508" s="236">
        <v>2594</v>
      </c>
      <c r="J508" s="241">
        <f t="shared" si="8"/>
        <v>0</v>
      </c>
    </row>
    <row r="509" spans="2:10" s="213" customFormat="1" ht="13.5">
      <c r="B509" s="17">
        <v>500</v>
      </c>
      <c r="C509" s="18" t="s">
        <v>1115</v>
      </c>
      <c r="D509" s="16" t="s">
        <v>77</v>
      </c>
      <c r="E509" s="206">
        <f>VLOOKUP(G509,'[1]Sheet1'!$D:$F,3,0)</f>
        <v>42521</v>
      </c>
      <c r="F509" s="18" t="s">
        <v>256</v>
      </c>
      <c r="G509" s="19" t="s">
        <v>1116</v>
      </c>
      <c r="H509" s="240">
        <v>1551</v>
      </c>
      <c r="I509" s="236">
        <v>1551</v>
      </c>
      <c r="J509" s="241">
        <f t="shared" si="8"/>
        <v>0</v>
      </c>
    </row>
    <row r="510" spans="2:10" s="213" customFormat="1" ht="13.5">
      <c r="B510" s="17">
        <v>501</v>
      </c>
      <c r="C510" s="18" t="s">
        <v>1115</v>
      </c>
      <c r="D510" s="16" t="s">
        <v>77</v>
      </c>
      <c r="E510" s="206">
        <f>VLOOKUP(G510,'[1]Sheet1'!$D:$F,3,0)</f>
        <v>41640</v>
      </c>
      <c r="F510" s="18" t="s">
        <v>256</v>
      </c>
      <c r="G510" s="19" t="s">
        <v>1117</v>
      </c>
      <c r="H510" s="240">
        <v>5555</v>
      </c>
      <c r="I510" s="236">
        <v>5555</v>
      </c>
      <c r="J510" s="241">
        <f t="shared" si="8"/>
        <v>0</v>
      </c>
    </row>
    <row r="511" spans="2:10" s="213" customFormat="1" ht="13.5">
      <c r="B511" s="17">
        <v>502</v>
      </c>
      <c r="C511" s="18" t="s">
        <v>1115</v>
      </c>
      <c r="D511" s="16" t="s">
        <v>77</v>
      </c>
      <c r="E511" s="206">
        <f>VLOOKUP(G511,'[1]Sheet1'!$D:$F,3,0)</f>
        <v>43089</v>
      </c>
      <c r="F511" s="18" t="s">
        <v>256</v>
      </c>
      <c r="G511" s="19" t="s">
        <v>1118</v>
      </c>
      <c r="H511" s="240">
        <v>2330</v>
      </c>
      <c r="I511" s="236">
        <v>2330</v>
      </c>
      <c r="J511" s="241">
        <f t="shared" si="8"/>
        <v>0</v>
      </c>
    </row>
    <row r="512" spans="2:10" s="213" customFormat="1" ht="13.5">
      <c r="B512" s="17">
        <v>503</v>
      </c>
      <c r="C512" s="18" t="s">
        <v>1115</v>
      </c>
      <c r="D512" s="16" t="s">
        <v>77</v>
      </c>
      <c r="E512" s="206">
        <f>VLOOKUP(G512,'[1]Sheet1'!$D:$F,3,0)</f>
        <v>42521</v>
      </c>
      <c r="F512" s="18" t="s">
        <v>256</v>
      </c>
      <c r="G512" s="19" t="s">
        <v>1119</v>
      </c>
      <c r="H512" s="240">
        <v>1551</v>
      </c>
      <c r="I512" s="236">
        <v>1551</v>
      </c>
      <c r="J512" s="241">
        <f t="shared" si="8"/>
        <v>0</v>
      </c>
    </row>
    <row r="513" spans="2:10" s="213" customFormat="1" ht="13.5">
      <c r="B513" s="17">
        <v>504</v>
      </c>
      <c r="C513" s="18" t="s">
        <v>1115</v>
      </c>
      <c r="D513" s="16" t="s">
        <v>77</v>
      </c>
      <c r="E513" s="206">
        <f>VLOOKUP(G513,'[1]Sheet1'!$D:$F,3,0)</f>
        <v>42521</v>
      </c>
      <c r="F513" s="18" t="s">
        <v>256</v>
      </c>
      <c r="G513" s="19" t="s">
        <v>1120</v>
      </c>
      <c r="H513" s="240">
        <v>1551</v>
      </c>
      <c r="I513" s="236">
        <v>1551</v>
      </c>
      <c r="J513" s="241">
        <f t="shared" si="8"/>
        <v>0</v>
      </c>
    </row>
    <row r="514" spans="2:10" s="213" customFormat="1" ht="13.5">
      <c r="B514" s="17">
        <v>505</v>
      </c>
      <c r="C514" s="18" t="s">
        <v>1115</v>
      </c>
      <c r="D514" s="16" t="s">
        <v>77</v>
      </c>
      <c r="E514" s="206">
        <f>VLOOKUP(G514,'[1]Sheet1'!$D:$F,3,0)</f>
        <v>42521</v>
      </c>
      <c r="F514" s="18" t="s">
        <v>256</v>
      </c>
      <c r="G514" s="19" t="s">
        <v>1121</v>
      </c>
      <c r="H514" s="240">
        <v>1551</v>
      </c>
      <c r="I514" s="236">
        <v>1551</v>
      </c>
      <c r="J514" s="241">
        <f t="shared" si="8"/>
        <v>0</v>
      </c>
    </row>
    <row r="515" spans="2:10" s="213" customFormat="1" ht="13.5">
      <c r="B515" s="17">
        <v>506</v>
      </c>
      <c r="C515" s="18" t="s">
        <v>1122</v>
      </c>
      <c r="D515" s="16" t="s">
        <v>77</v>
      </c>
      <c r="E515" s="206">
        <f>VLOOKUP(G515,'[1]Sheet1'!$D:$F,3,0)</f>
        <v>43216</v>
      </c>
      <c r="F515" s="18" t="s">
        <v>256</v>
      </c>
      <c r="G515" s="19" t="s">
        <v>1123</v>
      </c>
      <c r="H515" s="240">
        <v>2281</v>
      </c>
      <c r="I515" s="236">
        <v>2281</v>
      </c>
      <c r="J515" s="241">
        <f t="shared" si="8"/>
        <v>0</v>
      </c>
    </row>
    <row r="516" spans="2:10" s="213" customFormat="1" ht="13.5">
      <c r="B516" s="17">
        <v>507</v>
      </c>
      <c r="C516" s="18" t="s">
        <v>1124</v>
      </c>
      <c r="D516" s="16" t="s">
        <v>77</v>
      </c>
      <c r="E516" s="206">
        <f>VLOOKUP(G516,'[1]Sheet1'!$D:$F,3,0)</f>
        <v>43216</v>
      </c>
      <c r="F516" s="18" t="s">
        <v>256</v>
      </c>
      <c r="G516" s="19" t="s">
        <v>1125</v>
      </c>
      <c r="H516" s="240">
        <v>2281</v>
      </c>
      <c r="I516" s="236">
        <v>2281</v>
      </c>
      <c r="J516" s="241">
        <f t="shared" si="8"/>
        <v>0</v>
      </c>
    </row>
    <row r="517" spans="2:10" s="213" customFormat="1" ht="13.5">
      <c r="B517" s="17">
        <v>508</v>
      </c>
      <c r="C517" s="18" t="s">
        <v>1126</v>
      </c>
      <c r="D517" s="16" t="s">
        <v>77</v>
      </c>
      <c r="E517" s="206">
        <f>VLOOKUP(G517,'[1]Sheet1'!$D:$F,3,0)</f>
        <v>44064</v>
      </c>
      <c r="F517" s="18" t="s">
        <v>256</v>
      </c>
      <c r="G517" s="19" t="s">
        <v>1127</v>
      </c>
      <c r="H517" s="240">
        <v>2403</v>
      </c>
      <c r="I517" s="236">
        <v>2403</v>
      </c>
      <c r="J517" s="241">
        <f t="shared" si="8"/>
        <v>0</v>
      </c>
    </row>
    <row r="518" spans="2:10" s="213" customFormat="1" ht="13.5">
      <c r="B518" s="17">
        <v>509</v>
      </c>
      <c r="C518" s="18" t="s">
        <v>1128</v>
      </c>
      <c r="D518" s="16" t="s">
        <v>77</v>
      </c>
      <c r="E518" s="206">
        <f>VLOOKUP(G518,'[1]Sheet1'!$D:$F,3,0)</f>
        <v>44537</v>
      </c>
      <c r="F518" s="18" t="s">
        <v>256</v>
      </c>
      <c r="G518" s="19" t="s">
        <v>1129</v>
      </c>
      <c r="H518" s="240">
        <v>5041.77</v>
      </c>
      <c r="I518" s="236">
        <v>5041.77</v>
      </c>
      <c r="J518" s="241">
        <f t="shared" si="8"/>
        <v>0</v>
      </c>
    </row>
    <row r="519" spans="2:10" s="213" customFormat="1" ht="13.5">
      <c r="B519" s="17">
        <v>510</v>
      </c>
      <c r="C519" s="18" t="s">
        <v>1130</v>
      </c>
      <c r="D519" s="16" t="s">
        <v>77</v>
      </c>
      <c r="E519" s="206">
        <f>VLOOKUP(G519,'[1]Sheet1'!$D:$F,3,0)</f>
        <v>44537</v>
      </c>
      <c r="F519" s="18" t="s">
        <v>256</v>
      </c>
      <c r="G519" s="19" t="s">
        <v>1131</v>
      </c>
      <c r="H519" s="240">
        <v>5041.77</v>
      </c>
      <c r="I519" s="236">
        <v>5041.77</v>
      </c>
      <c r="J519" s="241">
        <f t="shared" si="8"/>
        <v>0</v>
      </c>
    </row>
    <row r="520" spans="2:10" s="213" customFormat="1" ht="13.5">
      <c r="B520" s="17">
        <v>511</v>
      </c>
      <c r="C520" s="18" t="s">
        <v>1132</v>
      </c>
      <c r="D520" s="16" t="s">
        <v>77</v>
      </c>
      <c r="E520" s="206">
        <f>VLOOKUP(G520,'[1]Sheet1'!$D:$F,3,0)</f>
        <v>44537</v>
      </c>
      <c r="F520" s="18" t="s">
        <v>256</v>
      </c>
      <c r="G520" s="19" t="s">
        <v>1133</v>
      </c>
      <c r="H520" s="240">
        <v>5041.77</v>
      </c>
      <c r="I520" s="236">
        <v>5041.77</v>
      </c>
      <c r="J520" s="241">
        <f t="shared" si="8"/>
        <v>0</v>
      </c>
    </row>
    <row r="521" spans="2:10" s="213" customFormat="1" ht="13.5">
      <c r="B521" s="17">
        <v>512</v>
      </c>
      <c r="C521" s="18" t="s">
        <v>1134</v>
      </c>
      <c r="D521" s="16" t="s">
        <v>77</v>
      </c>
      <c r="E521" s="206">
        <f>VLOOKUP(G521,'[1]Sheet1'!$D:$F,3,0)</f>
        <v>42265</v>
      </c>
      <c r="F521" s="18" t="s">
        <v>256</v>
      </c>
      <c r="G521" s="19" t="s">
        <v>1135</v>
      </c>
      <c r="H521" s="240">
        <v>1800</v>
      </c>
      <c r="I521" s="236">
        <v>1800</v>
      </c>
      <c r="J521" s="241">
        <f t="shared" si="8"/>
        <v>0</v>
      </c>
    </row>
    <row r="522" spans="2:10" s="213" customFormat="1" ht="13.5">
      <c r="B522" s="17">
        <v>513</v>
      </c>
      <c r="C522" s="18" t="s">
        <v>1136</v>
      </c>
      <c r="D522" s="16" t="s">
        <v>77</v>
      </c>
      <c r="E522" s="206">
        <f>VLOOKUP(G522,'[1]Sheet1'!$D:$F,3,0)</f>
        <v>44347</v>
      </c>
      <c r="F522" s="18" t="s">
        <v>256</v>
      </c>
      <c r="G522" s="19" t="s">
        <v>1137</v>
      </c>
      <c r="H522" s="240">
        <v>2416</v>
      </c>
      <c r="I522" s="236">
        <v>2416</v>
      </c>
      <c r="J522" s="241">
        <f t="shared" si="8"/>
        <v>0</v>
      </c>
    </row>
    <row r="523" spans="2:10" s="213" customFormat="1" ht="13.5">
      <c r="B523" s="17">
        <v>514</v>
      </c>
      <c r="C523" s="18" t="s">
        <v>1138</v>
      </c>
      <c r="D523" s="16" t="s">
        <v>77</v>
      </c>
      <c r="E523" s="206">
        <f>VLOOKUP(G523,'[1]Sheet1'!$D:$F,3,0)</f>
        <v>43991</v>
      </c>
      <c r="F523" s="18" t="s">
        <v>256</v>
      </c>
      <c r="G523" s="19" t="s">
        <v>1139</v>
      </c>
      <c r="H523" s="240">
        <v>2263</v>
      </c>
      <c r="I523" s="236">
        <v>2263</v>
      </c>
      <c r="J523" s="241">
        <f t="shared" si="8"/>
        <v>0</v>
      </c>
    </row>
    <row r="524" spans="2:10" s="213" customFormat="1" ht="13.5">
      <c r="B524" s="17">
        <v>515</v>
      </c>
      <c r="C524" s="18" t="s">
        <v>1138</v>
      </c>
      <c r="D524" s="16" t="s">
        <v>77</v>
      </c>
      <c r="E524" s="206">
        <f>VLOOKUP(G524,'[1]Sheet1'!$D:$F,3,0)</f>
        <v>43991</v>
      </c>
      <c r="F524" s="18" t="s">
        <v>256</v>
      </c>
      <c r="G524" s="19" t="s">
        <v>1140</v>
      </c>
      <c r="H524" s="240">
        <v>2263</v>
      </c>
      <c r="I524" s="236">
        <v>2263</v>
      </c>
      <c r="J524" s="241">
        <f t="shared" si="8"/>
        <v>0</v>
      </c>
    </row>
    <row r="525" spans="2:10" s="213" customFormat="1" ht="13.5">
      <c r="B525" s="17">
        <v>516</v>
      </c>
      <c r="C525" s="18" t="s">
        <v>1138</v>
      </c>
      <c r="D525" s="16" t="s">
        <v>77</v>
      </c>
      <c r="E525" s="206">
        <f>VLOOKUP(G525,'[1]Sheet1'!$D:$F,3,0)</f>
        <v>43991</v>
      </c>
      <c r="F525" s="18" t="s">
        <v>256</v>
      </c>
      <c r="G525" s="19" t="s">
        <v>1141</v>
      </c>
      <c r="H525" s="240">
        <v>2263</v>
      </c>
      <c r="I525" s="236">
        <v>2263</v>
      </c>
      <c r="J525" s="241">
        <f t="shared" si="8"/>
        <v>0</v>
      </c>
    </row>
    <row r="526" spans="2:10" s="213" customFormat="1" ht="13.5">
      <c r="B526" s="17">
        <v>517</v>
      </c>
      <c r="C526" s="18" t="s">
        <v>1138</v>
      </c>
      <c r="D526" s="16" t="s">
        <v>77</v>
      </c>
      <c r="E526" s="206">
        <f>VLOOKUP(G526,'[1]Sheet1'!$D:$F,3,0)</f>
        <v>43991</v>
      </c>
      <c r="F526" s="18" t="s">
        <v>256</v>
      </c>
      <c r="G526" s="19" t="s">
        <v>1142</v>
      </c>
      <c r="H526" s="240">
        <v>2263</v>
      </c>
      <c r="I526" s="236">
        <v>2263</v>
      </c>
      <c r="J526" s="241">
        <f t="shared" si="8"/>
        <v>0</v>
      </c>
    </row>
    <row r="527" spans="2:10" s="213" customFormat="1" ht="13.5">
      <c r="B527" s="17">
        <v>518</v>
      </c>
      <c r="C527" s="18" t="s">
        <v>1138</v>
      </c>
      <c r="D527" s="16" t="s">
        <v>77</v>
      </c>
      <c r="E527" s="206">
        <f>VLOOKUP(G527,'[1]Sheet1'!$D:$F,3,0)</f>
        <v>43991</v>
      </c>
      <c r="F527" s="18" t="s">
        <v>256</v>
      </c>
      <c r="G527" s="19" t="s">
        <v>1143</v>
      </c>
      <c r="H527" s="240">
        <v>2263</v>
      </c>
      <c r="I527" s="236">
        <v>2263</v>
      </c>
      <c r="J527" s="241">
        <f t="shared" si="8"/>
        <v>0</v>
      </c>
    </row>
    <row r="528" spans="2:10" s="213" customFormat="1" ht="13.5">
      <c r="B528" s="17">
        <v>519</v>
      </c>
      <c r="C528" s="18" t="s">
        <v>1138</v>
      </c>
      <c r="D528" s="16" t="s">
        <v>77</v>
      </c>
      <c r="E528" s="206">
        <f>VLOOKUP(G528,'[1]Sheet1'!$D:$F,3,0)</f>
        <v>43991</v>
      </c>
      <c r="F528" s="18" t="s">
        <v>256</v>
      </c>
      <c r="G528" s="19" t="s">
        <v>1144</v>
      </c>
      <c r="H528" s="240">
        <v>2263</v>
      </c>
      <c r="I528" s="236">
        <v>2263</v>
      </c>
      <c r="J528" s="241">
        <f t="shared" si="8"/>
        <v>0</v>
      </c>
    </row>
    <row r="529" spans="2:10" s="213" customFormat="1" ht="13.5">
      <c r="B529" s="17">
        <v>520</v>
      </c>
      <c r="C529" s="18" t="s">
        <v>1138</v>
      </c>
      <c r="D529" s="16" t="s">
        <v>77</v>
      </c>
      <c r="E529" s="206">
        <f>VLOOKUP(G529,'[1]Sheet1'!$D:$F,3,0)</f>
        <v>43991</v>
      </c>
      <c r="F529" s="18" t="s">
        <v>256</v>
      </c>
      <c r="G529" s="19" t="s">
        <v>1145</v>
      </c>
      <c r="H529" s="240">
        <v>2263</v>
      </c>
      <c r="I529" s="236">
        <v>2263</v>
      </c>
      <c r="J529" s="241">
        <f t="shared" si="8"/>
        <v>0</v>
      </c>
    </row>
    <row r="530" spans="2:10" s="213" customFormat="1" ht="13.5">
      <c r="B530" s="17">
        <v>521</v>
      </c>
      <c r="C530" s="18" t="s">
        <v>1138</v>
      </c>
      <c r="D530" s="16" t="s">
        <v>77</v>
      </c>
      <c r="E530" s="206">
        <f>VLOOKUP(G530,'[1]Sheet1'!$D:$F,3,0)</f>
        <v>43991</v>
      </c>
      <c r="F530" s="18" t="s">
        <v>256</v>
      </c>
      <c r="G530" s="19" t="s">
        <v>1146</v>
      </c>
      <c r="H530" s="240">
        <v>2263</v>
      </c>
      <c r="I530" s="236">
        <v>2263</v>
      </c>
      <c r="J530" s="241">
        <f t="shared" si="8"/>
        <v>0</v>
      </c>
    </row>
    <row r="531" spans="2:10" s="213" customFormat="1" ht="13.5">
      <c r="B531" s="17">
        <v>522</v>
      </c>
      <c r="C531" s="18" t="s">
        <v>1138</v>
      </c>
      <c r="D531" s="16" t="s">
        <v>77</v>
      </c>
      <c r="E531" s="206">
        <f>VLOOKUP(G531,'[1]Sheet1'!$D:$F,3,0)</f>
        <v>43991</v>
      </c>
      <c r="F531" s="18" t="s">
        <v>256</v>
      </c>
      <c r="G531" s="19" t="s">
        <v>1147</v>
      </c>
      <c r="H531" s="240">
        <v>2263</v>
      </c>
      <c r="I531" s="236">
        <v>2263</v>
      </c>
      <c r="J531" s="241">
        <f t="shared" si="8"/>
        <v>0</v>
      </c>
    </row>
    <row r="532" spans="2:10" s="213" customFormat="1" ht="26.25">
      <c r="B532" s="17">
        <v>523</v>
      </c>
      <c r="C532" s="18" t="s">
        <v>1148</v>
      </c>
      <c r="D532" s="16" t="s">
        <v>77</v>
      </c>
      <c r="E532" s="206">
        <f>VLOOKUP(G532,'[1]Sheet1'!$D:$F,3,0)</f>
        <v>44196</v>
      </c>
      <c r="F532" s="18" t="s">
        <v>256</v>
      </c>
      <c r="G532" s="19" t="s">
        <v>1149</v>
      </c>
      <c r="H532" s="240">
        <v>2335</v>
      </c>
      <c r="I532" s="236">
        <v>2335</v>
      </c>
      <c r="J532" s="241">
        <f t="shared" si="8"/>
        <v>0</v>
      </c>
    </row>
    <row r="533" spans="2:10" s="213" customFormat="1" ht="26.25">
      <c r="B533" s="17">
        <v>524</v>
      </c>
      <c r="C533" s="18" t="s">
        <v>1150</v>
      </c>
      <c r="D533" s="16" t="s">
        <v>77</v>
      </c>
      <c r="E533" s="206">
        <f>VLOOKUP(G533,'[1]Sheet1'!$D:$F,3,0)</f>
        <v>44196</v>
      </c>
      <c r="F533" s="18" t="s">
        <v>256</v>
      </c>
      <c r="G533" s="19" t="s">
        <v>1151</v>
      </c>
      <c r="H533" s="240">
        <v>2335</v>
      </c>
      <c r="I533" s="236">
        <v>2335</v>
      </c>
      <c r="J533" s="241">
        <f t="shared" si="8"/>
        <v>0</v>
      </c>
    </row>
    <row r="534" spans="2:10" s="213" customFormat="1" ht="13.5">
      <c r="B534" s="17">
        <v>525</v>
      </c>
      <c r="C534" s="18" t="s">
        <v>1152</v>
      </c>
      <c r="D534" s="16" t="s">
        <v>77</v>
      </c>
      <c r="E534" s="206">
        <f>VLOOKUP(G534,'[1]Sheet1'!$D:$F,3,0)</f>
        <v>44064</v>
      </c>
      <c r="F534" s="18" t="s">
        <v>256</v>
      </c>
      <c r="G534" s="19" t="s">
        <v>1153</v>
      </c>
      <c r="H534" s="240">
        <v>2403</v>
      </c>
      <c r="I534" s="236">
        <v>2403</v>
      </c>
      <c r="J534" s="241">
        <f t="shared" si="8"/>
        <v>0</v>
      </c>
    </row>
    <row r="535" spans="2:10" s="213" customFormat="1" ht="13.5">
      <c r="B535" s="17">
        <v>526</v>
      </c>
      <c r="C535" s="18" t="s">
        <v>1154</v>
      </c>
      <c r="D535" s="16" t="s">
        <v>77</v>
      </c>
      <c r="E535" s="206">
        <f>VLOOKUP(G535,'[1]Sheet1'!$D:$F,3,0)</f>
        <v>44064</v>
      </c>
      <c r="F535" s="18" t="s">
        <v>256</v>
      </c>
      <c r="G535" s="19" t="s">
        <v>1155</v>
      </c>
      <c r="H535" s="240">
        <v>2403</v>
      </c>
      <c r="I535" s="236">
        <v>2403</v>
      </c>
      <c r="J535" s="241">
        <f t="shared" si="8"/>
        <v>0</v>
      </c>
    </row>
    <row r="536" spans="2:10" s="213" customFormat="1" ht="13.5">
      <c r="B536" s="17">
        <v>527</v>
      </c>
      <c r="C536" s="18" t="s">
        <v>1156</v>
      </c>
      <c r="D536" s="16" t="s">
        <v>77</v>
      </c>
      <c r="E536" s="206">
        <f>VLOOKUP(G536,'[1]Sheet1'!$D:$F,3,0)</f>
        <v>44733</v>
      </c>
      <c r="F536" s="18" t="s">
        <v>256</v>
      </c>
      <c r="G536" s="19" t="s">
        <v>1157</v>
      </c>
      <c r="H536" s="240">
        <v>2453</v>
      </c>
      <c r="I536" s="236">
        <v>2453</v>
      </c>
      <c r="J536" s="241">
        <f t="shared" si="8"/>
        <v>0</v>
      </c>
    </row>
    <row r="537" spans="2:10" s="213" customFormat="1" ht="13.5">
      <c r="B537" s="17">
        <v>528</v>
      </c>
      <c r="C537" s="18" t="s">
        <v>1158</v>
      </c>
      <c r="D537" s="16" t="s">
        <v>77</v>
      </c>
      <c r="E537" s="206">
        <f>VLOOKUP(G537,'[1]Sheet1'!$D:$F,3,0)</f>
        <v>44733</v>
      </c>
      <c r="F537" s="18" t="s">
        <v>256</v>
      </c>
      <c r="G537" s="19" t="s">
        <v>1159</v>
      </c>
      <c r="H537" s="240">
        <v>2453</v>
      </c>
      <c r="I537" s="236">
        <v>2453</v>
      </c>
      <c r="J537" s="241">
        <f t="shared" si="8"/>
        <v>0</v>
      </c>
    </row>
    <row r="538" spans="2:10" s="213" customFormat="1" ht="13.5">
      <c r="B538" s="17">
        <v>529</v>
      </c>
      <c r="C538" s="18" t="s">
        <v>1160</v>
      </c>
      <c r="D538" s="16" t="s">
        <v>77</v>
      </c>
      <c r="E538" s="206">
        <f>VLOOKUP(G538,'[1]Sheet1'!$D:$F,3,0)</f>
        <v>43991</v>
      </c>
      <c r="F538" s="18" t="s">
        <v>256</v>
      </c>
      <c r="G538" s="19" t="s">
        <v>1161</v>
      </c>
      <c r="H538" s="240">
        <v>2263</v>
      </c>
      <c r="I538" s="236">
        <v>2263</v>
      </c>
      <c r="J538" s="241">
        <f t="shared" si="8"/>
        <v>0</v>
      </c>
    </row>
    <row r="539" spans="2:10" s="213" customFormat="1" ht="13.5">
      <c r="B539" s="17">
        <v>530</v>
      </c>
      <c r="C539" s="18" t="s">
        <v>1160</v>
      </c>
      <c r="D539" s="16" t="s">
        <v>77</v>
      </c>
      <c r="E539" s="206">
        <f>VLOOKUP(G539,'[1]Sheet1'!$D:$F,3,0)</f>
        <v>43990</v>
      </c>
      <c r="F539" s="18" t="s">
        <v>256</v>
      </c>
      <c r="G539" s="19" t="s">
        <v>1162</v>
      </c>
      <c r="H539" s="240">
        <v>2263</v>
      </c>
      <c r="I539" s="236">
        <v>2263</v>
      </c>
      <c r="J539" s="241">
        <f t="shared" si="8"/>
        <v>0</v>
      </c>
    </row>
    <row r="540" spans="2:10" s="213" customFormat="1" ht="13.5">
      <c r="B540" s="17">
        <v>531</v>
      </c>
      <c r="C540" s="18" t="s">
        <v>1160</v>
      </c>
      <c r="D540" s="16" t="s">
        <v>77</v>
      </c>
      <c r="E540" s="206">
        <f>VLOOKUP(G540,'[1]Sheet1'!$D:$F,3,0)</f>
        <v>43991</v>
      </c>
      <c r="F540" s="18" t="s">
        <v>256</v>
      </c>
      <c r="G540" s="19" t="s">
        <v>1163</v>
      </c>
      <c r="H540" s="240">
        <v>2263</v>
      </c>
      <c r="I540" s="236">
        <v>2263</v>
      </c>
      <c r="J540" s="241">
        <f t="shared" si="8"/>
        <v>0</v>
      </c>
    </row>
    <row r="541" spans="2:10" s="213" customFormat="1" ht="13.5">
      <c r="B541" s="17">
        <v>532</v>
      </c>
      <c r="C541" s="18" t="s">
        <v>1160</v>
      </c>
      <c r="D541" s="16" t="s">
        <v>77</v>
      </c>
      <c r="E541" s="206">
        <f>VLOOKUP(G541,'[1]Sheet1'!$D:$F,3,0)</f>
        <v>43990</v>
      </c>
      <c r="F541" s="18" t="s">
        <v>256</v>
      </c>
      <c r="G541" s="19" t="s">
        <v>1164</v>
      </c>
      <c r="H541" s="240">
        <v>2263</v>
      </c>
      <c r="I541" s="236">
        <v>2263</v>
      </c>
      <c r="J541" s="241">
        <f t="shared" si="8"/>
        <v>0</v>
      </c>
    </row>
    <row r="542" spans="2:10" s="213" customFormat="1" ht="13.5">
      <c r="B542" s="17">
        <v>533</v>
      </c>
      <c r="C542" s="18" t="s">
        <v>1160</v>
      </c>
      <c r="D542" s="16" t="s">
        <v>77</v>
      </c>
      <c r="E542" s="206">
        <f>VLOOKUP(G542,'[1]Sheet1'!$D:$F,3,0)</f>
        <v>43991</v>
      </c>
      <c r="F542" s="18" t="s">
        <v>256</v>
      </c>
      <c r="G542" s="19" t="s">
        <v>1165</v>
      </c>
      <c r="H542" s="240">
        <v>2263</v>
      </c>
      <c r="I542" s="236">
        <v>2263</v>
      </c>
      <c r="J542" s="241">
        <f t="shared" si="8"/>
        <v>0</v>
      </c>
    </row>
    <row r="543" spans="2:10" s="213" customFormat="1" ht="13.5">
      <c r="B543" s="17">
        <v>534</v>
      </c>
      <c r="C543" s="18" t="s">
        <v>1160</v>
      </c>
      <c r="D543" s="16" t="s">
        <v>77</v>
      </c>
      <c r="E543" s="206">
        <f>VLOOKUP(G543,'[1]Sheet1'!$D:$F,3,0)</f>
        <v>43991</v>
      </c>
      <c r="F543" s="18" t="s">
        <v>256</v>
      </c>
      <c r="G543" s="19" t="s">
        <v>1166</v>
      </c>
      <c r="H543" s="240">
        <v>2263</v>
      </c>
      <c r="I543" s="236">
        <v>2263</v>
      </c>
      <c r="J543" s="241">
        <f t="shared" si="8"/>
        <v>0</v>
      </c>
    </row>
    <row r="544" spans="2:10" s="213" customFormat="1" ht="13.5">
      <c r="B544" s="17">
        <v>535</v>
      </c>
      <c r="C544" s="18" t="s">
        <v>1160</v>
      </c>
      <c r="D544" s="16" t="s">
        <v>77</v>
      </c>
      <c r="E544" s="206">
        <f>VLOOKUP(G544,'[1]Sheet1'!$D:$F,3,0)</f>
        <v>43991</v>
      </c>
      <c r="F544" s="18" t="s">
        <v>256</v>
      </c>
      <c r="G544" s="19" t="s">
        <v>1167</v>
      </c>
      <c r="H544" s="240">
        <v>2263</v>
      </c>
      <c r="I544" s="236">
        <v>2263</v>
      </c>
      <c r="J544" s="241">
        <f t="shared" si="8"/>
        <v>0</v>
      </c>
    </row>
    <row r="545" spans="2:10" s="213" customFormat="1" ht="13.5">
      <c r="B545" s="17">
        <v>536</v>
      </c>
      <c r="C545" s="18" t="s">
        <v>1160</v>
      </c>
      <c r="D545" s="16" t="s">
        <v>77</v>
      </c>
      <c r="E545" s="206">
        <f>VLOOKUP(G545,'[1]Sheet1'!$D:$F,3,0)</f>
        <v>43990</v>
      </c>
      <c r="F545" s="18" t="s">
        <v>256</v>
      </c>
      <c r="G545" s="19" t="s">
        <v>1168</v>
      </c>
      <c r="H545" s="240">
        <v>1965</v>
      </c>
      <c r="I545" s="236">
        <v>1965</v>
      </c>
      <c r="J545" s="241">
        <f t="shared" si="8"/>
        <v>0</v>
      </c>
    </row>
    <row r="546" spans="2:10" s="213" customFormat="1" ht="13.5">
      <c r="B546" s="17">
        <v>537</v>
      </c>
      <c r="C546" s="18" t="s">
        <v>1160</v>
      </c>
      <c r="D546" s="16" t="s">
        <v>77</v>
      </c>
      <c r="E546" s="206">
        <f>VLOOKUP(G546,'[1]Sheet1'!$D:$F,3,0)</f>
        <v>43991</v>
      </c>
      <c r="F546" s="18" t="s">
        <v>256</v>
      </c>
      <c r="G546" s="19" t="s">
        <v>1169</v>
      </c>
      <c r="H546" s="240">
        <v>2263</v>
      </c>
      <c r="I546" s="236">
        <v>2263</v>
      </c>
      <c r="J546" s="241">
        <f t="shared" si="8"/>
        <v>0</v>
      </c>
    </row>
    <row r="547" spans="2:10" s="213" customFormat="1" ht="13.5">
      <c r="B547" s="17">
        <v>538</v>
      </c>
      <c r="C547" s="18" t="s">
        <v>1160</v>
      </c>
      <c r="D547" s="16" t="s">
        <v>77</v>
      </c>
      <c r="E547" s="206">
        <f>VLOOKUP(G547,'[1]Sheet1'!$D:$F,3,0)</f>
        <v>43991</v>
      </c>
      <c r="F547" s="18" t="s">
        <v>256</v>
      </c>
      <c r="G547" s="19" t="s">
        <v>1170</v>
      </c>
      <c r="H547" s="240">
        <v>2263</v>
      </c>
      <c r="I547" s="236">
        <v>2263</v>
      </c>
      <c r="J547" s="241">
        <f t="shared" si="8"/>
        <v>0</v>
      </c>
    </row>
    <row r="548" spans="2:10" s="213" customFormat="1" ht="13.5">
      <c r="B548" s="17">
        <v>539</v>
      </c>
      <c r="C548" s="18" t="s">
        <v>1171</v>
      </c>
      <c r="D548" s="16" t="s">
        <v>77</v>
      </c>
      <c r="E548" s="206">
        <f>VLOOKUP(G548,'[1]Sheet1'!$D:$F,3,0)</f>
        <v>43991</v>
      </c>
      <c r="F548" s="18" t="s">
        <v>256</v>
      </c>
      <c r="G548" s="19" t="s">
        <v>1172</v>
      </c>
      <c r="H548" s="240">
        <v>2405</v>
      </c>
      <c r="I548" s="236">
        <v>2405</v>
      </c>
      <c r="J548" s="241">
        <f t="shared" si="8"/>
        <v>0</v>
      </c>
    </row>
    <row r="549" spans="2:10" s="213" customFormat="1" ht="13.5">
      <c r="B549" s="17">
        <v>540</v>
      </c>
      <c r="C549" s="18" t="s">
        <v>1171</v>
      </c>
      <c r="D549" s="16" t="s">
        <v>77</v>
      </c>
      <c r="E549" s="206">
        <f>VLOOKUP(G549,'[1]Sheet1'!$D:$F,3,0)</f>
        <v>43991</v>
      </c>
      <c r="F549" s="18" t="s">
        <v>256</v>
      </c>
      <c r="G549" s="19" t="s">
        <v>1173</v>
      </c>
      <c r="H549" s="240">
        <v>2405</v>
      </c>
      <c r="I549" s="236">
        <v>2405</v>
      </c>
      <c r="J549" s="241">
        <f t="shared" si="8"/>
        <v>0</v>
      </c>
    </row>
    <row r="550" spans="2:10" s="213" customFormat="1" ht="13.5">
      <c r="B550" s="17">
        <v>541</v>
      </c>
      <c r="C550" s="18" t="s">
        <v>1171</v>
      </c>
      <c r="D550" s="16" t="s">
        <v>77</v>
      </c>
      <c r="E550" s="206">
        <f>VLOOKUP(G550,'[1]Sheet1'!$D:$F,3,0)</f>
        <v>43991</v>
      </c>
      <c r="F550" s="18" t="s">
        <v>256</v>
      </c>
      <c r="G550" s="19" t="s">
        <v>1174</v>
      </c>
      <c r="H550" s="240">
        <v>2405</v>
      </c>
      <c r="I550" s="236">
        <v>2405</v>
      </c>
      <c r="J550" s="241">
        <f t="shared" si="8"/>
        <v>0</v>
      </c>
    </row>
    <row r="551" spans="2:10" s="213" customFormat="1" ht="13.5">
      <c r="B551" s="17">
        <v>542</v>
      </c>
      <c r="C551" s="18" t="s">
        <v>1175</v>
      </c>
      <c r="D551" s="16" t="s">
        <v>77</v>
      </c>
      <c r="E551" s="206">
        <f>VLOOKUP(G551,'[1]Sheet1'!$D:$F,3,0)</f>
        <v>42521</v>
      </c>
      <c r="F551" s="18" t="s">
        <v>256</v>
      </c>
      <c r="G551" s="19" t="s">
        <v>1176</v>
      </c>
      <c r="H551" s="240">
        <v>1566</v>
      </c>
      <c r="I551" s="236">
        <v>1566</v>
      </c>
      <c r="J551" s="241">
        <f t="shared" si="8"/>
        <v>0</v>
      </c>
    </row>
    <row r="552" spans="2:10" s="213" customFormat="1" ht="13.5">
      <c r="B552" s="17">
        <v>543</v>
      </c>
      <c r="C552" s="18" t="s">
        <v>1177</v>
      </c>
      <c r="D552" s="16" t="s">
        <v>77</v>
      </c>
      <c r="E552" s="206">
        <f>VLOOKUP(G552,'[1]Sheet1'!$D:$F,3,0)</f>
        <v>41640</v>
      </c>
      <c r="F552" s="18" t="s">
        <v>256</v>
      </c>
      <c r="G552" s="19" t="s">
        <v>1178</v>
      </c>
      <c r="H552" s="240">
        <v>5555</v>
      </c>
      <c r="I552" s="236">
        <v>5555</v>
      </c>
      <c r="J552" s="241">
        <f t="shared" si="8"/>
        <v>0</v>
      </c>
    </row>
    <row r="553" spans="2:10" s="213" customFormat="1" ht="13.5">
      <c r="B553" s="17">
        <v>544</v>
      </c>
      <c r="C553" s="18" t="s">
        <v>1179</v>
      </c>
      <c r="D553" s="16" t="s">
        <v>77</v>
      </c>
      <c r="E553" s="206">
        <f>VLOOKUP(G553,'[1]Sheet1'!$D:$F,3,0)</f>
        <v>43798</v>
      </c>
      <c r="F553" s="18" t="s">
        <v>256</v>
      </c>
      <c r="G553" s="19" t="s">
        <v>1180</v>
      </c>
      <c r="H553" s="240">
        <v>2280</v>
      </c>
      <c r="I553" s="236">
        <v>2280</v>
      </c>
      <c r="J553" s="241">
        <f t="shared" si="8"/>
        <v>0</v>
      </c>
    </row>
    <row r="554" spans="2:10" s="213" customFormat="1" ht="13.5">
      <c r="B554" s="17">
        <v>545</v>
      </c>
      <c r="C554" s="18" t="s">
        <v>1181</v>
      </c>
      <c r="D554" s="16" t="s">
        <v>77</v>
      </c>
      <c r="E554" s="206">
        <f>VLOOKUP(G554,'[1]Sheet1'!$D:$F,3,0)</f>
        <v>43798</v>
      </c>
      <c r="F554" s="18" t="s">
        <v>256</v>
      </c>
      <c r="G554" s="19" t="s">
        <v>1182</v>
      </c>
      <c r="H554" s="240">
        <v>1515</v>
      </c>
      <c r="I554" s="236">
        <v>1515</v>
      </c>
      <c r="J554" s="241">
        <f t="shared" si="8"/>
        <v>0</v>
      </c>
    </row>
    <row r="555" spans="2:10" s="213" customFormat="1" ht="13.5">
      <c r="B555" s="17">
        <v>546</v>
      </c>
      <c r="C555" s="18" t="s">
        <v>1183</v>
      </c>
      <c r="D555" s="16" t="s">
        <v>77</v>
      </c>
      <c r="E555" s="206">
        <f>VLOOKUP(G555,'[1]Sheet1'!$D:$F,3,0)</f>
        <v>43798</v>
      </c>
      <c r="F555" s="18" t="s">
        <v>256</v>
      </c>
      <c r="G555" s="19" t="s">
        <v>1184</v>
      </c>
      <c r="H555" s="240">
        <v>1515</v>
      </c>
      <c r="I555" s="236">
        <v>1515</v>
      </c>
      <c r="J555" s="241">
        <f t="shared" si="8"/>
        <v>0</v>
      </c>
    </row>
    <row r="556" spans="2:10" s="213" customFormat="1" ht="13.5">
      <c r="B556" s="17">
        <v>547</v>
      </c>
      <c r="C556" s="18" t="s">
        <v>1185</v>
      </c>
      <c r="D556" s="16" t="s">
        <v>77</v>
      </c>
      <c r="E556" s="206">
        <f>VLOOKUP(G556,'[1]Sheet1'!$D:$F,3,0)</f>
        <v>43798</v>
      </c>
      <c r="F556" s="18" t="s">
        <v>256</v>
      </c>
      <c r="G556" s="19" t="s">
        <v>1186</v>
      </c>
      <c r="H556" s="240">
        <v>1515</v>
      </c>
      <c r="I556" s="236">
        <v>1515</v>
      </c>
      <c r="J556" s="241">
        <f t="shared" si="8"/>
        <v>0</v>
      </c>
    </row>
    <row r="557" spans="2:10" s="213" customFormat="1" ht="13.5">
      <c r="B557" s="17">
        <v>548</v>
      </c>
      <c r="C557" s="18" t="s">
        <v>1187</v>
      </c>
      <c r="D557" s="16" t="s">
        <v>77</v>
      </c>
      <c r="E557" s="206">
        <f>VLOOKUP(G557,'[1]Sheet1'!$D:$F,3,0)</f>
        <v>43798</v>
      </c>
      <c r="F557" s="18" t="s">
        <v>256</v>
      </c>
      <c r="G557" s="19" t="s">
        <v>1188</v>
      </c>
      <c r="H557" s="240">
        <v>1515</v>
      </c>
      <c r="I557" s="236">
        <v>1515</v>
      </c>
      <c r="J557" s="241">
        <f t="shared" si="8"/>
        <v>0</v>
      </c>
    </row>
    <row r="558" spans="2:10" s="213" customFormat="1" ht="13.5">
      <c r="B558" s="17">
        <v>549</v>
      </c>
      <c r="C558" s="18" t="s">
        <v>1189</v>
      </c>
      <c r="D558" s="16" t="s">
        <v>77</v>
      </c>
      <c r="E558" s="206">
        <f>VLOOKUP(G558,'[1]Sheet1'!$D:$F,3,0)</f>
        <v>43798</v>
      </c>
      <c r="F558" s="18" t="s">
        <v>256</v>
      </c>
      <c r="G558" s="19" t="s">
        <v>1190</v>
      </c>
      <c r="H558" s="240">
        <v>1515</v>
      </c>
      <c r="I558" s="236">
        <v>1515</v>
      </c>
      <c r="J558" s="241">
        <f t="shared" si="8"/>
        <v>0</v>
      </c>
    </row>
    <row r="559" spans="2:10" s="213" customFormat="1" ht="13.5">
      <c r="B559" s="17">
        <v>550</v>
      </c>
      <c r="C559" s="18" t="s">
        <v>1191</v>
      </c>
      <c r="D559" s="16" t="s">
        <v>77</v>
      </c>
      <c r="E559" s="206">
        <f>VLOOKUP(G559,'[1]Sheet1'!$D:$F,3,0)</f>
        <v>43790</v>
      </c>
      <c r="F559" s="18" t="s">
        <v>256</v>
      </c>
      <c r="G559" s="19" t="s">
        <v>1192</v>
      </c>
      <c r="H559" s="240">
        <v>2280</v>
      </c>
      <c r="I559" s="236">
        <v>2280</v>
      </c>
      <c r="J559" s="241">
        <f t="shared" si="8"/>
        <v>0</v>
      </c>
    </row>
    <row r="560" spans="2:10" s="213" customFormat="1" ht="13.5">
      <c r="B560" s="17">
        <v>551</v>
      </c>
      <c r="C560" s="18" t="s">
        <v>1193</v>
      </c>
      <c r="D560" s="16" t="s">
        <v>77</v>
      </c>
      <c r="E560" s="206">
        <f>VLOOKUP(G560,'[1]Sheet1'!$D:$F,3,0)</f>
        <v>43798</v>
      </c>
      <c r="F560" s="18" t="s">
        <v>256</v>
      </c>
      <c r="G560" s="19" t="s">
        <v>1194</v>
      </c>
      <c r="H560" s="240">
        <v>2280</v>
      </c>
      <c r="I560" s="236">
        <v>2280</v>
      </c>
      <c r="J560" s="241">
        <f aca="true" t="shared" si="9" ref="J560:J623">I560-H560</f>
        <v>0</v>
      </c>
    </row>
    <row r="561" spans="2:10" s="213" customFormat="1" ht="13.5">
      <c r="B561" s="17">
        <v>552</v>
      </c>
      <c r="C561" s="18" t="s">
        <v>1193</v>
      </c>
      <c r="D561" s="16" t="s">
        <v>77</v>
      </c>
      <c r="E561" s="206">
        <f>VLOOKUP(G561,'[1]Sheet1'!$D:$F,3,0)</f>
        <v>43770</v>
      </c>
      <c r="F561" s="18" t="s">
        <v>256</v>
      </c>
      <c r="G561" s="19" t="s">
        <v>1195</v>
      </c>
      <c r="H561" s="240">
        <v>2280</v>
      </c>
      <c r="I561" s="236">
        <v>2280</v>
      </c>
      <c r="J561" s="241">
        <f t="shared" si="9"/>
        <v>0</v>
      </c>
    </row>
    <row r="562" spans="2:10" s="213" customFormat="1" ht="13.5">
      <c r="B562" s="17">
        <v>553</v>
      </c>
      <c r="C562" s="18" t="s">
        <v>1196</v>
      </c>
      <c r="D562" s="16" t="s">
        <v>77</v>
      </c>
      <c r="E562" s="206">
        <f>VLOOKUP(G562,'[1]Sheet1'!$D:$F,3,0)</f>
        <v>43798</v>
      </c>
      <c r="F562" s="18" t="s">
        <v>256</v>
      </c>
      <c r="G562" s="19" t="s">
        <v>1197</v>
      </c>
      <c r="H562" s="240">
        <v>2280</v>
      </c>
      <c r="I562" s="236">
        <v>2280</v>
      </c>
      <c r="J562" s="241">
        <f t="shared" si="9"/>
        <v>0</v>
      </c>
    </row>
    <row r="563" spans="2:10" s="213" customFormat="1" ht="13.5">
      <c r="B563" s="17">
        <v>554</v>
      </c>
      <c r="C563" s="18" t="s">
        <v>1198</v>
      </c>
      <c r="D563" s="16" t="s">
        <v>77</v>
      </c>
      <c r="E563" s="206">
        <f>VLOOKUP(G563,'[1]Sheet1'!$D:$F,3,0)</f>
        <v>43798</v>
      </c>
      <c r="F563" s="18" t="s">
        <v>256</v>
      </c>
      <c r="G563" s="19" t="s">
        <v>1199</v>
      </c>
      <c r="H563" s="240">
        <v>2280</v>
      </c>
      <c r="I563" s="236">
        <v>2280</v>
      </c>
      <c r="J563" s="241">
        <f t="shared" si="9"/>
        <v>0</v>
      </c>
    </row>
    <row r="564" spans="2:10" s="213" customFormat="1" ht="13.5">
      <c r="B564" s="17">
        <v>555</v>
      </c>
      <c r="C564" s="18" t="s">
        <v>1200</v>
      </c>
      <c r="D564" s="16" t="s">
        <v>77</v>
      </c>
      <c r="E564" s="206">
        <f>VLOOKUP(G564,'[1]Sheet1'!$D:$F,3,0)</f>
        <v>43798</v>
      </c>
      <c r="F564" s="18" t="s">
        <v>256</v>
      </c>
      <c r="G564" s="19" t="s">
        <v>1201</v>
      </c>
      <c r="H564" s="240">
        <v>1515</v>
      </c>
      <c r="I564" s="236">
        <v>1515</v>
      </c>
      <c r="J564" s="241">
        <f t="shared" si="9"/>
        <v>0</v>
      </c>
    </row>
    <row r="565" spans="2:10" s="213" customFormat="1" ht="13.5">
      <c r="B565" s="17">
        <v>556</v>
      </c>
      <c r="C565" s="18" t="s">
        <v>1202</v>
      </c>
      <c r="D565" s="16" t="s">
        <v>77</v>
      </c>
      <c r="E565" s="206">
        <f>VLOOKUP(G565,'[1]Sheet1'!$D:$F,3,0)</f>
        <v>43180</v>
      </c>
      <c r="F565" s="18" t="s">
        <v>256</v>
      </c>
      <c r="G565" s="19" t="s">
        <v>1203</v>
      </c>
      <c r="H565" s="240">
        <v>2040</v>
      </c>
      <c r="I565" s="236">
        <v>2040</v>
      </c>
      <c r="J565" s="241">
        <f t="shared" si="9"/>
        <v>0</v>
      </c>
    </row>
    <row r="566" spans="2:10" s="213" customFormat="1" ht="13.5">
      <c r="B566" s="17">
        <v>557</v>
      </c>
      <c r="C566" s="18" t="s">
        <v>1204</v>
      </c>
      <c r="D566" s="16" t="s">
        <v>77</v>
      </c>
      <c r="E566" s="206">
        <f>VLOOKUP(G566,'[1]Sheet1'!$D:$F,3,0)</f>
        <v>43216</v>
      </c>
      <c r="F566" s="18" t="s">
        <v>256</v>
      </c>
      <c r="G566" s="19" t="s">
        <v>1205</v>
      </c>
      <c r="H566" s="240">
        <v>2281</v>
      </c>
      <c r="I566" s="236">
        <v>2281</v>
      </c>
      <c r="J566" s="241">
        <f t="shared" si="9"/>
        <v>0</v>
      </c>
    </row>
    <row r="567" spans="2:10" s="213" customFormat="1" ht="13.5">
      <c r="B567" s="17">
        <v>558</v>
      </c>
      <c r="C567" s="18" t="s">
        <v>1206</v>
      </c>
      <c r="D567" s="16" t="s">
        <v>77</v>
      </c>
      <c r="E567" s="206">
        <f>VLOOKUP(G567,'[1]Sheet1'!$D:$F,3,0)</f>
        <v>43216</v>
      </c>
      <c r="F567" s="18" t="s">
        <v>256</v>
      </c>
      <c r="G567" s="19" t="s">
        <v>1207</v>
      </c>
      <c r="H567" s="240">
        <v>2281</v>
      </c>
      <c r="I567" s="236">
        <v>2281</v>
      </c>
      <c r="J567" s="241">
        <f t="shared" si="9"/>
        <v>0</v>
      </c>
    </row>
    <row r="568" spans="2:10" s="213" customFormat="1" ht="13.5">
      <c r="B568" s="17">
        <v>559</v>
      </c>
      <c r="C568" s="18" t="s">
        <v>1208</v>
      </c>
      <c r="D568" s="16" t="s">
        <v>77</v>
      </c>
      <c r="E568" s="206">
        <f>VLOOKUP(G568,'[1]Sheet1'!$D:$F,3,0)</f>
        <v>43216</v>
      </c>
      <c r="F568" s="18" t="s">
        <v>256</v>
      </c>
      <c r="G568" s="19" t="s">
        <v>1209</v>
      </c>
      <c r="H568" s="240">
        <v>2281</v>
      </c>
      <c r="I568" s="236">
        <v>2281</v>
      </c>
      <c r="J568" s="241">
        <f t="shared" si="9"/>
        <v>0</v>
      </c>
    </row>
    <row r="569" spans="2:10" s="213" customFormat="1" ht="13.5">
      <c r="B569" s="17">
        <v>560</v>
      </c>
      <c r="C569" s="18" t="s">
        <v>1210</v>
      </c>
      <c r="D569" s="16" t="s">
        <v>77</v>
      </c>
      <c r="E569" s="206">
        <f>VLOOKUP(G569,'[1]Sheet1'!$D:$F,3,0)</f>
        <v>43216</v>
      </c>
      <c r="F569" s="18" t="s">
        <v>256</v>
      </c>
      <c r="G569" s="19" t="s">
        <v>1211</v>
      </c>
      <c r="H569" s="240">
        <v>2281</v>
      </c>
      <c r="I569" s="236">
        <v>2281</v>
      </c>
      <c r="J569" s="241">
        <f t="shared" si="9"/>
        <v>0</v>
      </c>
    </row>
    <row r="570" spans="2:10" s="213" customFormat="1" ht="13.5">
      <c r="B570" s="17">
        <v>561</v>
      </c>
      <c r="C570" s="18" t="s">
        <v>1212</v>
      </c>
      <c r="D570" s="16" t="s">
        <v>77</v>
      </c>
      <c r="E570" s="206">
        <f>VLOOKUP(G570,'[1]Sheet1'!$D:$F,3,0)</f>
        <v>44532</v>
      </c>
      <c r="F570" s="18" t="s">
        <v>256</v>
      </c>
      <c r="G570" s="19" t="s">
        <v>1213</v>
      </c>
      <c r="H570" s="240">
        <v>10600</v>
      </c>
      <c r="I570" s="236">
        <v>10600</v>
      </c>
      <c r="J570" s="241">
        <f t="shared" si="9"/>
        <v>0</v>
      </c>
    </row>
    <row r="571" spans="2:10" s="213" customFormat="1" ht="13.5">
      <c r="B571" s="17">
        <v>562</v>
      </c>
      <c r="C571" s="18" t="s">
        <v>1214</v>
      </c>
      <c r="D571" s="16" t="s">
        <v>77</v>
      </c>
      <c r="E571" s="206">
        <f>VLOOKUP(G571,'[1]Sheet1'!$D:$F,3,0)</f>
        <v>42735</v>
      </c>
      <c r="F571" s="18" t="s">
        <v>256</v>
      </c>
      <c r="G571" s="19" t="s">
        <v>1215</v>
      </c>
      <c r="H571" s="240">
        <v>50</v>
      </c>
      <c r="I571" s="236">
        <v>50</v>
      </c>
      <c r="J571" s="241">
        <f t="shared" si="9"/>
        <v>0</v>
      </c>
    </row>
    <row r="572" spans="2:10" s="213" customFormat="1" ht="13.5">
      <c r="B572" s="17">
        <v>563</v>
      </c>
      <c r="C572" s="18" t="s">
        <v>1216</v>
      </c>
      <c r="D572" s="16" t="s">
        <v>77</v>
      </c>
      <c r="E572" s="206">
        <f>VLOOKUP(G572,'[1]Sheet1'!$D:$F,3,0)</f>
        <v>41640</v>
      </c>
      <c r="F572" s="18" t="s">
        <v>256</v>
      </c>
      <c r="G572" s="19" t="s">
        <v>1217</v>
      </c>
      <c r="H572" s="240">
        <v>2458</v>
      </c>
      <c r="I572" s="236">
        <v>2458</v>
      </c>
      <c r="J572" s="241">
        <f t="shared" si="9"/>
        <v>0</v>
      </c>
    </row>
    <row r="573" spans="2:10" s="213" customFormat="1" ht="13.5">
      <c r="B573" s="17">
        <v>564</v>
      </c>
      <c r="C573" s="18" t="s">
        <v>1218</v>
      </c>
      <c r="D573" s="16" t="s">
        <v>77</v>
      </c>
      <c r="E573" s="206">
        <f>VLOOKUP(G573,'[1]Sheet1'!$D:$F,3,0)</f>
        <v>41640</v>
      </c>
      <c r="F573" s="18" t="s">
        <v>256</v>
      </c>
      <c r="G573" s="19" t="s">
        <v>1219</v>
      </c>
      <c r="H573" s="240">
        <v>5555</v>
      </c>
      <c r="I573" s="236">
        <v>5555</v>
      </c>
      <c r="J573" s="241">
        <f t="shared" si="9"/>
        <v>0</v>
      </c>
    </row>
    <row r="574" spans="2:10" s="213" customFormat="1" ht="13.5">
      <c r="B574" s="17">
        <v>565</v>
      </c>
      <c r="C574" s="18" t="s">
        <v>1220</v>
      </c>
      <c r="D574" s="16" t="s">
        <v>77</v>
      </c>
      <c r="E574" s="206">
        <f>VLOOKUP(G574,'[1]Sheet1'!$D:$F,3,0)</f>
        <v>44532</v>
      </c>
      <c r="F574" s="18" t="s">
        <v>256</v>
      </c>
      <c r="G574" s="19" t="s">
        <v>1221</v>
      </c>
      <c r="H574" s="240">
        <v>10600</v>
      </c>
      <c r="I574" s="236">
        <v>10600</v>
      </c>
      <c r="J574" s="241">
        <f t="shared" si="9"/>
        <v>0</v>
      </c>
    </row>
    <row r="575" spans="2:10" s="213" customFormat="1" ht="13.5">
      <c r="B575" s="17">
        <v>566</v>
      </c>
      <c r="C575" s="18" t="s">
        <v>1222</v>
      </c>
      <c r="D575" s="16" t="s">
        <v>77</v>
      </c>
      <c r="E575" s="206">
        <f>VLOOKUP(G575,'[1]Sheet1'!$D:$F,3,0)</f>
        <v>42153</v>
      </c>
      <c r="F575" s="18" t="s">
        <v>256</v>
      </c>
      <c r="G575" s="19" t="s">
        <v>1223</v>
      </c>
      <c r="H575" s="240">
        <v>1613</v>
      </c>
      <c r="I575" s="236">
        <v>1613</v>
      </c>
      <c r="J575" s="241">
        <f t="shared" si="9"/>
        <v>0</v>
      </c>
    </row>
    <row r="576" spans="2:10" s="213" customFormat="1" ht="13.5">
      <c r="B576" s="17">
        <v>567</v>
      </c>
      <c r="C576" s="18" t="s">
        <v>1224</v>
      </c>
      <c r="D576" s="16" t="s">
        <v>77</v>
      </c>
      <c r="E576" s="206">
        <f>VLOOKUP(G576,'[1]Sheet1'!$D:$F,3,0)</f>
        <v>42521</v>
      </c>
      <c r="F576" s="18" t="s">
        <v>256</v>
      </c>
      <c r="G576" s="19" t="s">
        <v>1225</v>
      </c>
      <c r="H576" s="240">
        <v>3400</v>
      </c>
      <c r="I576" s="236">
        <v>3400</v>
      </c>
      <c r="J576" s="241">
        <f t="shared" si="9"/>
        <v>0</v>
      </c>
    </row>
    <row r="577" spans="2:10" s="213" customFormat="1" ht="13.5">
      <c r="B577" s="17">
        <v>568</v>
      </c>
      <c r="C577" s="18" t="s">
        <v>1224</v>
      </c>
      <c r="D577" s="16" t="s">
        <v>77</v>
      </c>
      <c r="E577" s="206">
        <f>VLOOKUP(G577,'[1]Sheet1'!$D:$F,3,0)</f>
        <v>43151</v>
      </c>
      <c r="F577" s="18" t="s">
        <v>256</v>
      </c>
      <c r="G577" s="19" t="s">
        <v>1226</v>
      </c>
      <c r="H577" s="240">
        <v>4182</v>
      </c>
      <c r="I577" s="236">
        <v>4182</v>
      </c>
      <c r="J577" s="241">
        <f t="shared" si="9"/>
        <v>0</v>
      </c>
    </row>
    <row r="578" spans="2:10" s="213" customFormat="1" ht="13.5">
      <c r="B578" s="17">
        <v>569</v>
      </c>
      <c r="C578" s="18" t="s">
        <v>1227</v>
      </c>
      <c r="D578" s="16" t="s">
        <v>77</v>
      </c>
      <c r="E578" s="206">
        <f>VLOOKUP(G578,'[1]Sheet1'!$D:$F,3,0)</f>
        <v>43819</v>
      </c>
      <c r="F578" s="18" t="s">
        <v>253</v>
      </c>
      <c r="G578" s="19" t="s">
        <v>1228</v>
      </c>
      <c r="H578" s="240">
        <v>3580</v>
      </c>
      <c r="I578" s="236">
        <v>3580</v>
      </c>
      <c r="J578" s="241">
        <f t="shared" si="9"/>
        <v>0</v>
      </c>
    </row>
    <row r="579" spans="2:10" s="213" customFormat="1" ht="13.5">
      <c r="B579" s="17">
        <v>570</v>
      </c>
      <c r="C579" s="18" t="s">
        <v>1229</v>
      </c>
      <c r="D579" s="16" t="s">
        <v>77</v>
      </c>
      <c r="E579" s="206">
        <f>VLOOKUP(G579,'[1]Sheet1'!$D:$F,3,0)</f>
        <v>42735</v>
      </c>
      <c r="F579" s="18" t="s">
        <v>253</v>
      </c>
      <c r="G579" s="19" t="s">
        <v>1230</v>
      </c>
      <c r="H579" s="240">
        <v>1000</v>
      </c>
      <c r="I579" s="236">
        <v>1000</v>
      </c>
      <c r="J579" s="241">
        <f t="shared" si="9"/>
        <v>0</v>
      </c>
    </row>
    <row r="580" spans="2:10" s="213" customFormat="1" ht="13.5">
      <c r="B580" s="17">
        <v>571</v>
      </c>
      <c r="C580" s="18" t="s">
        <v>1231</v>
      </c>
      <c r="D580" s="16" t="s">
        <v>77</v>
      </c>
      <c r="E580" s="206">
        <f>VLOOKUP(G580,'[1]Sheet1'!$D:$F,3,0)</f>
        <v>44196</v>
      </c>
      <c r="F580" s="18" t="s">
        <v>253</v>
      </c>
      <c r="G580" s="19" t="s">
        <v>1232</v>
      </c>
      <c r="H580" s="240">
        <v>4312.38</v>
      </c>
      <c r="I580" s="236">
        <v>4312.38</v>
      </c>
      <c r="J580" s="241">
        <f t="shared" si="9"/>
        <v>0</v>
      </c>
    </row>
    <row r="581" spans="2:10" s="213" customFormat="1" ht="13.5">
      <c r="B581" s="17">
        <v>572</v>
      </c>
      <c r="C581" s="18" t="s">
        <v>1233</v>
      </c>
      <c r="D581" s="16" t="s">
        <v>77</v>
      </c>
      <c r="E581" s="206">
        <f>VLOOKUP(G581,'[1]Sheet1'!$D:$F,3,0)</f>
        <v>44196</v>
      </c>
      <c r="F581" s="18" t="s">
        <v>253</v>
      </c>
      <c r="G581" s="19" t="s">
        <v>1234</v>
      </c>
      <c r="H581" s="240">
        <v>3940.92</v>
      </c>
      <c r="I581" s="236">
        <v>3940.92</v>
      </c>
      <c r="J581" s="241">
        <f t="shared" si="9"/>
        <v>0</v>
      </c>
    </row>
    <row r="582" spans="2:10" s="213" customFormat="1" ht="13.5">
      <c r="B582" s="17">
        <v>573</v>
      </c>
      <c r="C582" s="18" t="s">
        <v>1235</v>
      </c>
      <c r="D582" s="16" t="s">
        <v>77</v>
      </c>
      <c r="E582" s="206">
        <f>VLOOKUP(G582,'[1]Sheet1'!$D:$F,3,0)</f>
        <v>44196</v>
      </c>
      <c r="F582" s="18" t="s">
        <v>253</v>
      </c>
      <c r="G582" s="19" t="s">
        <v>1236</v>
      </c>
      <c r="H582" s="240">
        <v>3940.92</v>
      </c>
      <c r="I582" s="236">
        <v>3940.92</v>
      </c>
      <c r="J582" s="241">
        <f t="shared" si="9"/>
        <v>0</v>
      </c>
    </row>
    <row r="583" spans="2:10" s="213" customFormat="1" ht="13.5">
      <c r="B583" s="17">
        <v>574</v>
      </c>
      <c r="C583" s="18" t="s">
        <v>1237</v>
      </c>
      <c r="D583" s="16" t="s">
        <v>77</v>
      </c>
      <c r="E583" s="206">
        <f>VLOOKUP(G583,'[1]Sheet1'!$D:$F,3,0)</f>
        <v>44166</v>
      </c>
      <c r="F583" s="18" t="s">
        <v>253</v>
      </c>
      <c r="G583" s="19" t="s">
        <v>1238</v>
      </c>
      <c r="H583" s="240">
        <v>3940.92</v>
      </c>
      <c r="I583" s="236">
        <v>3940.92</v>
      </c>
      <c r="J583" s="241">
        <f t="shared" si="9"/>
        <v>0</v>
      </c>
    </row>
    <row r="584" spans="2:10" s="213" customFormat="1" ht="13.5">
      <c r="B584" s="17">
        <v>575</v>
      </c>
      <c r="C584" s="18" t="s">
        <v>1239</v>
      </c>
      <c r="D584" s="16" t="s">
        <v>77</v>
      </c>
      <c r="E584" s="206">
        <f>VLOOKUP(G584,'[1]Sheet1'!$D:$F,3,0)</f>
        <v>44196</v>
      </c>
      <c r="F584" s="18" t="s">
        <v>253</v>
      </c>
      <c r="G584" s="19" t="s">
        <v>1240</v>
      </c>
      <c r="H584" s="240">
        <v>4070.07</v>
      </c>
      <c r="I584" s="236">
        <v>4070.07</v>
      </c>
      <c r="J584" s="241">
        <f t="shared" si="9"/>
        <v>0</v>
      </c>
    </row>
    <row r="585" spans="2:10" s="213" customFormat="1" ht="13.5">
      <c r="B585" s="17">
        <v>576</v>
      </c>
      <c r="C585" s="18" t="s">
        <v>1239</v>
      </c>
      <c r="D585" s="16" t="s">
        <v>77</v>
      </c>
      <c r="E585" s="206">
        <f>VLOOKUP(G585,'[1]Sheet1'!$D:$F,3,0)</f>
        <v>44196</v>
      </c>
      <c r="F585" s="18" t="s">
        <v>253</v>
      </c>
      <c r="G585" s="19" t="s">
        <v>1241</v>
      </c>
      <c r="H585" s="240">
        <v>4312.38</v>
      </c>
      <c r="I585" s="236">
        <v>4312.38</v>
      </c>
      <c r="J585" s="241">
        <f t="shared" si="9"/>
        <v>0</v>
      </c>
    </row>
    <row r="586" spans="2:10" s="213" customFormat="1" ht="13.5">
      <c r="B586" s="17">
        <v>577</v>
      </c>
      <c r="C586" s="18" t="s">
        <v>1239</v>
      </c>
      <c r="D586" s="16" t="s">
        <v>77</v>
      </c>
      <c r="E586" s="206">
        <f>VLOOKUP(G586,'[1]Sheet1'!$D:$F,3,0)</f>
        <v>44196</v>
      </c>
      <c r="F586" s="18" t="s">
        <v>253</v>
      </c>
      <c r="G586" s="19" t="s">
        <v>1242</v>
      </c>
      <c r="H586" s="240">
        <v>4070.07</v>
      </c>
      <c r="I586" s="236">
        <v>4070.07</v>
      </c>
      <c r="J586" s="241">
        <f t="shared" si="9"/>
        <v>0</v>
      </c>
    </row>
    <row r="587" spans="2:10" s="213" customFormat="1" ht="13.5">
      <c r="B587" s="17">
        <v>578</v>
      </c>
      <c r="C587" s="18" t="s">
        <v>1239</v>
      </c>
      <c r="D587" s="16" t="s">
        <v>77</v>
      </c>
      <c r="E587" s="206">
        <f>VLOOKUP(G587,'[1]Sheet1'!$D:$F,3,0)</f>
        <v>44196</v>
      </c>
      <c r="F587" s="18" t="s">
        <v>253</v>
      </c>
      <c r="G587" s="19" t="s">
        <v>1243</v>
      </c>
      <c r="H587" s="240">
        <v>4070.07</v>
      </c>
      <c r="I587" s="236">
        <v>4070.07</v>
      </c>
      <c r="J587" s="241">
        <f t="shared" si="9"/>
        <v>0</v>
      </c>
    </row>
    <row r="588" spans="2:10" s="213" customFormat="1" ht="13.5">
      <c r="B588" s="17">
        <v>579</v>
      </c>
      <c r="C588" s="18" t="s">
        <v>1239</v>
      </c>
      <c r="D588" s="16" t="s">
        <v>77</v>
      </c>
      <c r="E588" s="206">
        <f>VLOOKUP(G588,'[1]Sheet1'!$D:$F,3,0)</f>
        <v>44196</v>
      </c>
      <c r="F588" s="18" t="s">
        <v>253</v>
      </c>
      <c r="G588" s="19" t="s">
        <v>1244</v>
      </c>
      <c r="H588" s="240">
        <v>4070.07</v>
      </c>
      <c r="I588" s="236">
        <v>4070.07</v>
      </c>
      <c r="J588" s="241">
        <f t="shared" si="9"/>
        <v>0</v>
      </c>
    </row>
    <row r="589" spans="2:10" s="213" customFormat="1" ht="13.5">
      <c r="B589" s="17">
        <v>580</v>
      </c>
      <c r="C589" s="18" t="s">
        <v>1245</v>
      </c>
      <c r="D589" s="16" t="s">
        <v>77</v>
      </c>
      <c r="E589" s="206">
        <f>VLOOKUP(G589,'[1]Sheet1'!$D:$F,3,0)</f>
        <v>42153</v>
      </c>
      <c r="F589" s="18" t="s">
        <v>253</v>
      </c>
      <c r="G589" s="19" t="s">
        <v>1246</v>
      </c>
      <c r="H589" s="240">
        <v>3725</v>
      </c>
      <c r="I589" s="236">
        <v>3725</v>
      </c>
      <c r="J589" s="241">
        <f t="shared" si="9"/>
        <v>0</v>
      </c>
    </row>
    <row r="590" spans="2:10" s="213" customFormat="1" ht="13.5">
      <c r="B590" s="17">
        <v>581</v>
      </c>
      <c r="C590" s="18" t="s">
        <v>1247</v>
      </c>
      <c r="D590" s="16" t="s">
        <v>77</v>
      </c>
      <c r="E590" s="206">
        <f>VLOOKUP(G590,'[1]Sheet1'!$D:$F,3,0)</f>
        <v>44537</v>
      </c>
      <c r="F590" s="18" t="s">
        <v>253</v>
      </c>
      <c r="G590" s="19" t="s">
        <v>1248</v>
      </c>
      <c r="H590" s="240">
        <v>3678.93</v>
      </c>
      <c r="I590" s="236">
        <v>3678.93</v>
      </c>
      <c r="J590" s="241">
        <f t="shared" si="9"/>
        <v>0</v>
      </c>
    </row>
    <row r="591" spans="2:10" s="213" customFormat="1" ht="13.5">
      <c r="B591" s="17">
        <v>582</v>
      </c>
      <c r="C591" s="18" t="s">
        <v>1249</v>
      </c>
      <c r="D591" s="16" t="s">
        <v>77</v>
      </c>
      <c r="E591" s="206">
        <f>VLOOKUP(G591,'[1]Sheet1'!$D:$F,3,0)</f>
        <v>43432</v>
      </c>
      <c r="F591" s="18" t="s">
        <v>253</v>
      </c>
      <c r="G591" s="19" t="s">
        <v>1250</v>
      </c>
      <c r="H591" s="240">
        <v>2270.58</v>
      </c>
      <c r="I591" s="236">
        <v>2270.58</v>
      </c>
      <c r="J591" s="241">
        <f t="shared" si="9"/>
        <v>0</v>
      </c>
    </row>
    <row r="592" spans="2:10" s="213" customFormat="1" ht="13.5">
      <c r="B592" s="17">
        <v>583</v>
      </c>
      <c r="C592" s="18" t="s">
        <v>1251</v>
      </c>
      <c r="D592" s="16" t="s">
        <v>77</v>
      </c>
      <c r="E592" s="206">
        <f>VLOOKUP(G592,'[1]Sheet1'!$D:$F,3,0)</f>
        <v>43432</v>
      </c>
      <c r="F592" s="18" t="s">
        <v>253</v>
      </c>
      <c r="G592" s="19" t="s">
        <v>1252</v>
      </c>
      <c r="H592" s="240">
        <v>2270.58</v>
      </c>
      <c r="I592" s="236">
        <v>2270.58</v>
      </c>
      <c r="J592" s="241">
        <f t="shared" si="9"/>
        <v>0</v>
      </c>
    </row>
    <row r="593" spans="2:10" s="213" customFormat="1" ht="13.5">
      <c r="B593" s="17">
        <v>584</v>
      </c>
      <c r="C593" s="18" t="s">
        <v>1253</v>
      </c>
      <c r="D593" s="16" t="s">
        <v>77</v>
      </c>
      <c r="E593" s="206">
        <f>VLOOKUP(G593,'[1]Sheet1'!$D:$F,3,0)</f>
        <v>43313</v>
      </c>
      <c r="F593" s="18" t="s">
        <v>253</v>
      </c>
      <c r="G593" s="19" t="s">
        <v>1254</v>
      </c>
      <c r="H593" s="240">
        <v>1948.32</v>
      </c>
      <c r="I593" s="236">
        <v>1948.32</v>
      </c>
      <c r="J593" s="241">
        <f t="shared" si="9"/>
        <v>0</v>
      </c>
    </row>
    <row r="594" spans="2:10" s="213" customFormat="1" ht="13.5">
      <c r="B594" s="17">
        <v>585</v>
      </c>
      <c r="C594" s="18" t="s">
        <v>289</v>
      </c>
      <c r="D594" s="16" t="s">
        <v>77</v>
      </c>
      <c r="E594" s="206">
        <f>VLOOKUP(G594,'[1]Sheet1'!$D:$F,3,0)</f>
        <v>42608</v>
      </c>
      <c r="F594" s="18" t="s">
        <v>253</v>
      </c>
      <c r="G594" s="19" t="s">
        <v>1255</v>
      </c>
      <c r="H594" s="240">
        <v>1822.86</v>
      </c>
      <c r="I594" s="236">
        <v>1822.86</v>
      </c>
      <c r="J594" s="241">
        <f t="shared" si="9"/>
        <v>0</v>
      </c>
    </row>
    <row r="595" spans="2:10" s="213" customFormat="1" ht="13.5">
      <c r="B595" s="17">
        <v>586</v>
      </c>
      <c r="C595" s="18" t="s">
        <v>1256</v>
      </c>
      <c r="D595" s="16" t="s">
        <v>77</v>
      </c>
      <c r="E595" s="206">
        <f>VLOOKUP(G595,'[1]Sheet1'!$D:$F,3,0)</f>
        <v>42608</v>
      </c>
      <c r="F595" s="18" t="s">
        <v>253</v>
      </c>
      <c r="G595" s="19" t="s">
        <v>1257</v>
      </c>
      <c r="H595" s="240">
        <v>3036.87</v>
      </c>
      <c r="I595" s="236">
        <v>3036.87</v>
      </c>
      <c r="J595" s="241">
        <f t="shared" si="9"/>
        <v>0</v>
      </c>
    </row>
    <row r="596" spans="2:10" s="213" customFormat="1" ht="13.5">
      <c r="B596" s="17">
        <v>587</v>
      </c>
      <c r="C596" s="18" t="s">
        <v>1258</v>
      </c>
      <c r="D596" s="16" t="s">
        <v>77</v>
      </c>
      <c r="E596" s="206">
        <f>VLOOKUP(G596,'[1]Sheet1'!$D:$F,3,0)</f>
        <v>44196</v>
      </c>
      <c r="F596" s="18" t="s">
        <v>253</v>
      </c>
      <c r="G596" s="19" t="s">
        <v>1259</v>
      </c>
      <c r="H596" s="240">
        <v>3343.14</v>
      </c>
      <c r="I596" s="236">
        <v>3343.14</v>
      </c>
      <c r="J596" s="241">
        <f t="shared" si="9"/>
        <v>0</v>
      </c>
    </row>
    <row r="597" spans="2:10" s="213" customFormat="1" ht="13.5">
      <c r="B597" s="17">
        <v>588</v>
      </c>
      <c r="C597" s="18" t="s">
        <v>1260</v>
      </c>
      <c r="D597" s="16" t="s">
        <v>77</v>
      </c>
      <c r="E597" s="206">
        <f>VLOOKUP(G597,'[1]Sheet1'!$D:$F,3,0)</f>
        <v>42735</v>
      </c>
      <c r="F597" s="18" t="s">
        <v>253</v>
      </c>
      <c r="G597" s="19" t="s">
        <v>1261</v>
      </c>
      <c r="H597" s="240">
        <v>800</v>
      </c>
      <c r="I597" s="236">
        <v>800</v>
      </c>
      <c r="J597" s="241">
        <f t="shared" si="9"/>
        <v>0</v>
      </c>
    </row>
    <row r="598" spans="2:10" s="213" customFormat="1" ht="13.5">
      <c r="B598" s="17">
        <v>589</v>
      </c>
      <c r="C598" s="18" t="s">
        <v>1262</v>
      </c>
      <c r="D598" s="16" t="s">
        <v>77</v>
      </c>
      <c r="E598" s="206">
        <f>VLOOKUP(G598,'[1]Sheet1'!$D:$F,3,0)</f>
        <v>44196</v>
      </c>
      <c r="F598" s="18" t="s">
        <v>253</v>
      </c>
      <c r="G598" s="19" t="s">
        <v>1263</v>
      </c>
      <c r="H598" s="240">
        <v>3940.92</v>
      </c>
      <c r="I598" s="236">
        <v>3940.92</v>
      </c>
      <c r="J598" s="241">
        <f t="shared" si="9"/>
        <v>0</v>
      </c>
    </row>
    <row r="599" spans="2:10" s="213" customFormat="1" ht="13.5">
      <c r="B599" s="17">
        <v>590</v>
      </c>
      <c r="C599" s="18" t="s">
        <v>1264</v>
      </c>
      <c r="D599" s="16" t="s">
        <v>77</v>
      </c>
      <c r="E599" s="206">
        <f>VLOOKUP(G599,'[1]Sheet1'!$D:$F,3,0)</f>
        <v>43404</v>
      </c>
      <c r="F599" s="18" t="s">
        <v>253</v>
      </c>
      <c r="G599" s="19" t="s">
        <v>1265</v>
      </c>
      <c r="H599" s="240">
        <v>1199</v>
      </c>
      <c r="I599" s="236">
        <v>1199</v>
      </c>
      <c r="J599" s="241">
        <f t="shared" si="9"/>
        <v>0</v>
      </c>
    </row>
    <row r="600" spans="2:10" s="213" customFormat="1" ht="13.5">
      <c r="B600" s="17">
        <v>591</v>
      </c>
      <c r="C600" s="18" t="s">
        <v>1266</v>
      </c>
      <c r="D600" s="16" t="s">
        <v>77</v>
      </c>
      <c r="E600" s="206">
        <f>VLOOKUP(G600,'[1]Sheet1'!$D:$F,3,0)</f>
        <v>43819</v>
      </c>
      <c r="F600" s="18" t="s">
        <v>253</v>
      </c>
      <c r="G600" s="19" t="s">
        <v>1267</v>
      </c>
      <c r="H600" s="240">
        <v>3580</v>
      </c>
      <c r="I600" s="236">
        <v>3580</v>
      </c>
      <c r="J600" s="241">
        <f t="shared" si="9"/>
        <v>0</v>
      </c>
    </row>
    <row r="601" spans="2:10" s="213" customFormat="1" ht="13.5">
      <c r="B601" s="17">
        <v>592</v>
      </c>
      <c r="C601" s="18" t="s">
        <v>1268</v>
      </c>
      <c r="D601" s="16" t="s">
        <v>77</v>
      </c>
      <c r="E601" s="206">
        <f>VLOOKUP(G601,'[1]Sheet1'!$D:$F,3,0)</f>
        <v>43819</v>
      </c>
      <c r="F601" s="18" t="s">
        <v>253</v>
      </c>
      <c r="G601" s="19" t="s">
        <v>1269</v>
      </c>
      <c r="H601" s="240">
        <v>3580</v>
      </c>
      <c r="I601" s="236">
        <v>3580</v>
      </c>
      <c r="J601" s="241">
        <f t="shared" si="9"/>
        <v>0</v>
      </c>
    </row>
    <row r="602" spans="2:10" s="213" customFormat="1" ht="13.5">
      <c r="B602" s="17">
        <v>593</v>
      </c>
      <c r="C602" s="18" t="s">
        <v>1268</v>
      </c>
      <c r="D602" s="16" t="s">
        <v>77</v>
      </c>
      <c r="E602" s="206">
        <f>VLOOKUP(G602,'[1]Sheet1'!$D:$F,3,0)</f>
        <v>43830</v>
      </c>
      <c r="F602" s="18" t="s">
        <v>253</v>
      </c>
      <c r="G602" s="19" t="s">
        <v>1270</v>
      </c>
      <c r="H602" s="240">
        <v>3580</v>
      </c>
      <c r="I602" s="236">
        <v>3580</v>
      </c>
      <c r="J602" s="241">
        <f t="shared" si="9"/>
        <v>0</v>
      </c>
    </row>
    <row r="603" spans="2:10" s="213" customFormat="1" ht="13.5">
      <c r="B603" s="17">
        <v>594</v>
      </c>
      <c r="C603" s="18" t="s">
        <v>1271</v>
      </c>
      <c r="D603" s="16" t="s">
        <v>77</v>
      </c>
      <c r="E603" s="206">
        <f>VLOOKUP(G603,'[1]Sheet1'!$D:$F,3,0)</f>
        <v>43819</v>
      </c>
      <c r="F603" s="18" t="s">
        <v>253</v>
      </c>
      <c r="G603" s="19" t="s">
        <v>1272</v>
      </c>
      <c r="H603" s="240">
        <v>3580</v>
      </c>
      <c r="I603" s="236">
        <v>3580</v>
      </c>
      <c r="J603" s="241">
        <f t="shared" si="9"/>
        <v>0</v>
      </c>
    </row>
    <row r="604" spans="2:10" s="213" customFormat="1" ht="13.5">
      <c r="B604" s="17">
        <v>595</v>
      </c>
      <c r="C604" s="18" t="s">
        <v>1271</v>
      </c>
      <c r="D604" s="16" t="s">
        <v>77</v>
      </c>
      <c r="E604" s="206">
        <f>VLOOKUP(G604,'[1]Sheet1'!$D:$F,3,0)</f>
        <v>43819</v>
      </c>
      <c r="F604" s="18" t="s">
        <v>253</v>
      </c>
      <c r="G604" s="19" t="s">
        <v>1273</v>
      </c>
      <c r="H604" s="240">
        <v>3580</v>
      </c>
      <c r="I604" s="236">
        <v>3580</v>
      </c>
      <c r="J604" s="241">
        <f t="shared" si="9"/>
        <v>0</v>
      </c>
    </row>
    <row r="605" spans="2:10" s="213" customFormat="1" ht="13.5">
      <c r="B605" s="17">
        <v>596</v>
      </c>
      <c r="C605" s="18" t="s">
        <v>1274</v>
      </c>
      <c r="D605" s="16" t="s">
        <v>77</v>
      </c>
      <c r="E605" s="206">
        <f>VLOOKUP(G605,'[1]Sheet1'!$D:$F,3,0)</f>
        <v>43097</v>
      </c>
      <c r="F605" s="18" t="s">
        <v>253</v>
      </c>
      <c r="G605" s="19" t="s">
        <v>1275</v>
      </c>
      <c r="H605" s="240">
        <v>2619.9</v>
      </c>
      <c r="I605" s="236">
        <v>2619.9</v>
      </c>
      <c r="J605" s="241">
        <f t="shared" si="9"/>
        <v>0</v>
      </c>
    </row>
    <row r="606" spans="2:10" s="213" customFormat="1" ht="13.5">
      <c r="B606" s="17">
        <v>597</v>
      </c>
      <c r="C606" s="18" t="s">
        <v>1276</v>
      </c>
      <c r="D606" s="16" t="s">
        <v>77</v>
      </c>
      <c r="E606" s="206">
        <f>VLOOKUP(G606,'[1]Sheet1'!$D:$F,3,0)</f>
        <v>42735</v>
      </c>
      <c r="F606" s="18" t="s">
        <v>253</v>
      </c>
      <c r="G606" s="19" t="s">
        <v>1277</v>
      </c>
      <c r="H606" s="240">
        <v>350</v>
      </c>
      <c r="I606" s="236">
        <v>0</v>
      </c>
      <c r="J606" s="241">
        <f t="shared" si="9"/>
        <v>-350</v>
      </c>
    </row>
    <row r="607" spans="2:10" s="213" customFormat="1" ht="13.5">
      <c r="B607" s="17">
        <v>598</v>
      </c>
      <c r="C607" s="18" t="s">
        <v>1278</v>
      </c>
      <c r="D607" s="16" t="s">
        <v>77</v>
      </c>
      <c r="E607" s="206">
        <f>VLOOKUP(G607,'[1]Sheet1'!$D:$F,3,0)</f>
        <v>43098</v>
      </c>
      <c r="F607" s="18" t="s">
        <v>253</v>
      </c>
      <c r="G607" s="19" t="s">
        <v>1279</v>
      </c>
      <c r="H607" s="240">
        <v>5811.75</v>
      </c>
      <c r="I607" s="236">
        <v>5811.75</v>
      </c>
      <c r="J607" s="241">
        <f t="shared" si="9"/>
        <v>0</v>
      </c>
    </row>
    <row r="608" spans="2:10" s="213" customFormat="1" ht="26.25">
      <c r="B608" s="17">
        <v>599</v>
      </c>
      <c r="C608" s="18" t="s">
        <v>1280</v>
      </c>
      <c r="D608" s="16" t="s">
        <v>77</v>
      </c>
      <c r="E608" s="206">
        <f>VLOOKUP(G608,'[1]Sheet1'!$D:$F,3,0)</f>
        <v>44165</v>
      </c>
      <c r="F608" s="18" t="s">
        <v>253</v>
      </c>
      <c r="G608" s="19" t="s">
        <v>1281</v>
      </c>
      <c r="H608" s="240">
        <v>8699</v>
      </c>
      <c r="I608" s="236">
        <v>8699</v>
      </c>
      <c r="J608" s="241">
        <f t="shared" si="9"/>
        <v>0</v>
      </c>
    </row>
    <row r="609" spans="2:10" s="213" customFormat="1" ht="13.5">
      <c r="B609" s="17">
        <v>600</v>
      </c>
      <c r="C609" s="18" t="s">
        <v>1282</v>
      </c>
      <c r="D609" s="16" t="s">
        <v>77</v>
      </c>
      <c r="E609" s="206">
        <f>VLOOKUP(G609,'[1]Sheet1'!$D:$F,3,0)</f>
        <v>44196</v>
      </c>
      <c r="F609" s="18" t="s">
        <v>253</v>
      </c>
      <c r="G609" s="19" t="s">
        <v>1283</v>
      </c>
      <c r="H609" s="240">
        <v>3940.92</v>
      </c>
      <c r="I609" s="236">
        <v>3940.92</v>
      </c>
      <c r="J609" s="241">
        <f t="shared" si="9"/>
        <v>0</v>
      </c>
    </row>
    <row r="610" spans="2:10" s="213" customFormat="1" ht="13.5">
      <c r="B610" s="17">
        <v>601</v>
      </c>
      <c r="C610" s="18" t="s">
        <v>1284</v>
      </c>
      <c r="D610" s="16" t="s">
        <v>77</v>
      </c>
      <c r="E610" s="206">
        <f>VLOOKUP(G610,'[1]Sheet1'!$D:$F,3,0)</f>
        <v>43172</v>
      </c>
      <c r="F610" s="18" t="s">
        <v>253</v>
      </c>
      <c r="G610" s="19" t="s">
        <v>1285</v>
      </c>
      <c r="H610" s="240">
        <v>2335.77</v>
      </c>
      <c r="I610" s="236">
        <v>2335.77</v>
      </c>
      <c r="J610" s="241">
        <f t="shared" si="9"/>
        <v>0</v>
      </c>
    </row>
    <row r="611" spans="2:10" s="213" customFormat="1" ht="13.5">
      <c r="B611" s="17">
        <v>602</v>
      </c>
      <c r="C611" s="18" t="s">
        <v>1284</v>
      </c>
      <c r="D611" s="16" t="s">
        <v>77</v>
      </c>
      <c r="E611" s="206">
        <f>VLOOKUP(G611,'[1]Sheet1'!$D:$F,3,0)</f>
        <v>43172</v>
      </c>
      <c r="F611" s="18" t="s">
        <v>253</v>
      </c>
      <c r="G611" s="19" t="s">
        <v>1286</v>
      </c>
      <c r="H611" s="240">
        <v>2335.77</v>
      </c>
      <c r="I611" s="236">
        <v>2335.77</v>
      </c>
      <c r="J611" s="241">
        <f t="shared" si="9"/>
        <v>0</v>
      </c>
    </row>
    <row r="612" spans="2:10" s="213" customFormat="1" ht="13.5">
      <c r="B612" s="17">
        <v>603</v>
      </c>
      <c r="C612" s="18" t="s">
        <v>1284</v>
      </c>
      <c r="D612" s="16" t="s">
        <v>77</v>
      </c>
      <c r="E612" s="206">
        <f>VLOOKUP(G612,'[1]Sheet1'!$D:$F,3,0)</f>
        <v>43172</v>
      </c>
      <c r="F612" s="18" t="s">
        <v>253</v>
      </c>
      <c r="G612" s="19" t="s">
        <v>1287</v>
      </c>
      <c r="H612" s="240">
        <v>2335.77</v>
      </c>
      <c r="I612" s="236">
        <v>2335.77</v>
      </c>
      <c r="J612" s="241">
        <f t="shared" si="9"/>
        <v>0</v>
      </c>
    </row>
    <row r="613" spans="2:10" s="213" customFormat="1" ht="13.5">
      <c r="B613" s="17">
        <v>604</v>
      </c>
      <c r="C613" s="18" t="s">
        <v>1288</v>
      </c>
      <c r="D613" s="16" t="s">
        <v>77</v>
      </c>
      <c r="E613" s="206">
        <f>VLOOKUP(G613,'[1]Sheet1'!$D:$F,3,0)</f>
        <v>44537</v>
      </c>
      <c r="F613" s="18" t="s">
        <v>253</v>
      </c>
      <c r="G613" s="19" t="s">
        <v>1289</v>
      </c>
      <c r="H613" s="240">
        <v>2597.76</v>
      </c>
      <c r="I613" s="236">
        <v>2597.76</v>
      </c>
      <c r="J613" s="241">
        <f t="shared" si="9"/>
        <v>0</v>
      </c>
    </row>
    <row r="614" spans="2:10" s="213" customFormat="1" ht="13.5">
      <c r="B614" s="17">
        <v>605</v>
      </c>
      <c r="C614" s="18" t="s">
        <v>1290</v>
      </c>
      <c r="D614" s="16" t="s">
        <v>77</v>
      </c>
      <c r="E614" s="206">
        <f>VLOOKUP(G614,'[1]Sheet1'!$D:$F,3,0)</f>
        <v>44347</v>
      </c>
      <c r="F614" s="18" t="s">
        <v>253</v>
      </c>
      <c r="G614" s="19" t="s">
        <v>1291</v>
      </c>
      <c r="H614" s="240">
        <v>3746.58</v>
      </c>
      <c r="I614" s="236">
        <v>3746.58</v>
      </c>
      <c r="J614" s="241">
        <f t="shared" si="9"/>
        <v>0</v>
      </c>
    </row>
    <row r="615" spans="2:10" s="213" customFormat="1" ht="13.5">
      <c r="B615" s="17">
        <v>606</v>
      </c>
      <c r="C615" s="18" t="s">
        <v>1292</v>
      </c>
      <c r="D615" s="16" t="s">
        <v>77</v>
      </c>
      <c r="E615" s="206">
        <f>VLOOKUP(G615,'[1]Sheet1'!$D:$F,3,0)</f>
        <v>43819</v>
      </c>
      <c r="F615" s="18" t="s">
        <v>253</v>
      </c>
      <c r="G615" s="19" t="s">
        <v>1293</v>
      </c>
      <c r="H615" s="240">
        <v>3580</v>
      </c>
      <c r="I615" s="236">
        <v>3580</v>
      </c>
      <c r="J615" s="241">
        <f t="shared" si="9"/>
        <v>0</v>
      </c>
    </row>
    <row r="616" spans="2:10" s="213" customFormat="1" ht="13.5">
      <c r="B616" s="17">
        <v>607</v>
      </c>
      <c r="C616" s="18" t="s">
        <v>1294</v>
      </c>
      <c r="D616" s="16" t="s">
        <v>77</v>
      </c>
      <c r="E616" s="206">
        <f>VLOOKUP(G616,'[1]Sheet1'!$D:$F,3,0)</f>
        <v>44196</v>
      </c>
      <c r="F616" s="18" t="s">
        <v>253</v>
      </c>
      <c r="G616" s="19" t="s">
        <v>1295</v>
      </c>
      <c r="H616" s="240">
        <v>3343.14</v>
      </c>
      <c r="I616" s="236">
        <v>3343.14</v>
      </c>
      <c r="J616" s="241">
        <f t="shared" si="9"/>
        <v>0</v>
      </c>
    </row>
    <row r="617" spans="2:10" s="213" customFormat="1" ht="13.5">
      <c r="B617" s="17">
        <v>608</v>
      </c>
      <c r="C617" s="18" t="s">
        <v>1296</v>
      </c>
      <c r="D617" s="16" t="s">
        <v>77</v>
      </c>
      <c r="E617" s="206">
        <f>VLOOKUP(G617,'[1]Sheet1'!$D:$F,3,0)</f>
        <v>43819</v>
      </c>
      <c r="F617" s="18" t="s">
        <v>253</v>
      </c>
      <c r="G617" s="19" t="s">
        <v>1297</v>
      </c>
      <c r="H617" s="240">
        <v>3580</v>
      </c>
      <c r="I617" s="236">
        <v>3580</v>
      </c>
      <c r="J617" s="241">
        <f t="shared" si="9"/>
        <v>0</v>
      </c>
    </row>
    <row r="618" spans="2:10" s="213" customFormat="1" ht="13.5">
      <c r="B618" s="17">
        <v>609</v>
      </c>
      <c r="C618" s="18" t="s">
        <v>1298</v>
      </c>
      <c r="D618" s="16" t="s">
        <v>77</v>
      </c>
      <c r="E618" s="206">
        <f>VLOOKUP(G618,'[1]Sheet1'!$D:$F,3,0)</f>
        <v>43819</v>
      </c>
      <c r="F618" s="18" t="s">
        <v>253</v>
      </c>
      <c r="G618" s="19" t="s">
        <v>1299</v>
      </c>
      <c r="H618" s="240">
        <v>3580</v>
      </c>
      <c r="I618" s="236">
        <v>3580</v>
      </c>
      <c r="J618" s="241">
        <f t="shared" si="9"/>
        <v>0</v>
      </c>
    </row>
    <row r="619" spans="2:10" s="213" customFormat="1" ht="13.5">
      <c r="B619" s="17">
        <v>610</v>
      </c>
      <c r="C619" s="18" t="s">
        <v>1298</v>
      </c>
      <c r="D619" s="16" t="s">
        <v>77</v>
      </c>
      <c r="E619" s="206">
        <f>VLOOKUP(G619,'[1]Sheet1'!$D:$F,3,0)</f>
        <v>43819</v>
      </c>
      <c r="F619" s="18" t="s">
        <v>253</v>
      </c>
      <c r="G619" s="19" t="s">
        <v>1300</v>
      </c>
      <c r="H619" s="240">
        <v>3580</v>
      </c>
      <c r="I619" s="236">
        <v>3580</v>
      </c>
      <c r="J619" s="241">
        <f t="shared" si="9"/>
        <v>0</v>
      </c>
    </row>
    <row r="620" spans="2:10" s="213" customFormat="1" ht="13.5">
      <c r="B620" s="17">
        <v>611</v>
      </c>
      <c r="C620" s="18" t="s">
        <v>1301</v>
      </c>
      <c r="D620" s="16" t="s">
        <v>77</v>
      </c>
      <c r="E620" s="206">
        <f>VLOOKUP(G620,'[1]Sheet1'!$D:$F,3,0)</f>
        <v>43819</v>
      </c>
      <c r="F620" s="18" t="s">
        <v>253</v>
      </c>
      <c r="G620" s="19" t="s">
        <v>1302</v>
      </c>
      <c r="H620" s="240">
        <v>3580</v>
      </c>
      <c r="I620" s="236">
        <v>3580</v>
      </c>
      <c r="J620" s="241">
        <f t="shared" si="9"/>
        <v>0</v>
      </c>
    </row>
    <row r="621" spans="2:10" s="213" customFormat="1" ht="13.5">
      <c r="B621" s="17">
        <v>612</v>
      </c>
      <c r="C621" s="18" t="s">
        <v>1303</v>
      </c>
      <c r="D621" s="16" t="s">
        <v>77</v>
      </c>
      <c r="E621" s="206">
        <f>VLOOKUP(G621,'[1]Sheet1'!$D:$F,3,0)</f>
        <v>43819</v>
      </c>
      <c r="F621" s="18" t="s">
        <v>253</v>
      </c>
      <c r="G621" s="19" t="s">
        <v>1304</v>
      </c>
      <c r="H621" s="240">
        <v>3580</v>
      </c>
      <c r="I621" s="236">
        <v>3580</v>
      </c>
      <c r="J621" s="241">
        <f t="shared" si="9"/>
        <v>0</v>
      </c>
    </row>
    <row r="622" spans="2:10" s="213" customFormat="1" ht="13.5">
      <c r="B622" s="17">
        <v>613</v>
      </c>
      <c r="C622" s="18" t="s">
        <v>1305</v>
      </c>
      <c r="D622" s="16" t="s">
        <v>77</v>
      </c>
      <c r="E622" s="206">
        <f>VLOOKUP(G622,'[1]Sheet1'!$D:$F,3,0)</f>
        <v>43819</v>
      </c>
      <c r="F622" s="18" t="s">
        <v>253</v>
      </c>
      <c r="G622" s="19" t="s">
        <v>1306</v>
      </c>
      <c r="H622" s="240">
        <v>3580</v>
      </c>
      <c r="I622" s="236">
        <v>3580</v>
      </c>
      <c r="J622" s="241">
        <f t="shared" si="9"/>
        <v>0</v>
      </c>
    </row>
    <row r="623" spans="2:10" s="213" customFormat="1" ht="13.5">
      <c r="B623" s="17">
        <v>614</v>
      </c>
      <c r="C623" s="18" t="s">
        <v>1305</v>
      </c>
      <c r="D623" s="16" t="s">
        <v>77</v>
      </c>
      <c r="E623" s="206">
        <f>VLOOKUP(G623,'[1]Sheet1'!$D:$F,3,0)</f>
        <v>43830</v>
      </c>
      <c r="F623" s="18" t="s">
        <v>253</v>
      </c>
      <c r="G623" s="19" t="s">
        <v>1307</v>
      </c>
      <c r="H623" s="240">
        <v>3580</v>
      </c>
      <c r="I623" s="236">
        <v>3580</v>
      </c>
      <c r="J623" s="241">
        <f t="shared" si="9"/>
        <v>0</v>
      </c>
    </row>
    <row r="624" spans="2:10" s="213" customFormat="1" ht="13.5">
      <c r="B624" s="17">
        <v>615</v>
      </c>
      <c r="C624" s="18" t="s">
        <v>1305</v>
      </c>
      <c r="D624" s="16" t="s">
        <v>77</v>
      </c>
      <c r="E624" s="206">
        <f>VLOOKUP(G624,'[1]Sheet1'!$D:$F,3,0)</f>
        <v>43819</v>
      </c>
      <c r="F624" s="18" t="s">
        <v>253</v>
      </c>
      <c r="G624" s="19" t="s">
        <v>1308</v>
      </c>
      <c r="H624" s="240">
        <v>3580</v>
      </c>
      <c r="I624" s="236">
        <v>3580</v>
      </c>
      <c r="J624" s="241">
        <f aca="true" t="shared" si="10" ref="J624:J687">I624-H624</f>
        <v>0</v>
      </c>
    </row>
    <row r="625" spans="2:10" s="213" customFormat="1" ht="13.5">
      <c r="B625" s="17">
        <v>616</v>
      </c>
      <c r="C625" s="18" t="s">
        <v>1305</v>
      </c>
      <c r="D625" s="16" t="s">
        <v>77</v>
      </c>
      <c r="E625" s="206">
        <f>VLOOKUP(G625,'[1]Sheet1'!$D:$F,3,0)</f>
        <v>43819</v>
      </c>
      <c r="F625" s="18" t="s">
        <v>253</v>
      </c>
      <c r="G625" s="19" t="s">
        <v>1309</v>
      </c>
      <c r="H625" s="240">
        <v>3580</v>
      </c>
      <c r="I625" s="236">
        <v>3580</v>
      </c>
      <c r="J625" s="241">
        <f t="shared" si="10"/>
        <v>0</v>
      </c>
    </row>
    <row r="626" spans="2:10" s="213" customFormat="1" ht="13.5">
      <c r="B626" s="17">
        <v>617</v>
      </c>
      <c r="C626" s="18" t="s">
        <v>1305</v>
      </c>
      <c r="D626" s="16" t="s">
        <v>77</v>
      </c>
      <c r="E626" s="206">
        <f>VLOOKUP(G626,'[1]Sheet1'!$D:$F,3,0)</f>
        <v>43819</v>
      </c>
      <c r="F626" s="18" t="s">
        <v>253</v>
      </c>
      <c r="G626" s="19" t="s">
        <v>1310</v>
      </c>
      <c r="H626" s="240">
        <v>3580</v>
      </c>
      <c r="I626" s="236">
        <v>3580</v>
      </c>
      <c r="J626" s="241">
        <f t="shared" si="10"/>
        <v>0</v>
      </c>
    </row>
    <row r="627" spans="2:10" s="213" customFormat="1" ht="13.5">
      <c r="B627" s="17">
        <v>618</v>
      </c>
      <c r="C627" s="18" t="s">
        <v>1305</v>
      </c>
      <c r="D627" s="16" t="s">
        <v>77</v>
      </c>
      <c r="E627" s="206">
        <f>VLOOKUP(G627,'[1]Sheet1'!$D:$F,3,0)</f>
        <v>43819</v>
      </c>
      <c r="F627" s="18" t="s">
        <v>253</v>
      </c>
      <c r="G627" s="19" t="s">
        <v>1311</v>
      </c>
      <c r="H627" s="240">
        <v>3580</v>
      </c>
      <c r="I627" s="236">
        <v>3580</v>
      </c>
      <c r="J627" s="241">
        <f t="shared" si="10"/>
        <v>0</v>
      </c>
    </row>
    <row r="628" spans="2:10" s="213" customFormat="1" ht="13.5">
      <c r="B628" s="17">
        <v>619</v>
      </c>
      <c r="C628" s="18" t="s">
        <v>1305</v>
      </c>
      <c r="D628" s="16" t="s">
        <v>77</v>
      </c>
      <c r="E628" s="206">
        <f>VLOOKUP(G628,'[1]Sheet1'!$D:$F,3,0)</f>
        <v>43819</v>
      </c>
      <c r="F628" s="18" t="s">
        <v>253</v>
      </c>
      <c r="G628" s="19" t="s">
        <v>1312</v>
      </c>
      <c r="H628" s="240">
        <v>3580</v>
      </c>
      <c r="I628" s="236">
        <v>3580</v>
      </c>
      <c r="J628" s="241">
        <f t="shared" si="10"/>
        <v>0</v>
      </c>
    </row>
    <row r="629" spans="2:10" s="213" customFormat="1" ht="13.5">
      <c r="B629" s="17">
        <v>620</v>
      </c>
      <c r="C629" s="18" t="s">
        <v>1305</v>
      </c>
      <c r="D629" s="16" t="s">
        <v>77</v>
      </c>
      <c r="E629" s="206">
        <f>VLOOKUP(G629,'[1]Sheet1'!$D:$F,3,0)</f>
        <v>43819</v>
      </c>
      <c r="F629" s="18" t="s">
        <v>253</v>
      </c>
      <c r="G629" s="19" t="s">
        <v>1313</v>
      </c>
      <c r="H629" s="240">
        <v>3580</v>
      </c>
      <c r="I629" s="236">
        <v>3580</v>
      </c>
      <c r="J629" s="241">
        <f t="shared" si="10"/>
        <v>0</v>
      </c>
    </row>
    <row r="630" spans="2:10" s="213" customFormat="1" ht="13.5">
      <c r="B630" s="17">
        <v>621</v>
      </c>
      <c r="C630" s="18" t="s">
        <v>1305</v>
      </c>
      <c r="D630" s="16" t="s">
        <v>77</v>
      </c>
      <c r="E630" s="206">
        <f>VLOOKUP(G630,'[1]Sheet1'!$D:$F,3,0)</f>
        <v>43819</v>
      </c>
      <c r="F630" s="18" t="s">
        <v>253</v>
      </c>
      <c r="G630" s="19" t="s">
        <v>1314</v>
      </c>
      <c r="H630" s="240">
        <v>3580</v>
      </c>
      <c r="I630" s="236">
        <v>3580</v>
      </c>
      <c r="J630" s="241">
        <f t="shared" si="10"/>
        <v>0</v>
      </c>
    </row>
    <row r="631" spans="2:10" s="213" customFormat="1" ht="13.5">
      <c r="B631" s="17">
        <v>622</v>
      </c>
      <c r="C631" s="18" t="s">
        <v>1305</v>
      </c>
      <c r="D631" s="16" t="s">
        <v>77</v>
      </c>
      <c r="E631" s="206">
        <f>VLOOKUP(G631,'[1]Sheet1'!$D:$F,3,0)</f>
        <v>43819</v>
      </c>
      <c r="F631" s="18" t="s">
        <v>253</v>
      </c>
      <c r="G631" s="19" t="s">
        <v>1315</v>
      </c>
      <c r="H631" s="240">
        <v>3580</v>
      </c>
      <c r="I631" s="236">
        <v>3580</v>
      </c>
      <c r="J631" s="241">
        <f t="shared" si="10"/>
        <v>0</v>
      </c>
    </row>
    <row r="632" spans="2:10" s="213" customFormat="1" ht="13.5">
      <c r="B632" s="17">
        <v>623</v>
      </c>
      <c r="C632" s="18" t="s">
        <v>1305</v>
      </c>
      <c r="D632" s="16" t="s">
        <v>77</v>
      </c>
      <c r="E632" s="206">
        <f>VLOOKUP(G632,'[1]Sheet1'!$D:$F,3,0)</f>
        <v>43819</v>
      </c>
      <c r="F632" s="18" t="s">
        <v>253</v>
      </c>
      <c r="G632" s="19" t="s">
        <v>1316</v>
      </c>
      <c r="H632" s="240">
        <v>3580</v>
      </c>
      <c r="I632" s="236">
        <v>3580</v>
      </c>
      <c r="J632" s="241">
        <f t="shared" si="10"/>
        <v>0</v>
      </c>
    </row>
    <row r="633" spans="2:10" s="213" customFormat="1" ht="13.5">
      <c r="B633" s="17">
        <v>624</v>
      </c>
      <c r="C633" s="18" t="s">
        <v>1305</v>
      </c>
      <c r="D633" s="16" t="s">
        <v>77</v>
      </c>
      <c r="E633" s="206">
        <f>VLOOKUP(G633,'[1]Sheet1'!$D:$F,3,0)</f>
        <v>43819</v>
      </c>
      <c r="F633" s="18" t="s">
        <v>253</v>
      </c>
      <c r="G633" s="19" t="s">
        <v>1317</v>
      </c>
      <c r="H633" s="240">
        <v>3580</v>
      </c>
      <c r="I633" s="236">
        <v>3580</v>
      </c>
      <c r="J633" s="241">
        <f t="shared" si="10"/>
        <v>0</v>
      </c>
    </row>
    <row r="634" spans="2:10" s="213" customFormat="1" ht="13.5">
      <c r="B634" s="17">
        <v>625</v>
      </c>
      <c r="C634" s="18" t="s">
        <v>1305</v>
      </c>
      <c r="D634" s="16" t="s">
        <v>77</v>
      </c>
      <c r="E634" s="206">
        <f>VLOOKUP(G634,'[1]Sheet1'!$D:$F,3,0)</f>
        <v>43819</v>
      </c>
      <c r="F634" s="18" t="s">
        <v>253</v>
      </c>
      <c r="G634" s="19" t="s">
        <v>1318</v>
      </c>
      <c r="H634" s="240">
        <v>3580</v>
      </c>
      <c r="I634" s="236">
        <v>3580</v>
      </c>
      <c r="J634" s="241">
        <f t="shared" si="10"/>
        <v>0</v>
      </c>
    </row>
    <row r="635" spans="2:10" s="213" customFormat="1" ht="13.5">
      <c r="B635" s="17">
        <v>626</v>
      </c>
      <c r="C635" s="18" t="s">
        <v>1305</v>
      </c>
      <c r="D635" s="16" t="s">
        <v>77</v>
      </c>
      <c r="E635" s="206">
        <f>VLOOKUP(G635,'[1]Sheet1'!$D:$F,3,0)</f>
        <v>43819</v>
      </c>
      <c r="F635" s="18" t="s">
        <v>253</v>
      </c>
      <c r="G635" s="19" t="s">
        <v>1319</v>
      </c>
      <c r="H635" s="240">
        <v>3580</v>
      </c>
      <c r="I635" s="236">
        <v>3580</v>
      </c>
      <c r="J635" s="241">
        <f t="shared" si="10"/>
        <v>0</v>
      </c>
    </row>
    <row r="636" spans="2:10" s="213" customFormat="1" ht="13.5">
      <c r="B636" s="17">
        <v>627</v>
      </c>
      <c r="C636" s="18" t="s">
        <v>1305</v>
      </c>
      <c r="D636" s="16" t="s">
        <v>77</v>
      </c>
      <c r="E636" s="206">
        <f>VLOOKUP(G636,'[1]Sheet1'!$D:$F,3,0)</f>
        <v>43819</v>
      </c>
      <c r="F636" s="18" t="s">
        <v>253</v>
      </c>
      <c r="G636" s="19" t="s">
        <v>1320</v>
      </c>
      <c r="H636" s="240">
        <v>3580</v>
      </c>
      <c r="I636" s="236">
        <v>3580</v>
      </c>
      <c r="J636" s="241">
        <f t="shared" si="10"/>
        <v>0</v>
      </c>
    </row>
    <row r="637" spans="2:10" s="213" customFormat="1" ht="13.5">
      <c r="B637" s="17">
        <v>628</v>
      </c>
      <c r="C637" s="18" t="s">
        <v>1321</v>
      </c>
      <c r="D637" s="16" t="s">
        <v>77</v>
      </c>
      <c r="E637" s="206">
        <f>VLOOKUP(G637,'[1]Sheet1'!$D:$F,3,0)</f>
        <v>43819</v>
      </c>
      <c r="F637" s="18" t="s">
        <v>253</v>
      </c>
      <c r="G637" s="19" t="s">
        <v>1322</v>
      </c>
      <c r="H637" s="240">
        <v>3580</v>
      </c>
      <c r="I637" s="236">
        <v>3580</v>
      </c>
      <c r="J637" s="241">
        <f t="shared" si="10"/>
        <v>0</v>
      </c>
    </row>
    <row r="638" spans="2:10" s="213" customFormat="1" ht="13.5">
      <c r="B638" s="17">
        <v>629</v>
      </c>
      <c r="C638" s="18" t="s">
        <v>1323</v>
      </c>
      <c r="D638" s="16" t="s">
        <v>77</v>
      </c>
      <c r="E638" s="206">
        <f>VLOOKUP(G638,'[1]Sheet1'!$D:$F,3,0)</f>
        <v>43819</v>
      </c>
      <c r="F638" s="18" t="s">
        <v>253</v>
      </c>
      <c r="G638" s="19" t="s">
        <v>1324</v>
      </c>
      <c r="H638" s="240">
        <v>3580</v>
      </c>
      <c r="I638" s="236">
        <v>3580</v>
      </c>
      <c r="J638" s="241">
        <f t="shared" si="10"/>
        <v>0</v>
      </c>
    </row>
    <row r="639" spans="2:10" s="213" customFormat="1" ht="13.5">
      <c r="B639" s="17">
        <v>630</v>
      </c>
      <c r="C639" s="18" t="s">
        <v>1325</v>
      </c>
      <c r="D639" s="16" t="s">
        <v>77</v>
      </c>
      <c r="E639" s="206">
        <f>VLOOKUP(G639,'[1]Sheet1'!$D:$F,3,0)</f>
        <v>43830</v>
      </c>
      <c r="F639" s="18" t="s">
        <v>253</v>
      </c>
      <c r="G639" s="19" t="s">
        <v>1326</v>
      </c>
      <c r="H639" s="240">
        <v>3580</v>
      </c>
      <c r="I639" s="236">
        <v>3580</v>
      </c>
      <c r="J639" s="241">
        <f t="shared" si="10"/>
        <v>0</v>
      </c>
    </row>
    <row r="640" spans="2:10" s="213" customFormat="1" ht="13.5">
      <c r="B640" s="17">
        <v>631</v>
      </c>
      <c r="C640" s="18" t="s">
        <v>1327</v>
      </c>
      <c r="D640" s="16" t="s">
        <v>77</v>
      </c>
      <c r="E640" s="206">
        <f>VLOOKUP(G640,'[1]Sheet1'!$D:$F,3,0)</f>
        <v>43570</v>
      </c>
      <c r="F640" s="18" t="s">
        <v>253</v>
      </c>
      <c r="G640" s="19" t="s">
        <v>1328</v>
      </c>
      <c r="H640" s="240">
        <v>1550</v>
      </c>
      <c r="I640" s="236">
        <v>1550</v>
      </c>
      <c r="J640" s="241">
        <f t="shared" si="10"/>
        <v>0</v>
      </c>
    </row>
    <row r="641" spans="2:10" s="213" customFormat="1" ht="13.5">
      <c r="B641" s="17">
        <v>632</v>
      </c>
      <c r="C641" s="18" t="s">
        <v>1327</v>
      </c>
      <c r="D641" s="16" t="s">
        <v>77</v>
      </c>
      <c r="E641" s="206">
        <f>VLOOKUP(G641,'[1]Sheet1'!$D:$F,3,0)</f>
        <v>43570</v>
      </c>
      <c r="F641" s="18" t="s">
        <v>253</v>
      </c>
      <c r="G641" s="19" t="s">
        <v>1329</v>
      </c>
      <c r="H641" s="240">
        <v>1550</v>
      </c>
      <c r="I641" s="236">
        <v>1550</v>
      </c>
      <c r="J641" s="241">
        <f t="shared" si="10"/>
        <v>0</v>
      </c>
    </row>
    <row r="642" spans="2:10" s="213" customFormat="1" ht="13.5">
      <c r="B642" s="17">
        <v>633</v>
      </c>
      <c r="C642" s="18" t="s">
        <v>1327</v>
      </c>
      <c r="D642" s="16" t="s">
        <v>77</v>
      </c>
      <c r="E642" s="206">
        <f>VLOOKUP(G642,'[1]Sheet1'!$D:$F,3,0)</f>
        <v>43570</v>
      </c>
      <c r="F642" s="18" t="s">
        <v>253</v>
      </c>
      <c r="G642" s="19" t="s">
        <v>1330</v>
      </c>
      <c r="H642" s="240">
        <v>1550</v>
      </c>
      <c r="I642" s="236">
        <v>1550</v>
      </c>
      <c r="J642" s="241">
        <f t="shared" si="10"/>
        <v>0</v>
      </c>
    </row>
    <row r="643" spans="2:10" s="213" customFormat="1" ht="13.5">
      <c r="B643" s="17">
        <v>634</v>
      </c>
      <c r="C643" s="18" t="s">
        <v>1327</v>
      </c>
      <c r="D643" s="16" t="s">
        <v>77</v>
      </c>
      <c r="E643" s="206">
        <f>VLOOKUP(G643,'[1]Sheet1'!$D:$F,3,0)</f>
        <v>43570</v>
      </c>
      <c r="F643" s="18" t="s">
        <v>256</v>
      </c>
      <c r="G643" s="19" t="s">
        <v>1331</v>
      </c>
      <c r="H643" s="240">
        <v>1550</v>
      </c>
      <c r="I643" s="236">
        <v>1550</v>
      </c>
      <c r="J643" s="241">
        <f t="shared" si="10"/>
        <v>0</v>
      </c>
    </row>
    <row r="644" spans="2:10" s="213" customFormat="1" ht="13.5">
      <c r="B644" s="17">
        <v>635</v>
      </c>
      <c r="C644" s="18" t="s">
        <v>1332</v>
      </c>
      <c r="D644" s="16" t="s">
        <v>77</v>
      </c>
      <c r="E644" s="206">
        <f>VLOOKUP(G644,'[1]Sheet1'!$D:$F,3,0)</f>
        <v>43098</v>
      </c>
      <c r="F644" s="18" t="s">
        <v>253</v>
      </c>
      <c r="G644" s="19" t="s">
        <v>1333</v>
      </c>
      <c r="H644" s="240">
        <v>4263.18</v>
      </c>
      <c r="I644" s="236">
        <v>4263.18</v>
      </c>
      <c r="J644" s="241">
        <f t="shared" si="10"/>
        <v>0</v>
      </c>
    </row>
    <row r="645" spans="2:10" s="213" customFormat="1" ht="13.5">
      <c r="B645" s="17">
        <v>636</v>
      </c>
      <c r="C645" s="18" t="s">
        <v>1332</v>
      </c>
      <c r="D645" s="16" t="s">
        <v>77</v>
      </c>
      <c r="E645" s="206">
        <f>VLOOKUP(G645,'[1]Sheet1'!$D:$F,3,0)</f>
        <v>43570</v>
      </c>
      <c r="F645" s="18" t="s">
        <v>253</v>
      </c>
      <c r="G645" s="19" t="s">
        <v>1334</v>
      </c>
      <c r="H645" s="240">
        <v>2291.49</v>
      </c>
      <c r="I645" s="236">
        <v>2291.49</v>
      </c>
      <c r="J645" s="241">
        <f t="shared" si="10"/>
        <v>0</v>
      </c>
    </row>
    <row r="646" spans="2:10" s="213" customFormat="1" ht="13.5">
      <c r="B646" s="17">
        <v>637</v>
      </c>
      <c r="C646" s="18" t="s">
        <v>1335</v>
      </c>
      <c r="D646" s="16" t="s">
        <v>77</v>
      </c>
      <c r="E646" s="206">
        <f>VLOOKUP(G646,'[1]Sheet1'!$D:$F,3,0)</f>
        <v>43432</v>
      </c>
      <c r="F646" s="18" t="s">
        <v>253</v>
      </c>
      <c r="G646" s="19" t="s">
        <v>1336</v>
      </c>
      <c r="H646" s="240">
        <v>3360.36</v>
      </c>
      <c r="I646" s="236">
        <v>3360.36</v>
      </c>
      <c r="J646" s="241">
        <f t="shared" si="10"/>
        <v>0</v>
      </c>
    </row>
    <row r="647" spans="2:10" s="213" customFormat="1" ht="13.5">
      <c r="B647" s="17">
        <v>638</v>
      </c>
      <c r="C647" s="18" t="s">
        <v>1337</v>
      </c>
      <c r="D647" s="16" t="s">
        <v>77</v>
      </c>
      <c r="E647" s="206">
        <f>VLOOKUP(G647,'[1]Sheet1'!$D:$F,3,0)</f>
        <v>43329</v>
      </c>
      <c r="F647" s="18" t="s">
        <v>253</v>
      </c>
      <c r="G647" s="19" t="s">
        <v>1338</v>
      </c>
      <c r="H647" s="240">
        <v>2377.59</v>
      </c>
      <c r="I647" s="236">
        <v>2377.59</v>
      </c>
      <c r="J647" s="241">
        <f t="shared" si="10"/>
        <v>0</v>
      </c>
    </row>
    <row r="648" spans="2:10" s="213" customFormat="1" ht="13.5">
      <c r="B648" s="17">
        <v>639</v>
      </c>
      <c r="C648" s="18" t="s">
        <v>1339</v>
      </c>
      <c r="D648" s="16" t="s">
        <v>77</v>
      </c>
      <c r="E648" s="206">
        <f>VLOOKUP(G648,'[1]Sheet1'!$D:$F,3,0)</f>
        <v>43098</v>
      </c>
      <c r="F648" s="18" t="s">
        <v>253</v>
      </c>
      <c r="G648" s="19" t="s">
        <v>1340</v>
      </c>
      <c r="H648" s="240">
        <v>3715.83</v>
      </c>
      <c r="I648" s="236">
        <v>3715.83</v>
      </c>
      <c r="J648" s="241">
        <f t="shared" si="10"/>
        <v>0</v>
      </c>
    </row>
    <row r="649" spans="2:10" s="213" customFormat="1" ht="13.5">
      <c r="B649" s="17">
        <v>640</v>
      </c>
      <c r="C649" s="18" t="s">
        <v>1341</v>
      </c>
      <c r="D649" s="16" t="s">
        <v>77</v>
      </c>
      <c r="E649" s="206">
        <f>VLOOKUP(G649,'[1]Sheet1'!$D:$F,3,0)</f>
        <v>43098</v>
      </c>
      <c r="F649" s="18" t="s">
        <v>253</v>
      </c>
      <c r="G649" s="19" t="s">
        <v>1342</v>
      </c>
      <c r="H649" s="240">
        <v>3715.83</v>
      </c>
      <c r="I649" s="236">
        <v>3715.83</v>
      </c>
      <c r="J649" s="241">
        <f t="shared" si="10"/>
        <v>0</v>
      </c>
    </row>
    <row r="650" spans="2:10" s="213" customFormat="1" ht="13.5">
      <c r="B650" s="17">
        <v>641</v>
      </c>
      <c r="C650" s="18" t="s">
        <v>1343</v>
      </c>
      <c r="D650" s="16" t="s">
        <v>77</v>
      </c>
      <c r="E650" s="206">
        <f>VLOOKUP(G650,'[1]Sheet1'!$D:$F,3,0)</f>
        <v>43465</v>
      </c>
      <c r="F650" s="18" t="s">
        <v>253</v>
      </c>
      <c r="G650" s="19" t="s">
        <v>1344</v>
      </c>
      <c r="H650" s="240">
        <v>3382.5</v>
      </c>
      <c r="I650" s="236">
        <v>3382.5</v>
      </c>
      <c r="J650" s="241">
        <f t="shared" si="10"/>
        <v>0</v>
      </c>
    </row>
    <row r="651" spans="2:10" s="213" customFormat="1" ht="13.5">
      <c r="B651" s="17">
        <v>642</v>
      </c>
      <c r="C651" s="18" t="s">
        <v>1345</v>
      </c>
      <c r="D651" s="16" t="s">
        <v>77</v>
      </c>
      <c r="E651" s="206">
        <f>VLOOKUP(G651,'[1]Sheet1'!$D:$F,3,0)</f>
        <v>43570</v>
      </c>
      <c r="F651" s="18" t="s">
        <v>253</v>
      </c>
      <c r="G651" s="19" t="s">
        <v>1346</v>
      </c>
      <c r="H651" s="240">
        <v>2291.49</v>
      </c>
      <c r="I651" s="236">
        <v>2291.49</v>
      </c>
      <c r="J651" s="241">
        <f t="shared" si="10"/>
        <v>0</v>
      </c>
    </row>
    <row r="652" spans="2:10" s="213" customFormat="1" ht="13.5">
      <c r="B652" s="17">
        <v>643</v>
      </c>
      <c r="C652" s="18" t="s">
        <v>1347</v>
      </c>
      <c r="D652" s="16" t="s">
        <v>77</v>
      </c>
      <c r="E652" s="206">
        <f>VLOOKUP(G652,'[1]Sheet1'!$D:$F,3,0)</f>
        <v>43570</v>
      </c>
      <c r="F652" s="18" t="s">
        <v>253</v>
      </c>
      <c r="G652" s="19" t="s">
        <v>1348</v>
      </c>
      <c r="H652" s="240">
        <v>2291.49</v>
      </c>
      <c r="I652" s="236">
        <v>2291.49</v>
      </c>
      <c r="J652" s="241">
        <f t="shared" si="10"/>
        <v>0</v>
      </c>
    </row>
    <row r="653" spans="2:10" s="213" customFormat="1" ht="13.5">
      <c r="B653" s="17">
        <v>644</v>
      </c>
      <c r="C653" s="18" t="s">
        <v>1349</v>
      </c>
      <c r="D653" s="16" t="s">
        <v>77</v>
      </c>
      <c r="E653" s="206">
        <f>VLOOKUP(G653,'[1]Sheet1'!$D:$F,3,0)</f>
        <v>43465</v>
      </c>
      <c r="F653" s="18" t="s">
        <v>253</v>
      </c>
      <c r="G653" s="19" t="s">
        <v>1350</v>
      </c>
      <c r="H653" s="240">
        <v>2634.66</v>
      </c>
      <c r="I653" s="236">
        <v>2634.66</v>
      </c>
      <c r="J653" s="241">
        <f t="shared" si="10"/>
        <v>0</v>
      </c>
    </row>
    <row r="654" spans="2:10" s="213" customFormat="1" ht="13.5">
      <c r="B654" s="17">
        <v>645</v>
      </c>
      <c r="C654" s="18" t="s">
        <v>1351</v>
      </c>
      <c r="D654" s="16" t="s">
        <v>77</v>
      </c>
      <c r="E654" s="206">
        <f>VLOOKUP(G654,'[1]Sheet1'!$D:$F,3,0)</f>
        <v>44537</v>
      </c>
      <c r="F654" s="18" t="s">
        <v>256</v>
      </c>
      <c r="G654" s="19" t="s">
        <v>1352</v>
      </c>
      <c r="H654" s="240">
        <v>2594</v>
      </c>
      <c r="I654" s="236">
        <v>2594</v>
      </c>
      <c r="J654" s="241">
        <f t="shared" si="10"/>
        <v>0</v>
      </c>
    </row>
    <row r="655" spans="2:10" s="213" customFormat="1" ht="13.5">
      <c r="B655" s="17">
        <v>646</v>
      </c>
      <c r="C655" s="18" t="s">
        <v>1353</v>
      </c>
      <c r="D655" s="16" t="s">
        <v>77</v>
      </c>
      <c r="E655" s="206">
        <f>VLOOKUP(G655,'[1]Sheet1'!$D:$F,3,0)</f>
        <v>43662</v>
      </c>
      <c r="F655" s="18" t="s">
        <v>253</v>
      </c>
      <c r="G655" s="19" t="s">
        <v>1354</v>
      </c>
      <c r="H655" s="240">
        <v>1453</v>
      </c>
      <c r="I655" s="236">
        <v>1453</v>
      </c>
      <c r="J655" s="241">
        <f t="shared" si="10"/>
        <v>0</v>
      </c>
    </row>
    <row r="656" spans="2:10" s="213" customFormat="1" ht="13.5">
      <c r="B656" s="17">
        <v>647</v>
      </c>
      <c r="C656" s="18" t="s">
        <v>1355</v>
      </c>
      <c r="D656" s="16" t="s">
        <v>77</v>
      </c>
      <c r="E656" s="206">
        <f>VLOOKUP(G656,'[1]Sheet1'!$D:$F,3,0)</f>
        <v>43662</v>
      </c>
      <c r="F656" s="18" t="s">
        <v>253</v>
      </c>
      <c r="G656" s="19" t="s">
        <v>1356</v>
      </c>
      <c r="H656" s="240">
        <v>1453</v>
      </c>
      <c r="I656" s="236">
        <v>1453</v>
      </c>
      <c r="J656" s="241">
        <f t="shared" si="10"/>
        <v>0</v>
      </c>
    </row>
    <row r="657" spans="2:10" s="213" customFormat="1" ht="13.5">
      <c r="B657" s="17">
        <v>648</v>
      </c>
      <c r="C657" s="18" t="s">
        <v>1357</v>
      </c>
      <c r="D657" s="16" t="s">
        <v>77</v>
      </c>
      <c r="E657" s="206">
        <f>VLOOKUP(G657,'[1]Sheet1'!$D:$F,3,0)</f>
        <v>44537</v>
      </c>
      <c r="F657" s="18" t="s">
        <v>256</v>
      </c>
      <c r="G657" s="19" t="s">
        <v>1358</v>
      </c>
      <c r="H657" s="240">
        <v>2594</v>
      </c>
      <c r="I657" s="236">
        <v>2594</v>
      </c>
      <c r="J657" s="241">
        <f t="shared" si="10"/>
        <v>0</v>
      </c>
    </row>
    <row r="658" spans="2:10" s="213" customFormat="1" ht="13.5">
      <c r="B658" s="17">
        <v>649</v>
      </c>
      <c r="C658" s="18" t="s">
        <v>1359</v>
      </c>
      <c r="D658" s="16" t="s">
        <v>77</v>
      </c>
      <c r="E658" s="206">
        <f>VLOOKUP(G658,'[1]Sheet1'!$D:$F,3,0)</f>
        <v>43012</v>
      </c>
      <c r="F658" s="18" t="s">
        <v>253</v>
      </c>
      <c r="G658" s="19" t="s">
        <v>1360</v>
      </c>
      <c r="H658" s="240">
        <v>3404.64</v>
      </c>
      <c r="I658" s="236">
        <v>3404.64</v>
      </c>
      <c r="J658" s="241">
        <f t="shared" si="10"/>
        <v>0</v>
      </c>
    </row>
    <row r="659" spans="2:10" s="213" customFormat="1" ht="13.5">
      <c r="B659" s="17">
        <v>650</v>
      </c>
      <c r="C659" s="18" t="s">
        <v>1361</v>
      </c>
      <c r="D659" s="16" t="s">
        <v>77</v>
      </c>
      <c r="E659" s="206">
        <f>VLOOKUP(G659,'[1]Sheet1'!$D:$F,3,0)</f>
        <v>43313</v>
      </c>
      <c r="F659" s="18" t="s">
        <v>253</v>
      </c>
      <c r="G659" s="19" t="s">
        <v>1362</v>
      </c>
      <c r="H659" s="240">
        <v>2377.59</v>
      </c>
      <c r="I659" s="236">
        <v>2377.59</v>
      </c>
      <c r="J659" s="241">
        <f t="shared" si="10"/>
        <v>0</v>
      </c>
    </row>
    <row r="660" spans="2:10" s="213" customFormat="1" ht="13.5">
      <c r="B660" s="17">
        <v>651</v>
      </c>
      <c r="C660" s="18" t="s">
        <v>1363</v>
      </c>
      <c r="D660" s="16" t="s">
        <v>77</v>
      </c>
      <c r="E660" s="206">
        <f>VLOOKUP(G660,'[1]Sheet1'!$D:$F,3,0)</f>
        <v>43570</v>
      </c>
      <c r="F660" s="18" t="s">
        <v>253</v>
      </c>
      <c r="G660" s="19" t="s">
        <v>1364</v>
      </c>
      <c r="H660" s="240">
        <v>1550</v>
      </c>
      <c r="I660" s="236">
        <v>1550</v>
      </c>
      <c r="J660" s="241">
        <f t="shared" si="10"/>
        <v>0</v>
      </c>
    </row>
    <row r="661" spans="2:10" s="213" customFormat="1" ht="13.5">
      <c r="B661" s="17">
        <v>652</v>
      </c>
      <c r="C661" s="18" t="s">
        <v>1365</v>
      </c>
      <c r="D661" s="16" t="s">
        <v>77</v>
      </c>
      <c r="E661" s="206">
        <f>VLOOKUP(G661,'[1]Sheet1'!$D:$F,3,0)</f>
        <v>43662</v>
      </c>
      <c r="F661" s="18" t="s">
        <v>253</v>
      </c>
      <c r="G661" s="19" t="s">
        <v>1366</v>
      </c>
      <c r="H661" s="240">
        <v>1453</v>
      </c>
      <c r="I661" s="236">
        <v>1453</v>
      </c>
      <c r="J661" s="241">
        <f t="shared" si="10"/>
        <v>0</v>
      </c>
    </row>
    <row r="662" spans="2:10" s="213" customFormat="1" ht="13.5">
      <c r="B662" s="17">
        <v>653</v>
      </c>
      <c r="C662" s="18" t="s">
        <v>1367</v>
      </c>
      <c r="D662" s="16" t="s">
        <v>77</v>
      </c>
      <c r="E662" s="206">
        <f>VLOOKUP(G662,'[1]Sheet1'!$D:$F,3,0)</f>
        <v>42852</v>
      </c>
      <c r="F662" s="18" t="s">
        <v>253</v>
      </c>
      <c r="G662" s="19" t="s">
        <v>1368</v>
      </c>
      <c r="H662" s="240">
        <v>4655.55</v>
      </c>
      <c r="I662" s="236">
        <v>4655.55</v>
      </c>
      <c r="J662" s="241">
        <f t="shared" si="10"/>
        <v>0</v>
      </c>
    </row>
    <row r="663" spans="2:10" s="213" customFormat="1" ht="13.5">
      <c r="B663" s="17">
        <v>654</v>
      </c>
      <c r="C663" s="18" t="s">
        <v>1369</v>
      </c>
      <c r="D663" s="16" t="s">
        <v>77</v>
      </c>
      <c r="E663" s="206">
        <f>VLOOKUP(G663,'[1]Sheet1'!$D:$F,3,0)</f>
        <v>43662</v>
      </c>
      <c r="F663" s="18" t="s">
        <v>253</v>
      </c>
      <c r="G663" s="19" t="s">
        <v>1370</v>
      </c>
      <c r="H663" s="240">
        <v>2610.06</v>
      </c>
      <c r="I663" s="236">
        <v>2610.06</v>
      </c>
      <c r="J663" s="241">
        <f t="shared" si="10"/>
        <v>0</v>
      </c>
    </row>
    <row r="664" spans="2:10" s="213" customFormat="1" ht="13.5">
      <c r="B664" s="17">
        <v>655</v>
      </c>
      <c r="C664" s="18" t="s">
        <v>1371</v>
      </c>
      <c r="D664" s="16" t="s">
        <v>77</v>
      </c>
      <c r="E664" s="206">
        <f>VLOOKUP(G664,'[1]Sheet1'!$D:$F,3,0)</f>
        <v>43329</v>
      </c>
      <c r="F664" s="18" t="s">
        <v>253</v>
      </c>
      <c r="G664" s="19" t="s">
        <v>1372</v>
      </c>
      <c r="H664" s="240">
        <v>2377.59</v>
      </c>
      <c r="I664" s="236">
        <v>2377.59</v>
      </c>
      <c r="J664" s="241">
        <f t="shared" si="10"/>
        <v>0</v>
      </c>
    </row>
    <row r="665" spans="2:10" s="213" customFormat="1" ht="13.5">
      <c r="B665" s="17">
        <v>656</v>
      </c>
      <c r="C665" s="18" t="s">
        <v>1373</v>
      </c>
      <c r="D665" s="16" t="s">
        <v>77</v>
      </c>
      <c r="E665" s="206">
        <f>VLOOKUP(G665,'[1]Sheet1'!$D:$F,3,0)</f>
        <v>43216</v>
      </c>
      <c r="F665" s="18" t="s">
        <v>256</v>
      </c>
      <c r="G665" s="19" t="s">
        <v>1374</v>
      </c>
      <c r="H665" s="240">
        <v>998</v>
      </c>
      <c r="I665" s="236">
        <v>998</v>
      </c>
      <c r="J665" s="241">
        <f t="shared" si="10"/>
        <v>0</v>
      </c>
    </row>
    <row r="666" spans="2:10" s="213" customFormat="1" ht="13.5">
      <c r="B666" s="17">
        <v>657</v>
      </c>
      <c r="C666" s="18" t="s">
        <v>1375</v>
      </c>
      <c r="D666" s="16" t="s">
        <v>77</v>
      </c>
      <c r="E666" s="206">
        <f>VLOOKUP(G666,'[1]Sheet1'!$D:$F,3,0)</f>
        <v>43216</v>
      </c>
      <c r="F666" s="18" t="s">
        <v>256</v>
      </c>
      <c r="G666" s="19" t="s">
        <v>1376</v>
      </c>
      <c r="H666" s="240">
        <v>998</v>
      </c>
      <c r="I666" s="236">
        <v>998</v>
      </c>
      <c r="J666" s="241">
        <f t="shared" si="10"/>
        <v>0</v>
      </c>
    </row>
    <row r="667" spans="2:10" s="213" customFormat="1" ht="13.5">
      <c r="B667" s="17">
        <v>658</v>
      </c>
      <c r="C667" s="18" t="s">
        <v>1377</v>
      </c>
      <c r="D667" s="16" t="s">
        <v>77</v>
      </c>
      <c r="E667" s="206">
        <f>VLOOKUP(G667,'[1]Sheet1'!$D:$F,3,0)</f>
        <v>42004</v>
      </c>
      <c r="F667" s="18" t="s">
        <v>256</v>
      </c>
      <c r="G667" s="19" t="s">
        <v>1378</v>
      </c>
      <c r="H667" s="240">
        <v>30454.8</v>
      </c>
      <c r="I667" s="236">
        <v>30454.8</v>
      </c>
      <c r="J667" s="241">
        <f t="shared" si="10"/>
        <v>0</v>
      </c>
    </row>
    <row r="668" spans="2:10" s="213" customFormat="1" ht="13.5">
      <c r="B668" s="17">
        <v>659</v>
      </c>
      <c r="C668" s="18" t="s">
        <v>1379</v>
      </c>
      <c r="D668" s="16" t="s">
        <v>77</v>
      </c>
      <c r="E668" s="206">
        <f>VLOOKUP(G668,'[1]Sheet1'!$D:$F,3,0)</f>
        <v>44561</v>
      </c>
      <c r="F668" s="18" t="s">
        <v>256</v>
      </c>
      <c r="G668" s="19" t="s">
        <v>1380</v>
      </c>
      <c r="H668" s="240">
        <v>13394.7</v>
      </c>
      <c r="I668" s="236">
        <v>13394.7</v>
      </c>
      <c r="J668" s="241">
        <f t="shared" si="10"/>
        <v>0</v>
      </c>
    </row>
    <row r="669" spans="2:10" s="213" customFormat="1" ht="13.5">
      <c r="B669" s="17">
        <v>660</v>
      </c>
      <c r="C669" s="18" t="s">
        <v>1381</v>
      </c>
      <c r="D669" s="16" t="s">
        <v>77</v>
      </c>
      <c r="E669" s="206">
        <f>VLOOKUP(G669,'[1]Sheet1'!$D:$F,3,0)</f>
        <v>41640</v>
      </c>
      <c r="F669" s="18" t="s">
        <v>256</v>
      </c>
      <c r="G669" s="19" t="s">
        <v>1382</v>
      </c>
      <c r="H669" s="240">
        <v>2101.21</v>
      </c>
      <c r="I669" s="236">
        <v>2101.21</v>
      </c>
      <c r="J669" s="241">
        <f t="shared" si="10"/>
        <v>0</v>
      </c>
    </row>
    <row r="670" spans="2:10" s="213" customFormat="1" ht="13.5">
      <c r="B670" s="17">
        <v>661</v>
      </c>
      <c r="C670" s="18" t="s">
        <v>1383</v>
      </c>
      <c r="D670" s="16" t="s">
        <v>77</v>
      </c>
      <c r="E670" s="206">
        <f>VLOOKUP(G670,'[1]Sheet1'!$D:$F,3,0)</f>
        <v>41640</v>
      </c>
      <c r="F670" s="18" t="s">
        <v>253</v>
      </c>
      <c r="G670" s="19" t="s">
        <v>1384</v>
      </c>
      <c r="H670" s="240">
        <v>1717.76</v>
      </c>
      <c r="I670" s="236">
        <v>1717.76</v>
      </c>
      <c r="J670" s="241">
        <f t="shared" si="10"/>
        <v>0</v>
      </c>
    </row>
    <row r="671" spans="2:10" s="213" customFormat="1" ht="13.5">
      <c r="B671" s="17">
        <v>662</v>
      </c>
      <c r="C671" s="18" t="s">
        <v>1385</v>
      </c>
      <c r="D671" s="16" t="s">
        <v>77</v>
      </c>
      <c r="E671" s="206">
        <f>VLOOKUP(G671,'[1]Sheet1'!$D:$F,3,0)</f>
        <v>42004</v>
      </c>
      <c r="F671" s="18" t="s">
        <v>256</v>
      </c>
      <c r="G671" s="19" t="s">
        <v>1386</v>
      </c>
      <c r="H671" s="240">
        <v>1200</v>
      </c>
      <c r="I671" s="236">
        <v>1200</v>
      </c>
      <c r="J671" s="241">
        <f t="shared" si="10"/>
        <v>0</v>
      </c>
    </row>
    <row r="672" spans="2:10" s="213" customFormat="1" ht="13.5">
      <c r="B672" s="17">
        <v>663</v>
      </c>
      <c r="C672" s="18" t="s">
        <v>1387</v>
      </c>
      <c r="D672" s="16" t="s">
        <v>77</v>
      </c>
      <c r="E672" s="206">
        <f>VLOOKUP(G672,'[1]Sheet1'!$D:$F,3,0)</f>
        <v>41640</v>
      </c>
      <c r="F672" s="18" t="s">
        <v>256</v>
      </c>
      <c r="G672" s="19" t="s">
        <v>1388</v>
      </c>
      <c r="H672" s="240">
        <v>552</v>
      </c>
      <c r="I672" s="236">
        <v>552</v>
      </c>
      <c r="J672" s="241">
        <f t="shared" si="10"/>
        <v>0</v>
      </c>
    </row>
    <row r="673" spans="2:10" s="213" customFormat="1" ht="13.5">
      <c r="B673" s="17">
        <v>664</v>
      </c>
      <c r="C673" s="18" t="s">
        <v>1387</v>
      </c>
      <c r="D673" s="16" t="s">
        <v>77</v>
      </c>
      <c r="E673" s="206">
        <f>VLOOKUP(G673,'[1]Sheet1'!$D:$F,3,0)</f>
        <v>41640</v>
      </c>
      <c r="F673" s="18" t="s">
        <v>256</v>
      </c>
      <c r="G673" s="19" t="s">
        <v>1389</v>
      </c>
      <c r="H673" s="240">
        <v>552</v>
      </c>
      <c r="I673" s="236">
        <v>552</v>
      </c>
      <c r="J673" s="241">
        <f t="shared" si="10"/>
        <v>0</v>
      </c>
    </row>
    <row r="674" spans="2:10" s="213" customFormat="1" ht="13.5">
      <c r="B674" s="17">
        <v>665</v>
      </c>
      <c r="C674" s="18" t="s">
        <v>1390</v>
      </c>
      <c r="D674" s="16" t="s">
        <v>77</v>
      </c>
      <c r="E674" s="206">
        <f>VLOOKUP(G674,'[1]Sheet1'!$D:$F,3,0)</f>
        <v>44537</v>
      </c>
      <c r="F674" s="18" t="s">
        <v>256</v>
      </c>
      <c r="G674" s="19" t="s">
        <v>1391</v>
      </c>
      <c r="H674" s="240">
        <v>1791</v>
      </c>
      <c r="I674" s="236">
        <v>1791</v>
      </c>
      <c r="J674" s="241">
        <f t="shared" si="10"/>
        <v>0</v>
      </c>
    </row>
    <row r="675" spans="2:10" s="213" customFormat="1" ht="13.5">
      <c r="B675" s="17">
        <v>666</v>
      </c>
      <c r="C675" s="18" t="s">
        <v>1390</v>
      </c>
      <c r="D675" s="16" t="s">
        <v>77</v>
      </c>
      <c r="E675" s="206">
        <f>VLOOKUP(G675,'[1]Sheet1'!$D:$F,3,0)</f>
        <v>43089</v>
      </c>
      <c r="F675" s="18" t="s">
        <v>256</v>
      </c>
      <c r="G675" s="19" t="s">
        <v>1392</v>
      </c>
      <c r="H675" s="240">
        <v>560</v>
      </c>
      <c r="I675" s="236">
        <v>560</v>
      </c>
      <c r="J675" s="241">
        <f t="shared" si="10"/>
        <v>0</v>
      </c>
    </row>
    <row r="676" spans="2:10" s="213" customFormat="1" ht="13.5">
      <c r="B676" s="17">
        <v>667</v>
      </c>
      <c r="C676" s="18" t="s">
        <v>1393</v>
      </c>
      <c r="D676" s="16" t="s">
        <v>77</v>
      </c>
      <c r="E676" s="206">
        <f>VLOOKUP(G676,'[1]Sheet1'!$D:$F,3,0)</f>
        <v>44196</v>
      </c>
      <c r="F676" s="18" t="s">
        <v>256</v>
      </c>
      <c r="G676" s="19" t="s">
        <v>1394</v>
      </c>
      <c r="H676" s="240">
        <v>726</v>
      </c>
      <c r="I676" s="236">
        <v>726</v>
      </c>
      <c r="J676" s="241">
        <f t="shared" si="10"/>
        <v>0</v>
      </c>
    </row>
    <row r="677" spans="2:10" s="213" customFormat="1" ht="13.5">
      <c r="B677" s="17">
        <v>668</v>
      </c>
      <c r="C677" s="18" t="s">
        <v>1395</v>
      </c>
      <c r="D677" s="16" t="s">
        <v>77</v>
      </c>
      <c r="E677" s="206">
        <f>VLOOKUP(G677,'[1]Sheet1'!$D:$F,3,0)</f>
        <v>41640</v>
      </c>
      <c r="F677" s="18" t="s">
        <v>256</v>
      </c>
      <c r="G677" s="19" t="s">
        <v>1396</v>
      </c>
      <c r="H677" s="240">
        <v>450</v>
      </c>
      <c r="I677" s="236">
        <v>450</v>
      </c>
      <c r="J677" s="241">
        <f t="shared" si="10"/>
        <v>0</v>
      </c>
    </row>
    <row r="678" spans="2:10" s="213" customFormat="1" ht="13.5">
      <c r="B678" s="17">
        <v>669</v>
      </c>
      <c r="C678" s="18" t="s">
        <v>1397</v>
      </c>
      <c r="D678" s="16" t="s">
        <v>77</v>
      </c>
      <c r="E678" s="206">
        <f>VLOOKUP(G678,'[1]Sheet1'!$D:$F,3,0)</f>
        <v>41640</v>
      </c>
      <c r="F678" s="18" t="s">
        <v>256</v>
      </c>
      <c r="G678" s="19" t="s">
        <v>1398</v>
      </c>
      <c r="H678" s="240">
        <v>2200</v>
      </c>
      <c r="I678" s="236">
        <v>2200</v>
      </c>
      <c r="J678" s="241">
        <f t="shared" si="10"/>
        <v>0</v>
      </c>
    </row>
    <row r="679" spans="2:10" s="213" customFormat="1" ht="13.5">
      <c r="B679" s="17">
        <v>670</v>
      </c>
      <c r="C679" s="18" t="s">
        <v>1399</v>
      </c>
      <c r="D679" s="16" t="s">
        <v>77</v>
      </c>
      <c r="E679" s="206">
        <f>VLOOKUP(G679,'[1]Sheet1'!$D:$F,3,0)</f>
        <v>41640</v>
      </c>
      <c r="F679" s="18" t="s">
        <v>256</v>
      </c>
      <c r="G679" s="19" t="s">
        <v>1400</v>
      </c>
      <c r="H679" s="240">
        <v>500</v>
      </c>
      <c r="I679" s="236">
        <v>500</v>
      </c>
      <c r="J679" s="241">
        <f t="shared" si="10"/>
        <v>0</v>
      </c>
    </row>
    <row r="680" spans="2:10" s="213" customFormat="1" ht="13.5">
      <c r="B680" s="17">
        <v>671</v>
      </c>
      <c r="C680" s="18" t="s">
        <v>1401</v>
      </c>
      <c r="D680" s="16" t="s">
        <v>77</v>
      </c>
      <c r="E680" s="206">
        <f>VLOOKUP(G680,'[1]Sheet1'!$D:$F,3,0)</f>
        <v>41640</v>
      </c>
      <c r="F680" s="18" t="s">
        <v>256</v>
      </c>
      <c r="G680" s="19" t="s">
        <v>1402</v>
      </c>
      <c r="H680" s="240">
        <v>500</v>
      </c>
      <c r="I680" s="236">
        <v>500</v>
      </c>
      <c r="J680" s="241">
        <f t="shared" si="10"/>
        <v>0</v>
      </c>
    </row>
    <row r="681" spans="2:10" s="213" customFormat="1" ht="13.5">
      <c r="B681" s="17">
        <v>672</v>
      </c>
      <c r="C681" s="18" t="s">
        <v>1401</v>
      </c>
      <c r="D681" s="16" t="s">
        <v>77</v>
      </c>
      <c r="E681" s="206">
        <f>VLOOKUP(G681,'[1]Sheet1'!$D:$F,3,0)</f>
        <v>41640</v>
      </c>
      <c r="F681" s="18" t="s">
        <v>256</v>
      </c>
      <c r="G681" s="19" t="s">
        <v>1403</v>
      </c>
      <c r="H681" s="240">
        <v>500</v>
      </c>
      <c r="I681" s="236">
        <v>500</v>
      </c>
      <c r="J681" s="241">
        <f t="shared" si="10"/>
        <v>0</v>
      </c>
    </row>
    <row r="682" spans="2:10" s="213" customFormat="1" ht="13.5">
      <c r="B682" s="17">
        <v>673</v>
      </c>
      <c r="C682" s="18" t="s">
        <v>1401</v>
      </c>
      <c r="D682" s="16" t="s">
        <v>77</v>
      </c>
      <c r="E682" s="206">
        <f>VLOOKUP(G682,'[1]Sheet1'!$D:$F,3,0)</f>
        <v>41640</v>
      </c>
      <c r="F682" s="18" t="s">
        <v>256</v>
      </c>
      <c r="G682" s="19" t="s">
        <v>1404</v>
      </c>
      <c r="H682" s="240">
        <v>500</v>
      </c>
      <c r="I682" s="236">
        <v>500</v>
      </c>
      <c r="J682" s="241">
        <f t="shared" si="10"/>
        <v>0</v>
      </c>
    </row>
    <row r="683" spans="2:10" s="213" customFormat="1" ht="13.5">
      <c r="B683" s="17">
        <v>674</v>
      </c>
      <c r="C683" s="18" t="s">
        <v>1405</v>
      </c>
      <c r="D683" s="16" t="s">
        <v>77</v>
      </c>
      <c r="E683" s="206">
        <f>VLOOKUP(G683,'[1]Sheet1'!$D:$F,3,0)</f>
        <v>41640</v>
      </c>
      <c r="F683" s="18" t="s">
        <v>256</v>
      </c>
      <c r="G683" s="19" t="s">
        <v>1406</v>
      </c>
      <c r="H683" s="240">
        <v>500</v>
      </c>
      <c r="I683" s="236">
        <v>500</v>
      </c>
      <c r="J683" s="241">
        <f t="shared" si="10"/>
        <v>0</v>
      </c>
    </row>
    <row r="684" spans="2:10" s="213" customFormat="1" ht="13.5">
      <c r="B684" s="17">
        <v>675</v>
      </c>
      <c r="C684" s="18" t="s">
        <v>1405</v>
      </c>
      <c r="D684" s="16" t="s">
        <v>77</v>
      </c>
      <c r="E684" s="206">
        <f>VLOOKUP(G684,'[1]Sheet1'!$D:$F,3,0)</f>
        <v>41640</v>
      </c>
      <c r="F684" s="18" t="s">
        <v>256</v>
      </c>
      <c r="G684" s="19" t="s">
        <v>1407</v>
      </c>
      <c r="H684" s="240">
        <v>500</v>
      </c>
      <c r="I684" s="236">
        <v>500</v>
      </c>
      <c r="J684" s="241">
        <f t="shared" si="10"/>
        <v>0</v>
      </c>
    </row>
    <row r="685" spans="2:10" s="213" customFormat="1" ht="13.5">
      <c r="B685" s="17">
        <v>676</v>
      </c>
      <c r="C685" s="18" t="s">
        <v>1408</v>
      </c>
      <c r="D685" s="16" t="s">
        <v>77</v>
      </c>
      <c r="E685" s="206">
        <f>VLOOKUP(G685,'[1]Sheet1'!$D:$F,3,0)</f>
        <v>41789</v>
      </c>
      <c r="F685" s="18" t="s">
        <v>256</v>
      </c>
      <c r="G685" s="19" t="s">
        <v>1409</v>
      </c>
      <c r="H685" s="240">
        <v>1230</v>
      </c>
      <c r="I685" s="236">
        <v>1230</v>
      </c>
      <c r="J685" s="241">
        <f t="shared" si="10"/>
        <v>0</v>
      </c>
    </row>
    <row r="686" spans="2:10" s="213" customFormat="1" ht="13.5">
      <c r="B686" s="17">
        <v>677</v>
      </c>
      <c r="C686" s="18" t="s">
        <v>1410</v>
      </c>
      <c r="D686" s="16" t="s">
        <v>77</v>
      </c>
      <c r="E686" s="206">
        <f>VLOOKUP(G686,'[1]Sheet1'!$D:$F,3,0)</f>
        <v>41820</v>
      </c>
      <c r="F686" s="18" t="s">
        <v>256</v>
      </c>
      <c r="G686" s="19" t="s">
        <v>1411</v>
      </c>
      <c r="H686" s="240">
        <v>861</v>
      </c>
      <c r="I686" s="236">
        <v>861</v>
      </c>
      <c r="J686" s="241">
        <f t="shared" si="10"/>
        <v>0</v>
      </c>
    </row>
    <row r="687" spans="2:10" s="213" customFormat="1" ht="13.5">
      <c r="B687" s="17">
        <v>678</v>
      </c>
      <c r="C687" s="18" t="s">
        <v>1410</v>
      </c>
      <c r="D687" s="16" t="s">
        <v>77</v>
      </c>
      <c r="E687" s="206">
        <f>VLOOKUP(G687,'[1]Sheet1'!$D:$F,3,0)</f>
        <v>41820</v>
      </c>
      <c r="F687" s="18" t="s">
        <v>256</v>
      </c>
      <c r="G687" s="19" t="s">
        <v>1412</v>
      </c>
      <c r="H687" s="240">
        <v>861</v>
      </c>
      <c r="I687" s="236">
        <v>861</v>
      </c>
      <c r="J687" s="241">
        <f t="shared" si="10"/>
        <v>0</v>
      </c>
    </row>
    <row r="688" spans="2:10" s="213" customFormat="1" ht="13.5">
      <c r="B688" s="17">
        <v>679</v>
      </c>
      <c r="C688" s="18" t="s">
        <v>1413</v>
      </c>
      <c r="D688" s="16" t="s">
        <v>77</v>
      </c>
      <c r="E688" s="206">
        <f>VLOOKUP(G688,'[1]Sheet1'!$D:$F,3,0)</f>
        <v>42400</v>
      </c>
      <c r="F688" s="18" t="s">
        <v>256</v>
      </c>
      <c r="G688" s="19" t="s">
        <v>1414</v>
      </c>
      <c r="H688" s="240">
        <v>600.06</v>
      </c>
      <c r="I688" s="236">
        <v>600.06</v>
      </c>
      <c r="J688" s="241">
        <f aca="true" t="shared" si="11" ref="J688:J751">I688-H688</f>
        <v>0</v>
      </c>
    </row>
    <row r="689" spans="2:10" s="213" customFormat="1" ht="13.5">
      <c r="B689" s="17">
        <v>680</v>
      </c>
      <c r="C689" s="18" t="s">
        <v>1415</v>
      </c>
      <c r="D689" s="16" t="s">
        <v>77</v>
      </c>
      <c r="E689" s="206">
        <f>VLOOKUP(G689,'[1]Sheet1'!$D:$F,3,0)</f>
        <v>44347</v>
      </c>
      <c r="F689" s="18" t="s">
        <v>256</v>
      </c>
      <c r="G689" s="19" t="s">
        <v>1416</v>
      </c>
      <c r="H689" s="240">
        <v>726</v>
      </c>
      <c r="I689" s="236">
        <v>726</v>
      </c>
      <c r="J689" s="241">
        <f t="shared" si="11"/>
        <v>0</v>
      </c>
    </row>
    <row r="690" spans="2:10" s="213" customFormat="1" ht="13.5">
      <c r="B690" s="17">
        <v>681</v>
      </c>
      <c r="C690" s="18" t="s">
        <v>1417</v>
      </c>
      <c r="D690" s="16" t="s">
        <v>77</v>
      </c>
      <c r="E690" s="206">
        <f>VLOOKUP(G690,'[1]Sheet1'!$D:$F,3,0)</f>
        <v>44537</v>
      </c>
      <c r="F690" s="18" t="s">
        <v>256</v>
      </c>
      <c r="G690" s="19" t="s">
        <v>1418</v>
      </c>
      <c r="H690" s="240">
        <v>894</v>
      </c>
      <c r="I690" s="236">
        <v>894</v>
      </c>
      <c r="J690" s="241">
        <f t="shared" si="11"/>
        <v>0</v>
      </c>
    </row>
    <row r="691" spans="2:10" s="213" customFormat="1" ht="13.5">
      <c r="B691" s="17">
        <v>682</v>
      </c>
      <c r="C691" s="18" t="s">
        <v>1419</v>
      </c>
      <c r="D691" s="16" t="s">
        <v>77</v>
      </c>
      <c r="E691" s="206">
        <f>VLOOKUP(G691,'[1]Sheet1'!$D:$F,3,0)</f>
        <v>44064</v>
      </c>
      <c r="F691" s="18" t="s">
        <v>256</v>
      </c>
      <c r="G691" s="19" t="s">
        <v>1420</v>
      </c>
      <c r="H691" s="240">
        <v>727</v>
      </c>
      <c r="I691" s="236">
        <v>727</v>
      </c>
      <c r="J691" s="241">
        <f t="shared" si="11"/>
        <v>0</v>
      </c>
    </row>
    <row r="692" spans="2:10" s="213" customFormat="1" ht="13.5">
      <c r="B692" s="17">
        <v>683</v>
      </c>
      <c r="C692" s="18" t="s">
        <v>1421</v>
      </c>
      <c r="D692" s="16" t="s">
        <v>77</v>
      </c>
      <c r="E692" s="206">
        <f>VLOOKUP(G692,'[1]Sheet1'!$D:$F,3,0)</f>
        <v>44064</v>
      </c>
      <c r="F692" s="18" t="s">
        <v>256</v>
      </c>
      <c r="G692" s="19" t="s">
        <v>1422</v>
      </c>
      <c r="H692" s="240">
        <v>727</v>
      </c>
      <c r="I692" s="236">
        <v>727</v>
      </c>
      <c r="J692" s="241">
        <f t="shared" si="11"/>
        <v>0</v>
      </c>
    </row>
    <row r="693" spans="2:10" s="213" customFormat="1" ht="13.5">
      <c r="B693" s="17">
        <v>684</v>
      </c>
      <c r="C693" s="18" t="s">
        <v>1423</v>
      </c>
      <c r="D693" s="16" t="s">
        <v>77</v>
      </c>
      <c r="E693" s="206">
        <f>VLOOKUP(G693,'[1]Sheet1'!$D:$F,3,0)</f>
        <v>44537</v>
      </c>
      <c r="F693" s="18" t="s">
        <v>256</v>
      </c>
      <c r="G693" s="19" t="s">
        <v>1424</v>
      </c>
      <c r="H693" s="240">
        <v>894</v>
      </c>
      <c r="I693" s="236">
        <v>894</v>
      </c>
      <c r="J693" s="241">
        <f t="shared" si="11"/>
        <v>0</v>
      </c>
    </row>
    <row r="694" spans="2:10" s="213" customFormat="1" ht="13.5">
      <c r="B694" s="17">
        <v>685</v>
      </c>
      <c r="C694" s="18" t="s">
        <v>1425</v>
      </c>
      <c r="D694" s="16" t="s">
        <v>77</v>
      </c>
      <c r="E694" s="206">
        <f>VLOOKUP(G694,'[1]Sheet1'!$D:$F,3,0)</f>
        <v>43990</v>
      </c>
      <c r="F694" s="18" t="s">
        <v>256</v>
      </c>
      <c r="G694" s="19" t="s">
        <v>1426</v>
      </c>
      <c r="H694" s="240">
        <v>731</v>
      </c>
      <c r="I694" s="236">
        <v>731</v>
      </c>
      <c r="J694" s="241">
        <f t="shared" si="11"/>
        <v>0</v>
      </c>
    </row>
    <row r="695" spans="2:10" s="213" customFormat="1" ht="13.5">
      <c r="B695" s="17">
        <v>686</v>
      </c>
      <c r="C695" s="18" t="s">
        <v>1427</v>
      </c>
      <c r="D695" s="16" t="s">
        <v>77</v>
      </c>
      <c r="E695" s="206">
        <f>VLOOKUP(G695,'[1]Sheet1'!$D:$F,3,0)</f>
        <v>44561</v>
      </c>
      <c r="F695" s="18" t="s">
        <v>256</v>
      </c>
      <c r="G695" s="19" t="s">
        <v>1428</v>
      </c>
      <c r="H695" s="240">
        <v>806</v>
      </c>
      <c r="I695" s="236">
        <v>806</v>
      </c>
      <c r="J695" s="241">
        <f t="shared" si="11"/>
        <v>0</v>
      </c>
    </row>
    <row r="696" spans="2:10" s="213" customFormat="1" ht="13.5">
      <c r="B696" s="17">
        <v>687</v>
      </c>
      <c r="C696" s="18" t="s">
        <v>1427</v>
      </c>
      <c r="D696" s="16" t="s">
        <v>77</v>
      </c>
      <c r="E696" s="206">
        <f>VLOOKUP(G696,'[1]Sheet1'!$D:$F,3,0)</f>
        <v>44561</v>
      </c>
      <c r="F696" s="18" t="s">
        <v>256</v>
      </c>
      <c r="G696" s="19" t="s">
        <v>1429</v>
      </c>
      <c r="H696" s="240">
        <v>806</v>
      </c>
      <c r="I696" s="236">
        <v>806</v>
      </c>
      <c r="J696" s="241">
        <f t="shared" si="11"/>
        <v>0</v>
      </c>
    </row>
    <row r="697" spans="2:10" s="213" customFormat="1" ht="13.5">
      <c r="B697" s="17">
        <v>688</v>
      </c>
      <c r="C697" s="18" t="s">
        <v>1430</v>
      </c>
      <c r="D697" s="16" t="s">
        <v>77</v>
      </c>
      <c r="E697" s="206">
        <f>VLOOKUP(G697,'[1]Sheet1'!$D:$F,3,0)</f>
        <v>44561</v>
      </c>
      <c r="F697" s="18" t="s">
        <v>256</v>
      </c>
      <c r="G697" s="19" t="s">
        <v>1431</v>
      </c>
      <c r="H697" s="240">
        <v>806</v>
      </c>
      <c r="I697" s="236">
        <v>806</v>
      </c>
      <c r="J697" s="241">
        <f t="shared" si="11"/>
        <v>0</v>
      </c>
    </row>
    <row r="698" spans="2:10" s="213" customFormat="1" ht="13.5">
      <c r="B698" s="17">
        <v>689</v>
      </c>
      <c r="C698" s="18" t="s">
        <v>1432</v>
      </c>
      <c r="D698" s="16" t="s">
        <v>77</v>
      </c>
      <c r="E698" s="206">
        <f>VLOOKUP(G698,'[1]Sheet1'!$D:$F,3,0)</f>
        <v>44180</v>
      </c>
      <c r="F698" s="18" t="s">
        <v>256</v>
      </c>
      <c r="G698" s="19" t="s">
        <v>1433</v>
      </c>
      <c r="H698" s="240">
        <v>726</v>
      </c>
      <c r="I698" s="236">
        <v>726</v>
      </c>
      <c r="J698" s="241">
        <f t="shared" si="11"/>
        <v>0</v>
      </c>
    </row>
    <row r="699" spans="2:10" s="213" customFormat="1" ht="13.5">
      <c r="B699" s="17">
        <v>690</v>
      </c>
      <c r="C699" s="18" t="s">
        <v>1434</v>
      </c>
      <c r="D699" s="16" t="s">
        <v>77</v>
      </c>
      <c r="E699" s="206">
        <f>VLOOKUP(G699,'[1]Sheet1'!$D:$F,3,0)</f>
        <v>41640</v>
      </c>
      <c r="F699" s="18" t="s">
        <v>256</v>
      </c>
      <c r="G699" s="19" t="s">
        <v>1435</v>
      </c>
      <c r="H699" s="240">
        <v>615</v>
      </c>
      <c r="I699" s="236">
        <v>615</v>
      </c>
      <c r="J699" s="241">
        <f t="shared" si="11"/>
        <v>0</v>
      </c>
    </row>
    <row r="700" spans="2:10" s="213" customFormat="1" ht="13.5">
      <c r="B700" s="17">
        <v>691</v>
      </c>
      <c r="C700" s="18" t="s">
        <v>1434</v>
      </c>
      <c r="D700" s="16" t="s">
        <v>77</v>
      </c>
      <c r="E700" s="206">
        <f>VLOOKUP(G700,'[1]Sheet1'!$D:$F,3,0)</f>
        <v>41640</v>
      </c>
      <c r="F700" s="18" t="s">
        <v>256</v>
      </c>
      <c r="G700" s="19" t="s">
        <v>1436</v>
      </c>
      <c r="H700" s="240">
        <v>615</v>
      </c>
      <c r="I700" s="236">
        <v>615</v>
      </c>
      <c r="J700" s="241">
        <f t="shared" si="11"/>
        <v>0</v>
      </c>
    </row>
    <row r="701" spans="2:10" s="213" customFormat="1" ht="13.5">
      <c r="B701" s="17">
        <v>692</v>
      </c>
      <c r="C701" s="18" t="s">
        <v>1434</v>
      </c>
      <c r="D701" s="16" t="s">
        <v>77</v>
      </c>
      <c r="E701" s="206">
        <f>VLOOKUP(G701,'[1]Sheet1'!$D:$F,3,0)</f>
        <v>41640</v>
      </c>
      <c r="F701" s="18" t="s">
        <v>256</v>
      </c>
      <c r="G701" s="19" t="s">
        <v>1437</v>
      </c>
      <c r="H701" s="240">
        <v>550</v>
      </c>
      <c r="I701" s="236">
        <v>550</v>
      </c>
      <c r="J701" s="241">
        <f t="shared" si="11"/>
        <v>0</v>
      </c>
    </row>
    <row r="702" spans="2:10" s="213" customFormat="1" ht="13.5">
      <c r="B702" s="17">
        <v>693</v>
      </c>
      <c r="C702" s="18" t="s">
        <v>1434</v>
      </c>
      <c r="D702" s="16" t="s">
        <v>77</v>
      </c>
      <c r="E702" s="206">
        <f>VLOOKUP(G702,'[1]Sheet1'!$D:$F,3,0)</f>
        <v>41640</v>
      </c>
      <c r="F702" s="18" t="s">
        <v>256</v>
      </c>
      <c r="G702" s="19" t="s">
        <v>1438</v>
      </c>
      <c r="H702" s="240">
        <v>615</v>
      </c>
      <c r="I702" s="236">
        <v>615</v>
      </c>
      <c r="J702" s="241">
        <f t="shared" si="11"/>
        <v>0</v>
      </c>
    </row>
    <row r="703" spans="2:10" s="213" customFormat="1" ht="13.5">
      <c r="B703" s="17">
        <v>694</v>
      </c>
      <c r="C703" s="18" t="s">
        <v>1439</v>
      </c>
      <c r="D703" s="16" t="s">
        <v>77</v>
      </c>
      <c r="E703" s="206">
        <f>VLOOKUP(G703,'[1]Sheet1'!$D:$F,3,0)</f>
        <v>42521</v>
      </c>
      <c r="F703" s="18" t="s">
        <v>256</v>
      </c>
      <c r="G703" s="19" t="s">
        <v>1440</v>
      </c>
      <c r="H703" s="240">
        <v>517</v>
      </c>
      <c r="I703" s="236">
        <v>517</v>
      </c>
      <c r="J703" s="241">
        <f t="shared" si="11"/>
        <v>0</v>
      </c>
    </row>
    <row r="704" spans="2:10" s="213" customFormat="1" ht="13.5">
      <c r="B704" s="17">
        <v>695</v>
      </c>
      <c r="C704" s="18" t="s">
        <v>1439</v>
      </c>
      <c r="D704" s="16" t="s">
        <v>77</v>
      </c>
      <c r="E704" s="206">
        <f>VLOOKUP(G704,'[1]Sheet1'!$D:$F,3,0)</f>
        <v>42521</v>
      </c>
      <c r="F704" s="18" t="s">
        <v>256</v>
      </c>
      <c r="G704" s="19" t="s">
        <v>1441</v>
      </c>
      <c r="H704" s="240">
        <v>517</v>
      </c>
      <c r="I704" s="236">
        <v>517</v>
      </c>
      <c r="J704" s="241">
        <f t="shared" si="11"/>
        <v>0</v>
      </c>
    </row>
    <row r="705" spans="2:10" s="213" customFormat="1" ht="13.5">
      <c r="B705" s="17">
        <v>696</v>
      </c>
      <c r="C705" s="18" t="s">
        <v>1439</v>
      </c>
      <c r="D705" s="16" t="s">
        <v>77</v>
      </c>
      <c r="E705" s="206">
        <f>VLOOKUP(G705,'[1]Sheet1'!$D:$F,3,0)</f>
        <v>42521</v>
      </c>
      <c r="F705" s="18" t="s">
        <v>256</v>
      </c>
      <c r="G705" s="19" t="s">
        <v>1442</v>
      </c>
      <c r="H705" s="240">
        <v>517</v>
      </c>
      <c r="I705" s="236">
        <v>517</v>
      </c>
      <c r="J705" s="241">
        <f t="shared" si="11"/>
        <v>0</v>
      </c>
    </row>
    <row r="706" spans="2:10" s="213" customFormat="1" ht="13.5">
      <c r="B706" s="17">
        <v>697</v>
      </c>
      <c r="C706" s="18" t="s">
        <v>295</v>
      </c>
      <c r="D706" s="16" t="s">
        <v>77</v>
      </c>
      <c r="E706" s="206">
        <f>VLOOKUP(G706,'[1]Sheet1'!$D:$F,3,0)</f>
        <v>42608</v>
      </c>
      <c r="F706" s="18" t="s">
        <v>256</v>
      </c>
      <c r="G706" s="19" t="s">
        <v>1443</v>
      </c>
      <c r="H706" s="240">
        <v>513</v>
      </c>
      <c r="I706" s="236">
        <v>513</v>
      </c>
      <c r="J706" s="241">
        <f t="shared" si="11"/>
        <v>0</v>
      </c>
    </row>
    <row r="707" spans="2:10" s="213" customFormat="1" ht="13.5">
      <c r="B707" s="17">
        <v>698</v>
      </c>
      <c r="C707" s="18" t="s">
        <v>295</v>
      </c>
      <c r="D707" s="16" t="s">
        <v>77</v>
      </c>
      <c r="E707" s="206">
        <f>VLOOKUP(G707,'[1]Sheet1'!$D:$F,3,0)</f>
        <v>42719</v>
      </c>
      <c r="F707" s="18" t="s">
        <v>256</v>
      </c>
      <c r="G707" s="19" t="s">
        <v>1444</v>
      </c>
      <c r="H707" s="240">
        <v>487</v>
      </c>
      <c r="I707" s="236">
        <v>487</v>
      </c>
      <c r="J707" s="241">
        <f t="shared" si="11"/>
        <v>0</v>
      </c>
    </row>
    <row r="708" spans="2:10" s="213" customFormat="1" ht="13.5">
      <c r="B708" s="17">
        <v>699</v>
      </c>
      <c r="C708" s="18" t="s">
        <v>295</v>
      </c>
      <c r="D708" s="16" t="s">
        <v>77</v>
      </c>
      <c r="E708" s="206">
        <f>VLOOKUP(G708,'[1]Sheet1'!$D:$F,3,0)</f>
        <v>42719</v>
      </c>
      <c r="F708" s="18" t="s">
        <v>256</v>
      </c>
      <c r="G708" s="19" t="s">
        <v>1445</v>
      </c>
      <c r="H708" s="240">
        <v>487</v>
      </c>
      <c r="I708" s="236">
        <v>487</v>
      </c>
      <c r="J708" s="241">
        <f t="shared" si="11"/>
        <v>0</v>
      </c>
    </row>
    <row r="709" spans="2:10" s="213" customFormat="1" ht="13.5">
      <c r="B709" s="17">
        <v>700</v>
      </c>
      <c r="C709" s="18" t="s">
        <v>295</v>
      </c>
      <c r="D709" s="16" t="s">
        <v>77</v>
      </c>
      <c r="E709" s="206">
        <f>VLOOKUP(G709,'[1]Sheet1'!$D:$F,3,0)</f>
        <v>42734</v>
      </c>
      <c r="F709" s="18" t="s">
        <v>256</v>
      </c>
      <c r="G709" s="19" t="s">
        <v>1446</v>
      </c>
      <c r="H709" s="240">
        <v>515</v>
      </c>
      <c r="I709" s="236">
        <v>515</v>
      </c>
      <c r="J709" s="241">
        <f t="shared" si="11"/>
        <v>0</v>
      </c>
    </row>
    <row r="710" spans="2:10" s="213" customFormat="1" ht="13.5">
      <c r="B710" s="17">
        <v>701</v>
      </c>
      <c r="C710" s="18" t="s">
        <v>297</v>
      </c>
      <c r="D710" s="16" t="s">
        <v>77</v>
      </c>
      <c r="E710" s="206">
        <f>VLOOKUP(G710,'[1]Sheet1'!$D:$F,3,0)</f>
        <v>42613</v>
      </c>
      <c r="F710" s="18" t="s">
        <v>256</v>
      </c>
      <c r="G710" s="19" t="s">
        <v>1447</v>
      </c>
      <c r="H710" s="240">
        <v>513</v>
      </c>
      <c r="I710" s="236">
        <v>513</v>
      </c>
      <c r="J710" s="241">
        <f t="shared" si="11"/>
        <v>0</v>
      </c>
    </row>
    <row r="711" spans="2:10" s="213" customFormat="1" ht="13.5">
      <c r="B711" s="17">
        <v>702</v>
      </c>
      <c r="C711" s="18" t="s">
        <v>1448</v>
      </c>
      <c r="D711" s="16" t="s">
        <v>77</v>
      </c>
      <c r="E711" s="206">
        <f>VLOOKUP(G711,'[1]Sheet1'!$D:$F,3,0)</f>
        <v>42521</v>
      </c>
      <c r="F711" s="18" t="s">
        <v>256</v>
      </c>
      <c r="G711" s="19" t="s">
        <v>1449</v>
      </c>
      <c r="H711" s="240">
        <v>517</v>
      </c>
      <c r="I711" s="236">
        <v>517</v>
      </c>
      <c r="J711" s="241">
        <f t="shared" si="11"/>
        <v>0</v>
      </c>
    </row>
    <row r="712" spans="2:10" s="213" customFormat="1" ht="13.5">
      <c r="B712" s="17">
        <v>703</v>
      </c>
      <c r="C712" s="18" t="s">
        <v>1448</v>
      </c>
      <c r="D712" s="16" t="s">
        <v>77</v>
      </c>
      <c r="E712" s="206">
        <f>VLOOKUP(G712,'[1]Sheet1'!$D:$F,3,0)</f>
        <v>42521</v>
      </c>
      <c r="F712" s="18" t="s">
        <v>256</v>
      </c>
      <c r="G712" s="19" t="s">
        <v>1450</v>
      </c>
      <c r="H712" s="240">
        <v>517</v>
      </c>
      <c r="I712" s="236">
        <v>517</v>
      </c>
      <c r="J712" s="241">
        <f t="shared" si="11"/>
        <v>0</v>
      </c>
    </row>
    <row r="713" spans="2:10" s="213" customFormat="1" ht="13.5">
      <c r="B713" s="17">
        <v>704</v>
      </c>
      <c r="C713" s="18" t="s">
        <v>299</v>
      </c>
      <c r="D713" s="16" t="s">
        <v>77</v>
      </c>
      <c r="E713" s="206">
        <f>VLOOKUP(G713,'[1]Sheet1'!$D:$F,3,0)</f>
        <v>42735</v>
      </c>
      <c r="F713" s="18" t="s">
        <v>256</v>
      </c>
      <c r="G713" s="19" t="s">
        <v>1451</v>
      </c>
      <c r="H713" s="240">
        <v>487</v>
      </c>
      <c r="I713" s="236">
        <v>487</v>
      </c>
      <c r="J713" s="241">
        <f t="shared" si="11"/>
        <v>0</v>
      </c>
    </row>
    <row r="714" spans="2:10" s="213" customFormat="1" ht="13.5">
      <c r="B714" s="17">
        <v>705</v>
      </c>
      <c r="C714" s="18" t="s">
        <v>301</v>
      </c>
      <c r="D714" s="16" t="s">
        <v>77</v>
      </c>
      <c r="E714" s="206">
        <f>VLOOKUP(G714,'[1]Sheet1'!$D:$F,3,0)</f>
        <v>42719</v>
      </c>
      <c r="F714" s="18" t="s">
        <v>256</v>
      </c>
      <c r="G714" s="19" t="s">
        <v>1452</v>
      </c>
      <c r="H714" s="240">
        <v>487</v>
      </c>
      <c r="I714" s="236">
        <v>487</v>
      </c>
      <c r="J714" s="241">
        <f t="shared" si="11"/>
        <v>0</v>
      </c>
    </row>
    <row r="715" spans="2:10" s="213" customFormat="1" ht="13.5">
      <c r="B715" s="17">
        <v>706</v>
      </c>
      <c r="C715" s="18" t="s">
        <v>301</v>
      </c>
      <c r="D715" s="16" t="s">
        <v>77</v>
      </c>
      <c r="E715" s="206">
        <f>VLOOKUP(G715,'[1]Sheet1'!$D:$F,3,0)</f>
        <v>42719</v>
      </c>
      <c r="F715" s="18" t="s">
        <v>256</v>
      </c>
      <c r="G715" s="19" t="s">
        <v>1453</v>
      </c>
      <c r="H715" s="240">
        <v>487</v>
      </c>
      <c r="I715" s="236">
        <v>487</v>
      </c>
      <c r="J715" s="241">
        <f t="shared" si="11"/>
        <v>0</v>
      </c>
    </row>
    <row r="716" spans="2:10" s="213" customFormat="1" ht="13.5">
      <c r="B716" s="17">
        <v>707</v>
      </c>
      <c r="C716" s="18" t="s">
        <v>301</v>
      </c>
      <c r="D716" s="16" t="s">
        <v>77</v>
      </c>
      <c r="E716" s="206">
        <f>VLOOKUP(G716,'[1]Sheet1'!$D:$F,3,0)</f>
        <v>42719</v>
      </c>
      <c r="F716" s="18" t="s">
        <v>256</v>
      </c>
      <c r="G716" s="19" t="s">
        <v>1454</v>
      </c>
      <c r="H716" s="240">
        <v>487</v>
      </c>
      <c r="I716" s="236">
        <v>487</v>
      </c>
      <c r="J716" s="241">
        <f t="shared" si="11"/>
        <v>0</v>
      </c>
    </row>
    <row r="717" spans="2:10" s="213" customFormat="1" ht="13.5">
      <c r="B717" s="17">
        <v>708</v>
      </c>
      <c r="C717" s="18" t="s">
        <v>301</v>
      </c>
      <c r="D717" s="16" t="s">
        <v>77</v>
      </c>
      <c r="E717" s="206">
        <f>VLOOKUP(G717,'[1]Sheet1'!$D:$F,3,0)</f>
        <v>42735</v>
      </c>
      <c r="F717" s="18" t="s">
        <v>256</v>
      </c>
      <c r="G717" s="19" t="s">
        <v>1455</v>
      </c>
      <c r="H717" s="240">
        <v>487</v>
      </c>
      <c r="I717" s="236">
        <v>487</v>
      </c>
      <c r="J717" s="241">
        <f t="shared" si="11"/>
        <v>0</v>
      </c>
    </row>
    <row r="718" spans="2:10" s="213" customFormat="1" ht="13.5">
      <c r="B718" s="17">
        <v>709</v>
      </c>
      <c r="C718" s="18" t="s">
        <v>301</v>
      </c>
      <c r="D718" s="16" t="s">
        <v>77</v>
      </c>
      <c r="E718" s="206">
        <f>VLOOKUP(G718,'[1]Sheet1'!$D:$F,3,0)</f>
        <v>42719</v>
      </c>
      <c r="F718" s="18" t="s">
        <v>256</v>
      </c>
      <c r="G718" s="19" t="s">
        <v>1456</v>
      </c>
      <c r="H718" s="240">
        <v>487</v>
      </c>
      <c r="I718" s="236">
        <v>487</v>
      </c>
      <c r="J718" s="241">
        <f t="shared" si="11"/>
        <v>0</v>
      </c>
    </row>
    <row r="719" spans="2:10" s="213" customFormat="1" ht="13.5">
      <c r="B719" s="17">
        <v>710</v>
      </c>
      <c r="C719" s="18" t="s">
        <v>1457</v>
      </c>
      <c r="D719" s="16" t="s">
        <v>77</v>
      </c>
      <c r="E719" s="206">
        <f>VLOOKUP(G719,'[1]Sheet1'!$D:$F,3,0)</f>
        <v>41640</v>
      </c>
      <c r="F719" s="18" t="s">
        <v>256</v>
      </c>
      <c r="G719" s="19" t="s">
        <v>1458</v>
      </c>
      <c r="H719" s="240">
        <v>615</v>
      </c>
      <c r="I719" s="236">
        <v>615</v>
      </c>
      <c r="J719" s="241">
        <f t="shared" si="11"/>
        <v>0</v>
      </c>
    </row>
    <row r="720" spans="2:10" s="213" customFormat="1" ht="13.5">
      <c r="B720" s="17">
        <v>711</v>
      </c>
      <c r="C720" s="18" t="s">
        <v>1457</v>
      </c>
      <c r="D720" s="16" t="s">
        <v>77</v>
      </c>
      <c r="E720" s="206">
        <f>VLOOKUP(G720,'[1]Sheet1'!$D:$F,3,0)</f>
        <v>41640</v>
      </c>
      <c r="F720" s="18" t="s">
        <v>256</v>
      </c>
      <c r="G720" s="19" t="s">
        <v>1459</v>
      </c>
      <c r="H720" s="240">
        <v>615</v>
      </c>
      <c r="I720" s="236">
        <v>615</v>
      </c>
      <c r="J720" s="241">
        <f t="shared" si="11"/>
        <v>0</v>
      </c>
    </row>
    <row r="721" spans="2:10" s="213" customFormat="1" ht="13.5">
      <c r="B721" s="17">
        <v>712</v>
      </c>
      <c r="C721" s="18" t="s">
        <v>1457</v>
      </c>
      <c r="D721" s="16" t="s">
        <v>77</v>
      </c>
      <c r="E721" s="206">
        <f>VLOOKUP(G721,'[1]Sheet1'!$D:$F,3,0)</f>
        <v>41640</v>
      </c>
      <c r="F721" s="18" t="s">
        <v>256</v>
      </c>
      <c r="G721" s="19" t="s">
        <v>1460</v>
      </c>
      <c r="H721" s="240">
        <v>615</v>
      </c>
      <c r="I721" s="236">
        <v>615</v>
      </c>
      <c r="J721" s="241">
        <f t="shared" si="11"/>
        <v>0</v>
      </c>
    </row>
    <row r="722" spans="2:10" s="213" customFormat="1" ht="13.5">
      <c r="B722" s="17">
        <v>713</v>
      </c>
      <c r="C722" s="18" t="s">
        <v>1457</v>
      </c>
      <c r="D722" s="16" t="s">
        <v>77</v>
      </c>
      <c r="E722" s="206">
        <f>VLOOKUP(G722,'[1]Sheet1'!$D:$F,3,0)</f>
        <v>41640</v>
      </c>
      <c r="F722" s="18" t="s">
        <v>256</v>
      </c>
      <c r="G722" s="19" t="s">
        <v>1461</v>
      </c>
      <c r="H722" s="240">
        <v>615</v>
      </c>
      <c r="I722" s="236">
        <v>615</v>
      </c>
      <c r="J722" s="241">
        <f t="shared" si="11"/>
        <v>0</v>
      </c>
    </row>
    <row r="723" spans="2:10" s="213" customFormat="1" ht="13.5">
      <c r="B723" s="17">
        <v>714</v>
      </c>
      <c r="C723" s="18" t="s">
        <v>1457</v>
      </c>
      <c r="D723" s="16" t="s">
        <v>77</v>
      </c>
      <c r="E723" s="206">
        <f>VLOOKUP(G723,'[1]Sheet1'!$D:$F,3,0)</f>
        <v>41640</v>
      </c>
      <c r="F723" s="18" t="s">
        <v>256</v>
      </c>
      <c r="G723" s="19" t="s">
        <v>1462</v>
      </c>
      <c r="H723" s="240">
        <v>615</v>
      </c>
      <c r="I723" s="236">
        <v>615</v>
      </c>
      <c r="J723" s="241">
        <f t="shared" si="11"/>
        <v>0</v>
      </c>
    </row>
    <row r="724" spans="2:10" s="213" customFormat="1" ht="13.5">
      <c r="B724" s="17">
        <v>715</v>
      </c>
      <c r="C724" s="18" t="s">
        <v>1457</v>
      </c>
      <c r="D724" s="16" t="s">
        <v>77</v>
      </c>
      <c r="E724" s="206">
        <f>VLOOKUP(G724,'[1]Sheet1'!$D:$F,3,0)</f>
        <v>41640</v>
      </c>
      <c r="F724" s="18" t="s">
        <v>256</v>
      </c>
      <c r="G724" s="19" t="s">
        <v>1463</v>
      </c>
      <c r="H724" s="240">
        <v>615</v>
      </c>
      <c r="I724" s="236">
        <v>615</v>
      </c>
      <c r="J724" s="241">
        <f t="shared" si="11"/>
        <v>0</v>
      </c>
    </row>
    <row r="725" spans="2:10" s="213" customFormat="1" ht="13.5">
      <c r="B725" s="17">
        <v>716</v>
      </c>
      <c r="C725" s="18" t="s">
        <v>1457</v>
      </c>
      <c r="D725" s="16" t="s">
        <v>77</v>
      </c>
      <c r="E725" s="206">
        <f>VLOOKUP(G725,'[1]Sheet1'!$D:$F,3,0)</f>
        <v>41640</v>
      </c>
      <c r="F725" s="18" t="s">
        <v>256</v>
      </c>
      <c r="G725" s="19" t="s">
        <v>1464</v>
      </c>
      <c r="H725" s="240">
        <v>615</v>
      </c>
      <c r="I725" s="236">
        <v>615</v>
      </c>
      <c r="J725" s="241">
        <f t="shared" si="11"/>
        <v>0</v>
      </c>
    </row>
    <row r="726" spans="2:10" s="213" customFormat="1" ht="13.5">
      <c r="B726" s="17">
        <v>717</v>
      </c>
      <c r="C726" s="18" t="s">
        <v>1465</v>
      </c>
      <c r="D726" s="16" t="s">
        <v>77</v>
      </c>
      <c r="E726" s="206">
        <f>VLOOKUP(G726,'[1]Sheet1'!$D:$F,3,0)</f>
        <v>41640</v>
      </c>
      <c r="F726" s="18" t="s">
        <v>256</v>
      </c>
      <c r="G726" s="19" t="s">
        <v>1466</v>
      </c>
      <c r="H726" s="240">
        <v>1069</v>
      </c>
      <c r="I726" s="236">
        <v>1069</v>
      </c>
      <c r="J726" s="241">
        <f t="shared" si="11"/>
        <v>0</v>
      </c>
    </row>
    <row r="727" spans="2:10" s="213" customFormat="1" ht="13.5">
      <c r="B727" s="17">
        <v>718</v>
      </c>
      <c r="C727" s="18" t="s">
        <v>1467</v>
      </c>
      <c r="D727" s="16" t="s">
        <v>77</v>
      </c>
      <c r="E727" s="206">
        <f>VLOOKUP(G727,'[1]Sheet1'!$D:$F,3,0)</f>
        <v>41640</v>
      </c>
      <c r="F727" s="18" t="s">
        <v>256</v>
      </c>
      <c r="G727" s="19" t="s">
        <v>1468</v>
      </c>
      <c r="H727" s="240">
        <v>1069</v>
      </c>
      <c r="I727" s="236">
        <v>0</v>
      </c>
      <c r="J727" s="241">
        <f t="shared" si="11"/>
        <v>-1069</v>
      </c>
    </row>
    <row r="728" spans="2:10" s="213" customFormat="1" ht="13.5">
      <c r="B728" s="17">
        <v>719</v>
      </c>
      <c r="C728" s="18" t="s">
        <v>1469</v>
      </c>
      <c r="D728" s="16" t="s">
        <v>77</v>
      </c>
      <c r="E728" s="206">
        <f>VLOOKUP(G728,'[1]Sheet1'!$D:$F,3,0)</f>
        <v>41640</v>
      </c>
      <c r="F728" s="18" t="s">
        <v>256</v>
      </c>
      <c r="G728" s="19" t="s">
        <v>1470</v>
      </c>
      <c r="H728" s="240">
        <v>1069</v>
      </c>
      <c r="I728" s="236">
        <v>1069</v>
      </c>
      <c r="J728" s="241">
        <f t="shared" si="11"/>
        <v>0</v>
      </c>
    </row>
    <row r="729" spans="2:10" s="213" customFormat="1" ht="13.5">
      <c r="B729" s="17">
        <v>720</v>
      </c>
      <c r="C729" s="18" t="s">
        <v>1471</v>
      </c>
      <c r="D729" s="16" t="s">
        <v>77</v>
      </c>
      <c r="E729" s="206">
        <f>VLOOKUP(G729,'[1]Sheet1'!$D:$F,3,0)</f>
        <v>43798</v>
      </c>
      <c r="F729" s="18" t="s">
        <v>256</v>
      </c>
      <c r="G729" s="19" t="s">
        <v>1472</v>
      </c>
      <c r="H729" s="240">
        <v>335</v>
      </c>
      <c r="I729" s="236">
        <v>335</v>
      </c>
      <c r="J729" s="241">
        <f t="shared" si="11"/>
        <v>0</v>
      </c>
    </row>
    <row r="730" spans="2:10" s="213" customFormat="1" ht="13.5">
      <c r="B730" s="17">
        <v>721</v>
      </c>
      <c r="C730" s="18" t="s">
        <v>1473</v>
      </c>
      <c r="D730" s="16" t="s">
        <v>77</v>
      </c>
      <c r="E730" s="206">
        <f>VLOOKUP(G730,'[1]Sheet1'!$D:$F,3,0)</f>
        <v>43798</v>
      </c>
      <c r="F730" s="18" t="s">
        <v>256</v>
      </c>
      <c r="G730" s="19" t="s">
        <v>1474</v>
      </c>
      <c r="H730" s="240">
        <v>335</v>
      </c>
      <c r="I730" s="236">
        <v>335</v>
      </c>
      <c r="J730" s="241">
        <f t="shared" si="11"/>
        <v>0</v>
      </c>
    </row>
    <row r="731" spans="2:10" s="213" customFormat="1" ht="13.5">
      <c r="B731" s="17">
        <v>722</v>
      </c>
      <c r="C731" s="18" t="s">
        <v>1473</v>
      </c>
      <c r="D731" s="16" t="s">
        <v>77</v>
      </c>
      <c r="E731" s="206">
        <f>VLOOKUP(G731,'[1]Sheet1'!$D:$F,3,0)</f>
        <v>43798</v>
      </c>
      <c r="F731" s="18" t="s">
        <v>256</v>
      </c>
      <c r="G731" s="19" t="s">
        <v>1475</v>
      </c>
      <c r="H731" s="240">
        <v>335</v>
      </c>
      <c r="I731" s="236">
        <v>0</v>
      </c>
      <c r="J731" s="241">
        <f t="shared" si="11"/>
        <v>-335</v>
      </c>
    </row>
    <row r="732" spans="2:10" s="213" customFormat="1" ht="13.5">
      <c r="B732" s="17">
        <v>723</v>
      </c>
      <c r="C732" s="18" t="s">
        <v>1476</v>
      </c>
      <c r="D732" s="16" t="s">
        <v>77</v>
      </c>
      <c r="E732" s="206">
        <f>VLOOKUP(G732,'[1]Sheet1'!$D:$F,3,0)</f>
        <v>43798</v>
      </c>
      <c r="F732" s="18" t="s">
        <v>256</v>
      </c>
      <c r="G732" s="19" t="s">
        <v>1477</v>
      </c>
      <c r="H732" s="240">
        <v>335</v>
      </c>
      <c r="I732" s="236">
        <v>335</v>
      </c>
      <c r="J732" s="241">
        <f t="shared" si="11"/>
        <v>0</v>
      </c>
    </row>
    <row r="733" spans="2:10" s="213" customFormat="1" ht="13.5">
      <c r="B733" s="17">
        <v>724</v>
      </c>
      <c r="C733" s="18" t="s">
        <v>1478</v>
      </c>
      <c r="D733" s="16" t="s">
        <v>77</v>
      </c>
      <c r="E733" s="206">
        <f>VLOOKUP(G733,'[1]Sheet1'!$D:$F,3,0)</f>
        <v>43798</v>
      </c>
      <c r="F733" s="18" t="s">
        <v>256</v>
      </c>
      <c r="G733" s="19" t="s">
        <v>1479</v>
      </c>
      <c r="H733" s="240">
        <v>335</v>
      </c>
      <c r="I733" s="236">
        <v>335</v>
      </c>
      <c r="J733" s="241">
        <f t="shared" si="11"/>
        <v>0</v>
      </c>
    </row>
    <row r="734" spans="2:10" s="213" customFormat="1" ht="13.5">
      <c r="B734" s="17">
        <v>725</v>
      </c>
      <c r="C734" s="18" t="s">
        <v>1480</v>
      </c>
      <c r="D734" s="16" t="s">
        <v>77</v>
      </c>
      <c r="E734" s="206">
        <f>VLOOKUP(G734,'[1]Sheet1'!$D:$F,3,0)</f>
        <v>43798</v>
      </c>
      <c r="F734" s="18" t="s">
        <v>256</v>
      </c>
      <c r="G734" s="19" t="s">
        <v>1481</v>
      </c>
      <c r="H734" s="240">
        <v>335</v>
      </c>
      <c r="I734" s="236">
        <v>335</v>
      </c>
      <c r="J734" s="241">
        <f t="shared" si="11"/>
        <v>0</v>
      </c>
    </row>
    <row r="735" spans="2:10" s="213" customFormat="1" ht="13.5">
      <c r="B735" s="17">
        <v>726</v>
      </c>
      <c r="C735" s="18" t="s">
        <v>1482</v>
      </c>
      <c r="D735" s="16" t="s">
        <v>77</v>
      </c>
      <c r="E735" s="206">
        <f>VLOOKUP(G735,'[1]Sheet1'!$D:$F,3,0)</f>
        <v>44537</v>
      </c>
      <c r="F735" s="18" t="s">
        <v>256</v>
      </c>
      <c r="G735" s="19" t="s">
        <v>1483</v>
      </c>
      <c r="H735" s="240">
        <v>1791</v>
      </c>
      <c r="I735" s="236">
        <v>1791</v>
      </c>
      <c r="J735" s="241">
        <f t="shared" si="11"/>
        <v>0</v>
      </c>
    </row>
    <row r="736" spans="2:10" s="213" customFormat="1" ht="13.5">
      <c r="B736" s="17">
        <v>727</v>
      </c>
      <c r="C736" s="18" t="s">
        <v>1482</v>
      </c>
      <c r="D736" s="16" t="s">
        <v>77</v>
      </c>
      <c r="E736" s="206">
        <f>VLOOKUP(G736,'[1]Sheet1'!$D:$F,3,0)</f>
        <v>42735</v>
      </c>
      <c r="F736" s="18" t="s">
        <v>256</v>
      </c>
      <c r="G736" s="19" t="s">
        <v>1484</v>
      </c>
      <c r="H736" s="240">
        <v>200</v>
      </c>
      <c r="I736" s="236">
        <v>200</v>
      </c>
      <c r="J736" s="241">
        <f t="shared" si="11"/>
        <v>0</v>
      </c>
    </row>
    <row r="737" spans="2:10" s="213" customFormat="1" ht="13.5">
      <c r="B737" s="17">
        <v>728</v>
      </c>
      <c r="C737" s="18" t="s">
        <v>1485</v>
      </c>
      <c r="D737" s="16" t="s">
        <v>77</v>
      </c>
      <c r="E737" s="206">
        <f>VLOOKUP(G737,'[1]Sheet1'!$D:$F,3,0)</f>
        <v>44537</v>
      </c>
      <c r="F737" s="18" t="s">
        <v>256</v>
      </c>
      <c r="G737" s="19" t="s">
        <v>1486</v>
      </c>
      <c r="H737" s="240">
        <v>1791</v>
      </c>
      <c r="I737" s="236">
        <v>1791</v>
      </c>
      <c r="J737" s="241">
        <f t="shared" si="11"/>
        <v>0</v>
      </c>
    </row>
    <row r="738" spans="2:10" s="213" customFormat="1" ht="13.5">
      <c r="B738" s="17">
        <v>729</v>
      </c>
      <c r="C738" s="18" t="s">
        <v>1487</v>
      </c>
      <c r="D738" s="16" t="s">
        <v>77</v>
      </c>
      <c r="E738" s="206">
        <f>VLOOKUP(G738,'[1]Sheet1'!$D:$F,3,0)</f>
        <v>44537</v>
      </c>
      <c r="F738" s="18" t="s">
        <v>256</v>
      </c>
      <c r="G738" s="19" t="s">
        <v>1488</v>
      </c>
      <c r="H738" s="240">
        <v>1791</v>
      </c>
      <c r="I738" s="236">
        <v>1791</v>
      </c>
      <c r="J738" s="241">
        <f t="shared" si="11"/>
        <v>0</v>
      </c>
    </row>
    <row r="739" spans="2:10" s="213" customFormat="1" ht="13.5">
      <c r="B739" s="17">
        <v>730</v>
      </c>
      <c r="C739" s="18" t="s">
        <v>1489</v>
      </c>
      <c r="D739" s="16" t="s">
        <v>77</v>
      </c>
      <c r="E739" s="206">
        <f>VLOOKUP(G739,'[1]Sheet1'!$D:$F,3,0)</f>
        <v>44537</v>
      </c>
      <c r="F739" s="18" t="s">
        <v>256</v>
      </c>
      <c r="G739" s="19" t="s">
        <v>1490</v>
      </c>
      <c r="H739" s="240">
        <v>1791</v>
      </c>
      <c r="I739" s="236">
        <v>1791</v>
      </c>
      <c r="J739" s="241">
        <f t="shared" si="11"/>
        <v>0</v>
      </c>
    </row>
    <row r="740" spans="2:10" s="213" customFormat="1" ht="13.5">
      <c r="B740" s="17">
        <v>731</v>
      </c>
      <c r="C740" s="18" t="s">
        <v>1491</v>
      </c>
      <c r="D740" s="16" t="s">
        <v>77</v>
      </c>
      <c r="E740" s="206">
        <f>VLOOKUP(G740,'[1]Sheet1'!$D:$F,3,0)</f>
        <v>44733</v>
      </c>
      <c r="F740" s="18" t="s">
        <v>256</v>
      </c>
      <c r="G740" s="19" t="s">
        <v>1492</v>
      </c>
      <c r="H740" s="240">
        <v>1218</v>
      </c>
      <c r="I740" s="236">
        <v>1218</v>
      </c>
      <c r="J740" s="241">
        <f t="shared" si="11"/>
        <v>0</v>
      </c>
    </row>
    <row r="741" spans="2:10" s="213" customFormat="1" ht="13.5">
      <c r="B741" s="17">
        <v>732</v>
      </c>
      <c r="C741" s="18" t="s">
        <v>1493</v>
      </c>
      <c r="D741" s="16" t="s">
        <v>77</v>
      </c>
      <c r="E741" s="206">
        <f>VLOOKUP(G741,'[1]Sheet1'!$D:$F,3,0)</f>
        <v>44347</v>
      </c>
      <c r="F741" s="18" t="s">
        <v>256</v>
      </c>
      <c r="G741" s="19" t="s">
        <v>1494</v>
      </c>
      <c r="H741" s="240">
        <v>1510</v>
      </c>
      <c r="I741" s="236">
        <v>1510</v>
      </c>
      <c r="J741" s="241">
        <f t="shared" si="11"/>
        <v>0</v>
      </c>
    </row>
    <row r="742" spans="2:10" s="213" customFormat="1" ht="13.5">
      <c r="B742" s="17">
        <v>733</v>
      </c>
      <c r="C742" s="18" t="s">
        <v>1495</v>
      </c>
      <c r="D742" s="16" t="s">
        <v>77</v>
      </c>
      <c r="E742" s="206">
        <f>VLOOKUP(G742,'[1]Sheet1'!$D:$F,3,0)</f>
        <v>44064</v>
      </c>
      <c r="F742" s="18" t="s">
        <v>256</v>
      </c>
      <c r="G742" s="19" t="s">
        <v>1496</v>
      </c>
      <c r="H742" s="240">
        <v>1330</v>
      </c>
      <c r="I742" s="236">
        <v>1330</v>
      </c>
      <c r="J742" s="241">
        <f t="shared" si="11"/>
        <v>0</v>
      </c>
    </row>
    <row r="743" spans="2:10" s="213" customFormat="1" ht="13.5">
      <c r="B743" s="17">
        <v>734</v>
      </c>
      <c r="C743" s="18" t="s">
        <v>1497</v>
      </c>
      <c r="D743" s="16" t="s">
        <v>77</v>
      </c>
      <c r="E743" s="206">
        <f>VLOOKUP(G743,'[1]Sheet1'!$D:$F,3,0)</f>
        <v>42275</v>
      </c>
      <c r="F743" s="18" t="s">
        <v>256</v>
      </c>
      <c r="G743" s="19" t="s">
        <v>1498</v>
      </c>
      <c r="H743" s="240">
        <v>1124</v>
      </c>
      <c r="I743" s="236">
        <v>1124</v>
      </c>
      <c r="J743" s="241">
        <f t="shared" si="11"/>
        <v>0</v>
      </c>
    </row>
    <row r="744" spans="2:10" s="213" customFormat="1" ht="13.5">
      <c r="B744" s="17">
        <v>735</v>
      </c>
      <c r="C744" s="18" t="s">
        <v>1497</v>
      </c>
      <c r="D744" s="16" t="s">
        <v>77</v>
      </c>
      <c r="E744" s="206">
        <f>VLOOKUP(G744,'[1]Sheet1'!$D:$F,3,0)</f>
        <v>42275</v>
      </c>
      <c r="F744" s="18" t="s">
        <v>256</v>
      </c>
      <c r="G744" s="19" t="s">
        <v>1499</v>
      </c>
      <c r="H744" s="240">
        <v>1124</v>
      </c>
      <c r="I744" s="236">
        <v>1124</v>
      </c>
      <c r="J744" s="241">
        <f t="shared" si="11"/>
        <v>0</v>
      </c>
    </row>
    <row r="745" spans="2:10" s="213" customFormat="1" ht="13.5">
      <c r="B745" s="17">
        <v>736</v>
      </c>
      <c r="C745" s="18" t="s">
        <v>1500</v>
      </c>
      <c r="D745" s="16" t="s">
        <v>77</v>
      </c>
      <c r="E745" s="206">
        <f>VLOOKUP(G745,'[1]Sheet1'!$D:$F,3,0)</f>
        <v>42735</v>
      </c>
      <c r="F745" s="18" t="s">
        <v>256</v>
      </c>
      <c r="G745" s="19" t="s">
        <v>1501</v>
      </c>
      <c r="H745" s="240">
        <v>100</v>
      </c>
      <c r="I745" s="236">
        <v>100</v>
      </c>
      <c r="J745" s="241">
        <f t="shared" si="11"/>
        <v>0</v>
      </c>
    </row>
    <row r="746" spans="2:10" s="213" customFormat="1" ht="13.5">
      <c r="B746" s="17">
        <v>737</v>
      </c>
      <c r="C746" s="18" t="s">
        <v>1502</v>
      </c>
      <c r="D746" s="16" t="s">
        <v>77</v>
      </c>
      <c r="E746" s="206">
        <f>VLOOKUP(G746,'[1]Sheet1'!$D:$F,3,0)</f>
        <v>41640</v>
      </c>
      <c r="F746" s="18" t="s">
        <v>256</v>
      </c>
      <c r="G746" s="19" t="s">
        <v>1503</v>
      </c>
      <c r="H746" s="240">
        <v>480</v>
      </c>
      <c r="I746" s="236">
        <v>480</v>
      </c>
      <c r="J746" s="241">
        <f t="shared" si="11"/>
        <v>0</v>
      </c>
    </row>
    <row r="747" spans="2:10" s="213" customFormat="1" ht="13.5">
      <c r="B747" s="17">
        <v>738</v>
      </c>
      <c r="C747" s="18" t="s">
        <v>1502</v>
      </c>
      <c r="D747" s="16" t="s">
        <v>77</v>
      </c>
      <c r="E747" s="206">
        <f>VLOOKUP(G747,'[1]Sheet1'!$D:$F,3,0)</f>
        <v>41640</v>
      </c>
      <c r="F747" s="18" t="s">
        <v>256</v>
      </c>
      <c r="G747" s="19" t="s">
        <v>1504</v>
      </c>
      <c r="H747" s="240">
        <v>450</v>
      </c>
      <c r="I747" s="236">
        <v>450</v>
      </c>
      <c r="J747" s="241">
        <f t="shared" si="11"/>
        <v>0</v>
      </c>
    </row>
    <row r="748" spans="2:10" s="213" customFormat="1" ht="13.5">
      <c r="B748" s="17">
        <v>739</v>
      </c>
      <c r="C748" s="18" t="s">
        <v>1505</v>
      </c>
      <c r="D748" s="16" t="s">
        <v>77</v>
      </c>
      <c r="E748" s="206">
        <f>VLOOKUP(G748,'[1]Sheet1'!$D:$F,3,0)</f>
        <v>41640</v>
      </c>
      <c r="F748" s="18" t="s">
        <v>256</v>
      </c>
      <c r="G748" s="19" t="s">
        <v>1506</v>
      </c>
      <c r="H748" s="240">
        <v>615</v>
      </c>
      <c r="I748" s="236">
        <v>615</v>
      </c>
      <c r="J748" s="241">
        <f t="shared" si="11"/>
        <v>0</v>
      </c>
    </row>
    <row r="749" spans="2:10" s="213" customFormat="1" ht="13.5">
      <c r="B749" s="17">
        <v>740</v>
      </c>
      <c r="C749" s="18" t="s">
        <v>1505</v>
      </c>
      <c r="D749" s="16" t="s">
        <v>77</v>
      </c>
      <c r="E749" s="206">
        <f>VLOOKUP(G749,'[1]Sheet1'!$D:$F,3,0)</f>
        <v>41640</v>
      </c>
      <c r="F749" s="18" t="s">
        <v>256</v>
      </c>
      <c r="G749" s="19" t="s">
        <v>1507</v>
      </c>
      <c r="H749" s="240">
        <v>615</v>
      </c>
      <c r="I749" s="236">
        <v>615</v>
      </c>
      <c r="J749" s="241">
        <f t="shared" si="11"/>
        <v>0</v>
      </c>
    </row>
    <row r="750" spans="2:10" s="213" customFormat="1" ht="13.5">
      <c r="B750" s="17">
        <v>741</v>
      </c>
      <c r="C750" s="18" t="s">
        <v>1505</v>
      </c>
      <c r="D750" s="16" t="s">
        <v>77</v>
      </c>
      <c r="E750" s="206">
        <f>VLOOKUP(G750,'[1]Sheet1'!$D:$F,3,0)</f>
        <v>41640</v>
      </c>
      <c r="F750" s="18" t="s">
        <v>256</v>
      </c>
      <c r="G750" s="19" t="s">
        <v>1508</v>
      </c>
      <c r="H750" s="240">
        <v>615</v>
      </c>
      <c r="I750" s="236">
        <v>615</v>
      </c>
      <c r="J750" s="241">
        <f t="shared" si="11"/>
        <v>0</v>
      </c>
    </row>
    <row r="751" spans="2:10" s="213" customFormat="1" ht="13.5">
      <c r="B751" s="17">
        <v>742</v>
      </c>
      <c r="C751" s="18" t="s">
        <v>1505</v>
      </c>
      <c r="D751" s="16" t="s">
        <v>77</v>
      </c>
      <c r="E751" s="206">
        <f>VLOOKUP(G751,'[1]Sheet1'!$D:$F,3,0)</f>
        <v>41640</v>
      </c>
      <c r="F751" s="18" t="s">
        <v>256</v>
      </c>
      <c r="G751" s="19" t="s">
        <v>1509</v>
      </c>
      <c r="H751" s="240">
        <v>615</v>
      </c>
      <c r="I751" s="236">
        <v>615</v>
      </c>
      <c r="J751" s="241">
        <f t="shared" si="11"/>
        <v>0</v>
      </c>
    </row>
    <row r="752" spans="2:10" s="213" customFormat="1" ht="13.5">
      <c r="B752" s="17">
        <v>743</v>
      </c>
      <c r="C752" s="18" t="s">
        <v>1505</v>
      </c>
      <c r="D752" s="16" t="s">
        <v>77</v>
      </c>
      <c r="E752" s="206">
        <f>VLOOKUP(G752,'[1]Sheet1'!$D:$F,3,0)</f>
        <v>41640</v>
      </c>
      <c r="F752" s="18" t="s">
        <v>256</v>
      </c>
      <c r="G752" s="19" t="s">
        <v>1510</v>
      </c>
      <c r="H752" s="240">
        <v>615</v>
      </c>
      <c r="I752" s="236">
        <v>615</v>
      </c>
      <c r="J752" s="241">
        <f aca="true" t="shared" si="12" ref="J752:J815">I752-H752</f>
        <v>0</v>
      </c>
    </row>
    <row r="753" spans="2:10" s="213" customFormat="1" ht="13.5">
      <c r="B753" s="17">
        <v>744</v>
      </c>
      <c r="C753" s="18" t="s">
        <v>1505</v>
      </c>
      <c r="D753" s="16" t="s">
        <v>77</v>
      </c>
      <c r="E753" s="206">
        <f>VLOOKUP(G753,'[1]Sheet1'!$D:$F,3,0)</f>
        <v>41640</v>
      </c>
      <c r="F753" s="18" t="s">
        <v>256</v>
      </c>
      <c r="G753" s="19" t="s">
        <v>1511</v>
      </c>
      <c r="H753" s="240">
        <v>615</v>
      </c>
      <c r="I753" s="236">
        <v>615</v>
      </c>
      <c r="J753" s="241">
        <f t="shared" si="12"/>
        <v>0</v>
      </c>
    </row>
    <row r="754" spans="2:10" s="213" customFormat="1" ht="13.5">
      <c r="B754" s="17">
        <v>745</v>
      </c>
      <c r="C754" s="18" t="s">
        <v>1505</v>
      </c>
      <c r="D754" s="16" t="s">
        <v>77</v>
      </c>
      <c r="E754" s="206">
        <f>VLOOKUP(G754,'[1]Sheet1'!$D:$F,3,0)</f>
        <v>41640</v>
      </c>
      <c r="F754" s="18" t="s">
        <v>256</v>
      </c>
      <c r="G754" s="19" t="s">
        <v>1512</v>
      </c>
      <c r="H754" s="240">
        <v>615</v>
      </c>
      <c r="I754" s="236">
        <v>615</v>
      </c>
      <c r="J754" s="241">
        <f t="shared" si="12"/>
        <v>0</v>
      </c>
    </row>
    <row r="755" spans="2:10" s="213" customFormat="1" ht="13.5">
      <c r="B755" s="17">
        <v>746</v>
      </c>
      <c r="C755" s="18" t="s">
        <v>1505</v>
      </c>
      <c r="D755" s="16" t="s">
        <v>77</v>
      </c>
      <c r="E755" s="206">
        <f>VLOOKUP(G755,'[1]Sheet1'!$D:$F,3,0)</f>
        <v>41640</v>
      </c>
      <c r="F755" s="18" t="s">
        <v>256</v>
      </c>
      <c r="G755" s="19" t="s">
        <v>1513</v>
      </c>
      <c r="H755" s="240">
        <v>615</v>
      </c>
      <c r="I755" s="236">
        <v>615</v>
      </c>
      <c r="J755" s="241">
        <f t="shared" si="12"/>
        <v>0</v>
      </c>
    </row>
    <row r="756" spans="2:10" s="213" customFormat="1" ht="13.5">
      <c r="B756" s="17">
        <v>747</v>
      </c>
      <c r="C756" s="18" t="s">
        <v>1505</v>
      </c>
      <c r="D756" s="16" t="s">
        <v>77</v>
      </c>
      <c r="E756" s="206">
        <f>VLOOKUP(G756,'[1]Sheet1'!$D:$F,3,0)</f>
        <v>41640</v>
      </c>
      <c r="F756" s="18" t="s">
        <v>256</v>
      </c>
      <c r="G756" s="19" t="s">
        <v>1514</v>
      </c>
      <c r="H756" s="240">
        <v>615</v>
      </c>
      <c r="I756" s="236">
        <v>615</v>
      </c>
      <c r="J756" s="241">
        <f t="shared" si="12"/>
        <v>0</v>
      </c>
    </row>
    <row r="757" spans="2:10" s="213" customFormat="1" ht="13.5">
      <c r="B757" s="17">
        <v>748</v>
      </c>
      <c r="C757" s="18" t="s">
        <v>1505</v>
      </c>
      <c r="D757" s="16" t="s">
        <v>77</v>
      </c>
      <c r="E757" s="206">
        <f>VLOOKUP(G757,'[1]Sheet1'!$D:$F,3,0)</f>
        <v>41640</v>
      </c>
      <c r="F757" s="18" t="s">
        <v>256</v>
      </c>
      <c r="G757" s="19" t="s">
        <v>1515</v>
      </c>
      <c r="H757" s="240">
        <v>615</v>
      </c>
      <c r="I757" s="236">
        <v>615</v>
      </c>
      <c r="J757" s="241">
        <f t="shared" si="12"/>
        <v>0</v>
      </c>
    </row>
    <row r="758" spans="2:10" s="213" customFormat="1" ht="13.5">
      <c r="B758" s="17">
        <v>749</v>
      </c>
      <c r="C758" s="18" t="s">
        <v>1505</v>
      </c>
      <c r="D758" s="16" t="s">
        <v>77</v>
      </c>
      <c r="E758" s="206">
        <f>VLOOKUP(G758,'[1]Sheet1'!$D:$F,3,0)</f>
        <v>41640</v>
      </c>
      <c r="F758" s="18" t="s">
        <v>256</v>
      </c>
      <c r="G758" s="19" t="s">
        <v>1516</v>
      </c>
      <c r="H758" s="240">
        <v>615</v>
      </c>
      <c r="I758" s="236">
        <v>615</v>
      </c>
      <c r="J758" s="241">
        <f t="shared" si="12"/>
        <v>0</v>
      </c>
    </row>
    <row r="759" spans="2:10" s="213" customFormat="1" ht="13.5">
      <c r="B759" s="17">
        <v>750</v>
      </c>
      <c r="C759" s="18" t="s">
        <v>1505</v>
      </c>
      <c r="D759" s="16" t="s">
        <v>77</v>
      </c>
      <c r="E759" s="206">
        <f>VLOOKUP(G759,'[1]Sheet1'!$D:$F,3,0)</f>
        <v>41640</v>
      </c>
      <c r="F759" s="18" t="s">
        <v>256</v>
      </c>
      <c r="G759" s="19" t="s">
        <v>1517</v>
      </c>
      <c r="H759" s="240">
        <v>615</v>
      </c>
      <c r="I759" s="236">
        <v>615</v>
      </c>
      <c r="J759" s="241">
        <f t="shared" si="12"/>
        <v>0</v>
      </c>
    </row>
    <row r="760" spans="2:10" s="213" customFormat="1" ht="13.5">
      <c r="B760" s="17">
        <v>751</v>
      </c>
      <c r="C760" s="18" t="s">
        <v>1505</v>
      </c>
      <c r="D760" s="16" t="s">
        <v>77</v>
      </c>
      <c r="E760" s="206">
        <f>VLOOKUP(G760,'[1]Sheet1'!$D:$F,3,0)</f>
        <v>41640</v>
      </c>
      <c r="F760" s="18" t="s">
        <v>256</v>
      </c>
      <c r="G760" s="19" t="s">
        <v>1518</v>
      </c>
      <c r="H760" s="240">
        <v>615</v>
      </c>
      <c r="I760" s="236">
        <v>615</v>
      </c>
      <c r="J760" s="241">
        <f t="shared" si="12"/>
        <v>0</v>
      </c>
    </row>
    <row r="761" spans="2:10" s="213" customFormat="1" ht="13.5">
      <c r="B761" s="17">
        <v>752</v>
      </c>
      <c r="C761" s="18" t="s">
        <v>1505</v>
      </c>
      <c r="D761" s="16" t="s">
        <v>77</v>
      </c>
      <c r="E761" s="206">
        <f>VLOOKUP(G761,'[1]Sheet1'!$D:$F,3,0)</f>
        <v>41640</v>
      </c>
      <c r="F761" s="18" t="s">
        <v>256</v>
      </c>
      <c r="G761" s="19" t="s">
        <v>1519</v>
      </c>
      <c r="H761" s="240">
        <v>615</v>
      </c>
      <c r="I761" s="236">
        <v>615</v>
      </c>
      <c r="J761" s="241">
        <f t="shared" si="12"/>
        <v>0</v>
      </c>
    </row>
    <row r="762" spans="2:10" s="213" customFormat="1" ht="13.5">
      <c r="B762" s="17">
        <v>753</v>
      </c>
      <c r="C762" s="18" t="s">
        <v>1505</v>
      </c>
      <c r="D762" s="16" t="s">
        <v>77</v>
      </c>
      <c r="E762" s="206">
        <f>VLOOKUP(G762,'[1]Sheet1'!$D:$F,3,0)</f>
        <v>41640</v>
      </c>
      <c r="F762" s="18" t="s">
        <v>256</v>
      </c>
      <c r="G762" s="19" t="s">
        <v>1520</v>
      </c>
      <c r="H762" s="240">
        <v>615</v>
      </c>
      <c r="I762" s="236">
        <v>615</v>
      </c>
      <c r="J762" s="241">
        <f t="shared" si="12"/>
        <v>0</v>
      </c>
    </row>
    <row r="763" spans="2:10" s="213" customFormat="1" ht="13.5">
      <c r="B763" s="17">
        <v>754</v>
      </c>
      <c r="C763" s="18" t="s">
        <v>1505</v>
      </c>
      <c r="D763" s="16" t="s">
        <v>77</v>
      </c>
      <c r="E763" s="206">
        <f>VLOOKUP(G763,'[1]Sheet1'!$D:$F,3,0)</f>
        <v>41640</v>
      </c>
      <c r="F763" s="18" t="s">
        <v>256</v>
      </c>
      <c r="G763" s="19" t="s">
        <v>1521</v>
      </c>
      <c r="H763" s="240">
        <v>615</v>
      </c>
      <c r="I763" s="236">
        <v>615</v>
      </c>
      <c r="J763" s="241">
        <f t="shared" si="12"/>
        <v>0</v>
      </c>
    </row>
    <row r="764" spans="2:10" s="213" customFormat="1" ht="13.5">
      <c r="B764" s="17">
        <v>755</v>
      </c>
      <c r="C764" s="18" t="s">
        <v>1505</v>
      </c>
      <c r="D764" s="16" t="s">
        <v>77</v>
      </c>
      <c r="E764" s="206">
        <f>VLOOKUP(G764,'[1]Sheet1'!$D:$F,3,0)</f>
        <v>41640</v>
      </c>
      <c r="F764" s="18" t="s">
        <v>256</v>
      </c>
      <c r="G764" s="19" t="s">
        <v>1522</v>
      </c>
      <c r="H764" s="240">
        <v>615</v>
      </c>
      <c r="I764" s="236">
        <v>615</v>
      </c>
      <c r="J764" s="241">
        <f t="shared" si="12"/>
        <v>0</v>
      </c>
    </row>
    <row r="765" spans="2:10" s="213" customFormat="1" ht="13.5">
      <c r="B765" s="17">
        <v>756</v>
      </c>
      <c r="C765" s="18" t="s">
        <v>1505</v>
      </c>
      <c r="D765" s="16" t="s">
        <v>77</v>
      </c>
      <c r="E765" s="206">
        <f>VLOOKUP(G765,'[1]Sheet1'!$D:$F,3,0)</f>
        <v>41640</v>
      </c>
      <c r="F765" s="18" t="s">
        <v>256</v>
      </c>
      <c r="G765" s="19" t="s">
        <v>1523</v>
      </c>
      <c r="H765" s="240">
        <v>615</v>
      </c>
      <c r="I765" s="236">
        <v>615</v>
      </c>
      <c r="J765" s="241">
        <f t="shared" si="12"/>
        <v>0</v>
      </c>
    </row>
    <row r="766" spans="2:10" s="213" customFormat="1" ht="13.5">
      <c r="B766" s="17">
        <v>757</v>
      </c>
      <c r="C766" s="18" t="s">
        <v>1505</v>
      </c>
      <c r="D766" s="16" t="s">
        <v>77</v>
      </c>
      <c r="E766" s="206">
        <f>VLOOKUP(G766,'[1]Sheet1'!$D:$F,3,0)</f>
        <v>41640</v>
      </c>
      <c r="F766" s="18" t="s">
        <v>256</v>
      </c>
      <c r="G766" s="19" t="s">
        <v>1524</v>
      </c>
      <c r="H766" s="240">
        <v>615</v>
      </c>
      <c r="I766" s="236">
        <v>615</v>
      </c>
      <c r="J766" s="241">
        <f t="shared" si="12"/>
        <v>0</v>
      </c>
    </row>
    <row r="767" spans="2:10" s="213" customFormat="1" ht="13.5">
      <c r="B767" s="17">
        <v>758</v>
      </c>
      <c r="C767" s="18" t="s">
        <v>1505</v>
      </c>
      <c r="D767" s="16" t="s">
        <v>77</v>
      </c>
      <c r="E767" s="206">
        <f>VLOOKUP(G767,'[1]Sheet1'!$D:$F,3,0)</f>
        <v>41640</v>
      </c>
      <c r="F767" s="18" t="s">
        <v>256</v>
      </c>
      <c r="G767" s="19" t="s">
        <v>1525</v>
      </c>
      <c r="H767" s="240">
        <v>615</v>
      </c>
      <c r="I767" s="236">
        <v>615</v>
      </c>
      <c r="J767" s="241">
        <f t="shared" si="12"/>
        <v>0</v>
      </c>
    </row>
    <row r="768" spans="2:10" s="213" customFormat="1" ht="13.5">
      <c r="B768" s="17">
        <v>759</v>
      </c>
      <c r="C768" s="18" t="s">
        <v>1505</v>
      </c>
      <c r="D768" s="16" t="s">
        <v>77</v>
      </c>
      <c r="E768" s="206">
        <f>VLOOKUP(G768,'[1]Sheet1'!$D:$F,3,0)</f>
        <v>41640</v>
      </c>
      <c r="F768" s="18" t="s">
        <v>256</v>
      </c>
      <c r="G768" s="19" t="s">
        <v>1526</v>
      </c>
      <c r="H768" s="240">
        <v>615</v>
      </c>
      <c r="I768" s="236">
        <v>615</v>
      </c>
      <c r="J768" s="241">
        <f t="shared" si="12"/>
        <v>0</v>
      </c>
    </row>
    <row r="769" spans="2:10" s="213" customFormat="1" ht="13.5">
      <c r="B769" s="17">
        <v>760</v>
      </c>
      <c r="C769" s="18" t="s">
        <v>1505</v>
      </c>
      <c r="D769" s="16" t="s">
        <v>77</v>
      </c>
      <c r="E769" s="206">
        <f>VLOOKUP(G769,'[1]Sheet1'!$D:$F,3,0)</f>
        <v>41640</v>
      </c>
      <c r="F769" s="18" t="s">
        <v>256</v>
      </c>
      <c r="G769" s="19" t="s">
        <v>1527</v>
      </c>
      <c r="H769" s="240">
        <v>615</v>
      </c>
      <c r="I769" s="236">
        <v>615</v>
      </c>
      <c r="J769" s="241">
        <f t="shared" si="12"/>
        <v>0</v>
      </c>
    </row>
    <row r="770" spans="2:10" s="213" customFormat="1" ht="13.5">
      <c r="B770" s="17">
        <v>761</v>
      </c>
      <c r="C770" s="18" t="s">
        <v>1505</v>
      </c>
      <c r="D770" s="16" t="s">
        <v>77</v>
      </c>
      <c r="E770" s="206">
        <f>VLOOKUP(G770,'[1]Sheet1'!$D:$F,3,0)</f>
        <v>41640</v>
      </c>
      <c r="F770" s="18" t="s">
        <v>256</v>
      </c>
      <c r="G770" s="19" t="s">
        <v>1528</v>
      </c>
      <c r="H770" s="240">
        <v>615</v>
      </c>
      <c r="I770" s="236">
        <v>615</v>
      </c>
      <c r="J770" s="241">
        <f t="shared" si="12"/>
        <v>0</v>
      </c>
    </row>
    <row r="771" spans="2:10" s="213" customFormat="1" ht="13.5">
      <c r="B771" s="17">
        <v>762</v>
      </c>
      <c r="C771" s="18" t="s">
        <v>1505</v>
      </c>
      <c r="D771" s="16" t="s">
        <v>77</v>
      </c>
      <c r="E771" s="206">
        <f>VLOOKUP(G771,'[1]Sheet1'!$D:$F,3,0)</f>
        <v>41640</v>
      </c>
      <c r="F771" s="18" t="s">
        <v>256</v>
      </c>
      <c r="G771" s="19" t="s">
        <v>1529</v>
      </c>
      <c r="H771" s="240">
        <v>615</v>
      </c>
      <c r="I771" s="236">
        <v>615</v>
      </c>
      <c r="J771" s="241">
        <f t="shared" si="12"/>
        <v>0</v>
      </c>
    </row>
    <row r="772" spans="2:10" s="213" customFormat="1" ht="13.5">
      <c r="B772" s="17">
        <v>763</v>
      </c>
      <c r="C772" s="18" t="s">
        <v>1505</v>
      </c>
      <c r="D772" s="16" t="s">
        <v>77</v>
      </c>
      <c r="E772" s="206">
        <f>VLOOKUP(G772,'[1]Sheet1'!$D:$F,3,0)</f>
        <v>41640</v>
      </c>
      <c r="F772" s="18" t="s">
        <v>256</v>
      </c>
      <c r="G772" s="19" t="s">
        <v>1530</v>
      </c>
      <c r="H772" s="240">
        <v>615</v>
      </c>
      <c r="I772" s="236">
        <v>615</v>
      </c>
      <c r="J772" s="241">
        <f t="shared" si="12"/>
        <v>0</v>
      </c>
    </row>
    <row r="773" spans="2:10" s="213" customFormat="1" ht="13.5">
      <c r="B773" s="17">
        <v>764</v>
      </c>
      <c r="C773" s="18" t="s">
        <v>1505</v>
      </c>
      <c r="D773" s="16" t="s">
        <v>77</v>
      </c>
      <c r="E773" s="206">
        <f>VLOOKUP(G773,'[1]Sheet1'!$D:$F,3,0)</f>
        <v>41640</v>
      </c>
      <c r="F773" s="18" t="s">
        <v>256</v>
      </c>
      <c r="G773" s="19" t="s">
        <v>1531</v>
      </c>
      <c r="H773" s="240">
        <v>615</v>
      </c>
      <c r="I773" s="236">
        <v>615</v>
      </c>
      <c r="J773" s="241">
        <f t="shared" si="12"/>
        <v>0</v>
      </c>
    </row>
    <row r="774" spans="2:10" s="213" customFormat="1" ht="13.5">
      <c r="B774" s="17">
        <v>765</v>
      </c>
      <c r="C774" s="18" t="s">
        <v>1505</v>
      </c>
      <c r="D774" s="16" t="s">
        <v>77</v>
      </c>
      <c r="E774" s="206">
        <f>VLOOKUP(G774,'[1]Sheet1'!$D:$F,3,0)</f>
        <v>41640</v>
      </c>
      <c r="F774" s="18" t="s">
        <v>256</v>
      </c>
      <c r="G774" s="19" t="s">
        <v>1532</v>
      </c>
      <c r="H774" s="240">
        <v>615</v>
      </c>
      <c r="I774" s="236">
        <v>615</v>
      </c>
      <c r="J774" s="241">
        <f t="shared" si="12"/>
        <v>0</v>
      </c>
    </row>
    <row r="775" spans="2:10" s="213" customFormat="1" ht="13.5">
      <c r="B775" s="17">
        <v>766</v>
      </c>
      <c r="C775" s="18" t="s">
        <v>1505</v>
      </c>
      <c r="D775" s="16" t="s">
        <v>77</v>
      </c>
      <c r="E775" s="206">
        <f>VLOOKUP(G775,'[1]Sheet1'!$D:$F,3,0)</f>
        <v>41640</v>
      </c>
      <c r="F775" s="18" t="s">
        <v>256</v>
      </c>
      <c r="G775" s="19" t="s">
        <v>1533</v>
      </c>
      <c r="H775" s="240">
        <v>615</v>
      </c>
      <c r="I775" s="236">
        <v>615</v>
      </c>
      <c r="J775" s="241">
        <f t="shared" si="12"/>
        <v>0</v>
      </c>
    </row>
    <row r="776" spans="2:10" s="213" customFormat="1" ht="13.5">
      <c r="B776" s="17">
        <v>767</v>
      </c>
      <c r="C776" s="18" t="s">
        <v>1505</v>
      </c>
      <c r="D776" s="16" t="s">
        <v>77</v>
      </c>
      <c r="E776" s="206">
        <f>VLOOKUP(G776,'[1]Sheet1'!$D:$F,3,0)</f>
        <v>41640</v>
      </c>
      <c r="F776" s="18" t="s">
        <v>256</v>
      </c>
      <c r="G776" s="19" t="s">
        <v>1534</v>
      </c>
      <c r="H776" s="240">
        <v>615</v>
      </c>
      <c r="I776" s="236">
        <v>615</v>
      </c>
      <c r="J776" s="241">
        <f t="shared" si="12"/>
        <v>0</v>
      </c>
    </row>
    <row r="777" spans="2:10" s="213" customFormat="1" ht="13.5">
      <c r="B777" s="17">
        <v>768</v>
      </c>
      <c r="C777" s="18" t="s">
        <v>1505</v>
      </c>
      <c r="D777" s="16" t="s">
        <v>77</v>
      </c>
      <c r="E777" s="206">
        <f>VLOOKUP(G777,'[1]Sheet1'!$D:$F,3,0)</f>
        <v>41640</v>
      </c>
      <c r="F777" s="18" t="s">
        <v>256</v>
      </c>
      <c r="G777" s="19" t="s">
        <v>1535</v>
      </c>
      <c r="H777" s="240">
        <v>615</v>
      </c>
      <c r="I777" s="236">
        <v>615</v>
      </c>
      <c r="J777" s="241">
        <f t="shared" si="12"/>
        <v>0</v>
      </c>
    </row>
    <row r="778" spans="2:10" s="213" customFormat="1" ht="13.5">
      <c r="B778" s="17">
        <v>769</v>
      </c>
      <c r="C778" s="18" t="s">
        <v>1505</v>
      </c>
      <c r="D778" s="16" t="s">
        <v>77</v>
      </c>
      <c r="E778" s="206">
        <f>VLOOKUP(G778,'[1]Sheet1'!$D:$F,3,0)</f>
        <v>41640</v>
      </c>
      <c r="F778" s="18" t="s">
        <v>256</v>
      </c>
      <c r="G778" s="19" t="s">
        <v>1536</v>
      </c>
      <c r="H778" s="240">
        <v>615</v>
      </c>
      <c r="I778" s="236">
        <v>615</v>
      </c>
      <c r="J778" s="241">
        <f t="shared" si="12"/>
        <v>0</v>
      </c>
    </row>
    <row r="779" spans="2:10" s="213" customFormat="1" ht="13.5">
      <c r="B779" s="17">
        <v>770</v>
      </c>
      <c r="C779" s="18" t="s">
        <v>1505</v>
      </c>
      <c r="D779" s="16" t="s">
        <v>77</v>
      </c>
      <c r="E779" s="206">
        <f>VLOOKUP(G779,'[1]Sheet1'!$D:$F,3,0)</f>
        <v>41640</v>
      </c>
      <c r="F779" s="18" t="s">
        <v>256</v>
      </c>
      <c r="G779" s="19" t="s">
        <v>1537</v>
      </c>
      <c r="H779" s="240">
        <v>615</v>
      </c>
      <c r="I779" s="236">
        <v>615</v>
      </c>
      <c r="J779" s="241">
        <f t="shared" si="12"/>
        <v>0</v>
      </c>
    </row>
    <row r="780" spans="2:10" s="213" customFormat="1" ht="13.5">
      <c r="B780" s="17">
        <v>771</v>
      </c>
      <c r="C780" s="18" t="s">
        <v>1505</v>
      </c>
      <c r="D780" s="16" t="s">
        <v>77</v>
      </c>
      <c r="E780" s="206">
        <f>VLOOKUP(G780,'[1]Sheet1'!$D:$F,3,0)</f>
        <v>41640</v>
      </c>
      <c r="F780" s="18" t="s">
        <v>256</v>
      </c>
      <c r="G780" s="19" t="s">
        <v>1538</v>
      </c>
      <c r="H780" s="240">
        <v>615</v>
      </c>
      <c r="I780" s="236">
        <v>615</v>
      </c>
      <c r="J780" s="241">
        <f t="shared" si="12"/>
        <v>0</v>
      </c>
    </row>
    <row r="781" spans="2:10" s="213" customFormat="1" ht="13.5">
      <c r="B781" s="17">
        <v>772</v>
      </c>
      <c r="C781" s="18" t="s">
        <v>1505</v>
      </c>
      <c r="D781" s="16" t="s">
        <v>77</v>
      </c>
      <c r="E781" s="206">
        <f>VLOOKUP(G781,'[1]Sheet1'!$D:$F,3,0)</f>
        <v>41640</v>
      </c>
      <c r="F781" s="18" t="s">
        <v>256</v>
      </c>
      <c r="G781" s="19" t="s">
        <v>1539</v>
      </c>
      <c r="H781" s="240">
        <v>615</v>
      </c>
      <c r="I781" s="236">
        <v>615</v>
      </c>
      <c r="J781" s="241">
        <f t="shared" si="12"/>
        <v>0</v>
      </c>
    </row>
    <row r="782" spans="2:10" s="213" customFormat="1" ht="13.5">
      <c r="B782" s="17">
        <v>773</v>
      </c>
      <c r="C782" s="18" t="s">
        <v>1505</v>
      </c>
      <c r="D782" s="16" t="s">
        <v>77</v>
      </c>
      <c r="E782" s="206">
        <f>VLOOKUP(G782,'[1]Sheet1'!$D:$F,3,0)</f>
        <v>41640</v>
      </c>
      <c r="F782" s="18" t="s">
        <v>256</v>
      </c>
      <c r="G782" s="19" t="s">
        <v>1540</v>
      </c>
      <c r="H782" s="240">
        <v>615</v>
      </c>
      <c r="I782" s="236">
        <v>615</v>
      </c>
      <c r="J782" s="241">
        <f t="shared" si="12"/>
        <v>0</v>
      </c>
    </row>
    <row r="783" spans="2:10" s="213" customFormat="1" ht="13.5">
      <c r="B783" s="17">
        <v>774</v>
      </c>
      <c r="C783" s="18" t="s">
        <v>1505</v>
      </c>
      <c r="D783" s="16" t="s">
        <v>77</v>
      </c>
      <c r="E783" s="206">
        <f>VLOOKUP(G783,'[1]Sheet1'!$D:$F,3,0)</f>
        <v>41640</v>
      </c>
      <c r="F783" s="18" t="s">
        <v>256</v>
      </c>
      <c r="G783" s="19" t="s">
        <v>1541</v>
      </c>
      <c r="H783" s="240">
        <v>615</v>
      </c>
      <c r="I783" s="236">
        <v>615</v>
      </c>
      <c r="J783" s="241">
        <f t="shared" si="12"/>
        <v>0</v>
      </c>
    </row>
    <row r="784" spans="2:10" s="213" customFormat="1" ht="13.5">
      <c r="B784" s="17">
        <v>775</v>
      </c>
      <c r="C784" s="18" t="s">
        <v>1505</v>
      </c>
      <c r="D784" s="16" t="s">
        <v>77</v>
      </c>
      <c r="E784" s="206">
        <f>VLOOKUP(G784,'[1]Sheet1'!$D:$F,3,0)</f>
        <v>41640</v>
      </c>
      <c r="F784" s="18" t="s">
        <v>256</v>
      </c>
      <c r="G784" s="19" t="s">
        <v>1542</v>
      </c>
      <c r="H784" s="240">
        <v>615</v>
      </c>
      <c r="I784" s="236">
        <v>615</v>
      </c>
      <c r="J784" s="241">
        <f t="shared" si="12"/>
        <v>0</v>
      </c>
    </row>
    <row r="785" spans="2:10" s="213" customFormat="1" ht="13.5">
      <c r="B785" s="17">
        <v>776</v>
      </c>
      <c r="C785" s="18" t="s">
        <v>1505</v>
      </c>
      <c r="D785" s="16" t="s">
        <v>77</v>
      </c>
      <c r="E785" s="206">
        <f>VLOOKUP(G785,'[1]Sheet1'!$D:$F,3,0)</f>
        <v>41640</v>
      </c>
      <c r="F785" s="18" t="s">
        <v>256</v>
      </c>
      <c r="G785" s="19" t="s">
        <v>1543</v>
      </c>
      <c r="H785" s="240">
        <v>615</v>
      </c>
      <c r="I785" s="236">
        <v>615</v>
      </c>
      <c r="J785" s="241">
        <f t="shared" si="12"/>
        <v>0</v>
      </c>
    </row>
    <row r="786" spans="2:10" s="213" customFormat="1" ht="13.5">
      <c r="B786" s="17">
        <v>777</v>
      </c>
      <c r="C786" s="18" t="s">
        <v>1505</v>
      </c>
      <c r="D786" s="16" t="s">
        <v>77</v>
      </c>
      <c r="E786" s="206">
        <f>VLOOKUP(G786,'[1]Sheet1'!$D:$F,3,0)</f>
        <v>41640</v>
      </c>
      <c r="F786" s="18" t="s">
        <v>256</v>
      </c>
      <c r="G786" s="19" t="s">
        <v>1544</v>
      </c>
      <c r="H786" s="240">
        <v>615</v>
      </c>
      <c r="I786" s="236">
        <v>615</v>
      </c>
      <c r="J786" s="241">
        <f t="shared" si="12"/>
        <v>0</v>
      </c>
    </row>
    <row r="787" spans="2:10" s="213" customFormat="1" ht="13.5">
      <c r="B787" s="17">
        <v>778</v>
      </c>
      <c r="C787" s="18" t="s">
        <v>1505</v>
      </c>
      <c r="D787" s="16" t="s">
        <v>77</v>
      </c>
      <c r="E787" s="206">
        <f>VLOOKUP(G787,'[1]Sheet1'!$D:$F,3,0)</f>
        <v>41640</v>
      </c>
      <c r="F787" s="18" t="s">
        <v>256</v>
      </c>
      <c r="G787" s="19" t="s">
        <v>1545</v>
      </c>
      <c r="H787" s="240">
        <v>615</v>
      </c>
      <c r="I787" s="236">
        <v>615</v>
      </c>
      <c r="J787" s="241">
        <f t="shared" si="12"/>
        <v>0</v>
      </c>
    </row>
    <row r="788" spans="2:10" s="213" customFormat="1" ht="13.5">
      <c r="B788" s="17">
        <v>779</v>
      </c>
      <c r="C788" s="18" t="s">
        <v>1505</v>
      </c>
      <c r="D788" s="16" t="s">
        <v>77</v>
      </c>
      <c r="E788" s="206">
        <f>VLOOKUP(G788,'[1]Sheet1'!$D:$F,3,0)</f>
        <v>41640</v>
      </c>
      <c r="F788" s="18" t="s">
        <v>256</v>
      </c>
      <c r="G788" s="19" t="s">
        <v>1546</v>
      </c>
      <c r="H788" s="240">
        <v>615</v>
      </c>
      <c r="I788" s="236">
        <v>615</v>
      </c>
      <c r="J788" s="241">
        <f t="shared" si="12"/>
        <v>0</v>
      </c>
    </row>
    <row r="789" spans="2:10" s="213" customFormat="1" ht="13.5">
      <c r="B789" s="17">
        <v>780</v>
      </c>
      <c r="C789" s="18" t="s">
        <v>1505</v>
      </c>
      <c r="D789" s="16" t="s">
        <v>77</v>
      </c>
      <c r="E789" s="206">
        <f>VLOOKUP(G789,'[1]Sheet1'!$D:$F,3,0)</f>
        <v>41640</v>
      </c>
      <c r="F789" s="18" t="s">
        <v>256</v>
      </c>
      <c r="G789" s="19" t="s">
        <v>1547</v>
      </c>
      <c r="H789" s="240">
        <v>615</v>
      </c>
      <c r="I789" s="236">
        <v>615</v>
      </c>
      <c r="J789" s="241">
        <f t="shared" si="12"/>
        <v>0</v>
      </c>
    </row>
    <row r="790" spans="2:10" s="213" customFormat="1" ht="13.5">
      <c r="B790" s="17">
        <v>781</v>
      </c>
      <c r="C790" s="18" t="s">
        <v>1505</v>
      </c>
      <c r="D790" s="16" t="s">
        <v>77</v>
      </c>
      <c r="E790" s="206">
        <f>VLOOKUP(G790,'[1]Sheet1'!$D:$F,3,0)</f>
        <v>41640</v>
      </c>
      <c r="F790" s="18" t="s">
        <v>256</v>
      </c>
      <c r="G790" s="19" t="s">
        <v>1548</v>
      </c>
      <c r="H790" s="240">
        <v>615</v>
      </c>
      <c r="I790" s="236">
        <v>615</v>
      </c>
      <c r="J790" s="241">
        <f t="shared" si="12"/>
        <v>0</v>
      </c>
    </row>
    <row r="791" spans="2:10" s="213" customFormat="1" ht="13.5">
      <c r="B791" s="17">
        <v>782</v>
      </c>
      <c r="C791" s="18" t="s">
        <v>1505</v>
      </c>
      <c r="D791" s="16" t="s">
        <v>77</v>
      </c>
      <c r="E791" s="206">
        <f>VLOOKUP(G791,'[1]Sheet1'!$D:$F,3,0)</f>
        <v>41640</v>
      </c>
      <c r="F791" s="18" t="s">
        <v>256</v>
      </c>
      <c r="G791" s="19" t="s">
        <v>1549</v>
      </c>
      <c r="H791" s="240">
        <v>615</v>
      </c>
      <c r="I791" s="236">
        <v>615</v>
      </c>
      <c r="J791" s="241">
        <f t="shared" si="12"/>
        <v>0</v>
      </c>
    </row>
    <row r="792" spans="2:10" s="213" customFormat="1" ht="13.5">
      <c r="B792" s="17">
        <v>783</v>
      </c>
      <c r="C792" s="18" t="s">
        <v>1505</v>
      </c>
      <c r="D792" s="16" t="s">
        <v>77</v>
      </c>
      <c r="E792" s="206">
        <f>VLOOKUP(G792,'[1]Sheet1'!$D:$F,3,0)</f>
        <v>41640</v>
      </c>
      <c r="F792" s="18" t="s">
        <v>256</v>
      </c>
      <c r="G792" s="19" t="s">
        <v>1550</v>
      </c>
      <c r="H792" s="240">
        <v>615</v>
      </c>
      <c r="I792" s="236">
        <v>615</v>
      </c>
      <c r="J792" s="241">
        <f t="shared" si="12"/>
        <v>0</v>
      </c>
    </row>
    <row r="793" spans="2:10" s="213" customFormat="1" ht="13.5">
      <c r="B793" s="17">
        <v>784</v>
      </c>
      <c r="C793" s="18" t="s">
        <v>1505</v>
      </c>
      <c r="D793" s="16" t="s">
        <v>77</v>
      </c>
      <c r="E793" s="206">
        <f>VLOOKUP(G793,'[1]Sheet1'!$D:$F,3,0)</f>
        <v>41640</v>
      </c>
      <c r="F793" s="18" t="s">
        <v>256</v>
      </c>
      <c r="G793" s="19" t="s">
        <v>1551</v>
      </c>
      <c r="H793" s="240">
        <v>615</v>
      </c>
      <c r="I793" s="236">
        <v>615</v>
      </c>
      <c r="J793" s="241">
        <f t="shared" si="12"/>
        <v>0</v>
      </c>
    </row>
    <row r="794" spans="2:10" s="213" customFormat="1" ht="13.5">
      <c r="B794" s="17">
        <v>785</v>
      </c>
      <c r="C794" s="18" t="s">
        <v>1505</v>
      </c>
      <c r="D794" s="16" t="s">
        <v>77</v>
      </c>
      <c r="E794" s="206">
        <f>VLOOKUP(G794,'[1]Sheet1'!$D:$F,3,0)</f>
        <v>41640</v>
      </c>
      <c r="F794" s="18" t="s">
        <v>256</v>
      </c>
      <c r="G794" s="19" t="s">
        <v>1552</v>
      </c>
      <c r="H794" s="240">
        <v>615</v>
      </c>
      <c r="I794" s="236">
        <v>615</v>
      </c>
      <c r="J794" s="241">
        <f t="shared" si="12"/>
        <v>0</v>
      </c>
    </row>
    <row r="795" spans="2:10" s="213" customFormat="1" ht="13.5">
      <c r="B795" s="17">
        <v>786</v>
      </c>
      <c r="C795" s="18" t="s">
        <v>1505</v>
      </c>
      <c r="D795" s="16" t="s">
        <v>77</v>
      </c>
      <c r="E795" s="206">
        <f>VLOOKUP(G795,'[1]Sheet1'!$D:$F,3,0)</f>
        <v>41640</v>
      </c>
      <c r="F795" s="18" t="s">
        <v>256</v>
      </c>
      <c r="G795" s="19" t="s">
        <v>1553</v>
      </c>
      <c r="H795" s="240">
        <v>615</v>
      </c>
      <c r="I795" s="236">
        <v>615</v>
      </c>
      <c r="J795" s="241">
        <f t="shared" si="12"/>
        <v>0</v>
      </c>
    </row>
    <row r="796" spans="2:10" s="213" customFormat="1" ht="13.5">
      <c r="B796" s="17">
        <v>787</v>
      </c>
      <c r="C796" s="18" t="s">
        <v>1505</v>
      </c>
      <c r="D796" s="16" t="s">
        <v>77</v>
      </c>
      <c r="E796" s="206">
        <f>VLOOKUP(G796,'[1]Sheet1'!$D:$F,3,0)</f>
        <v>41640</v>
      </c>
      <c r="F796" s="18" t="s">
        <v>256</v>
      </c>
      <c r="G796" s="19" t="s">
        <v>1554</v>
      </c>
      <c r="H796" s="240">
        <v>615</v>
      </c>
      <c r="I796" s="236">
        <v>615</v>
      </c>
      <c r="J796" s="241">
        <f t="shared" si="12"/>
        <v>0</v>
      </c>
    </row>
    <row r="797" spans="2:10" s="213" customFormat="1" ht="13.5">
      <c r="B797" s="17">
        <v>788</v>
      </c>
      <c r="C797" s="18" t="s">
        <v>1505</v>
      </c>
      <c r="D797" s="16" t="s">
        <v>77</v>
      </c>
      <c r="E797" s="206">
        <f>VLOOKUP(G797,'[1]Sheet1'!$D:$F,3,0)</f>
        <v>41640</v>
      </c>
      <c r="F797" s="18" t="s">
        <v>256</v>
      </c>
      <c r="G797" s="19" t="s">
        <v>1555</v>
      </c>
      <c r="H797" s="240">
        <v>615</v>
      </c>
      <c r="I797" s="236">
        <v>615</v>
      </c>
      <c r="J797" s="241">
        <f t="shared" si="12"/>
        <v>0</v>
      </c>
    </row>
    <row r="798" spans="2:10" s="213" customFormat="1" ht="13.5">
      <c r="B798" s="17">
        <v>789</v>
      </c>
      <c r="C798" s="18" t="s">
        <v>1505</v>
      </c>
      <c r="D798" s="16" t="s">
        <v>77</v>
      </c>
      <c r="E798" s="206">
        <f>VLOOKUP(G798,'[1]Sheet1'!$D:$F,3,0)</f>
        <v>41640</v>
      </c>
      <c r="F798" s="18" t="s">
        <v>256</v>
      </c>
      <c r="G798" s="19" t="s">
        <v>1556</v>
      </c>
      <c r="H798" s="240">
        <v>615</v>
      </c>
      <c r="I798" s="236">
        <v>615</v>
      </c>
      <c r="J798" s="241">
        <f t="shared" si="12"/>
        <v>0</v>
      </c>
    </row>
    <row r="799" spans="2:10" s="213" customFormat="1" ht="13.5">
      <c r="B799" s="17">
        <v>790</v>
      </c>
      <c r="C799" s="18" t="s">
        <v>1505</v>
      </c>
      <c r="D799" s="16" t="s">
        <v>77</v>
      </c>
      <c r="E799" s="206">
        <f>VLOOKUP(G799,'[1]Sheet1'!$D:$F,3,0)</f>
        <v>41640</v>
      </c>
      <c r="F799" s="18" t="s">
        <v>256</v>
      </c>
      <c r="G799" s="19" t="s">
        <v>1557</v>
      </c>
      <c r="H799" s="240">
        <v>615</v>
      </c>
      <c r="I799" s="236">
        <v>615</v>
      </c>
      <c r="J799" s="241">
        <f t="shared" si="12"/>
        <v>0</v>
      </c>
    </row>
    <row r="800" spans="2:10" s="213" customFormat="1" ht="13.5">
      <c r="B800" s="17">
        <v>791</v>
      </c>
      <c r="C800" s="18" t="s">
        <v>1505</v>
      </c>
      <c r="D800" s="16" t="s">
        <v>77</v>
      </c>
      <c r="E800" s="206">
        <f>VLOOKUP(G800,'[1]Sheet1'!$D:$F,3,0)</f>
        <v>41640</v>
      </c>
      <c r="F800" s="18" t="s">
        <v>256</v>
      </c>
      <c r="G800" s="19" t="s">
        <v>1558</v>
      </c>
      <c r="H800" s="240">
        <v>615</v>
      </c>
      <c r="I800" s="236">
        <v>615</v>
      </c>
      <c r="J800" s="241">
        <f t="shared" si="12"/>
        <v>0</v>
      </c>
    </row>
    <row r="801" spans="2:10" s="213" customFormat="1" ht="13.5">
      <c r="B801" s="17">
        <v>792</v>
      </c>
      <c r="C801" s="18" t="s">
        <v>1505</v>
      </c>
      <c r="D801" s="16" t="s">
        <v>77</v>
      </c>
      <c r="E801" s="206">
        <f>VLOOKUP(G801,'[1]Sheet1'!$D:$F,3,0)</f>
        <v>41640</v>
      </c>
      <c r="F801" s="18" t="s">
        <v>256</v>
      </c>
      <c r="G801" s="19" t="s">
        <v>1559</v>
      </c>
      <c r="H801" s="240">
        <v>615</v>
      </c>
      <c r="I801" s="236">
        <v>615</v>
      </c>
      <c r="J801" s="241">
        <f t="shared" si="12"/>
        <v>0</v>
      </c>
    </row>
    <row r="802" spans="2:10" s="213" customFormat="1" ht="13.5">
      <c r="B802" s="17">
        <v>793</v>
      </c>
      <c r="C802" s="18" t="s">
        <v>1505</v>
      </c>
      <c r="D802" s="16" t="s">
        <v>77</v>
      </c>
      <c r="E802" s="206">
        <f>VLOOKUP(G802,'[1]Sheet1'!$D:$F,3,0)</f>
        <v>41640</v>
      </c>
      <c r="F802" s="18" t="s">
        <v>256</v>
      </c>
      <c r="G802" s="19" t="s">
        <v>1560</v>
      </c>
      <c r="H802" s="240">
        <v>615</v>
      </c>
      <c r="I802" s="236">
        <v>615</v>
      </c>
      <c r="J802" s="241">
        <f t="shared" si="12"/>
        <v>0</v>
      </c>
    </row>
    <row r="803" spans="2:10" s="213" customFormat="1" ht="13.5">
      <c r="B803" s="17">
        <v>794</v>
      </c>
      <c r="C803" s="18" t="s">
        <v>1505</v>
      </c>
      <c r="D803" s="16" t="s">
        <v>77</v>
      </c>
      <c r="E803" s="206">
        <f>VLOOKUP(G803,'[1]Sheet1'!$D:$F,3,0)</f>
        <v>41640</v>
      </c>
      <c r="F803" s="18" t="s">
        <v>256</v>
      </c>
      <c r="G803" s="19" t="s">
        <v>1561</v>
      </c>
      <c r="H803" s="240">
        <v>615</v>
      </c>
      <c r="I803" s="236">
        <v>615</v>
      </c>
      <c r="J803" s="241">
        <f t="shared" si="12"/>
        <v>0</v>
      </c>
    </row>
    <row r="804" spans="2:10" s="213" customFormat="1" ht="13.5">
      <c r="B804" s="17">
        <v>795</v>
      </c>
      <c r="C804" s="18" t="s">
        <v>1505</v>
      </c>
      <c r="D804" s="16" t="s">
        <v>77</v>
      </c>
      <c r="E804" s="206">
        <f>VLOOKUP(G804,'[1]Sheet1'!$D:$F,3,0)</f>
        <v>41640</v>
      </c>
      <c r="F804" s="18" t="s">
        <v>256</v>
      </c>
      <c r="G804" s="19" t="s">
        <v>1562</v>
      </c>
      <c r="H804" s="240">
        <v>615</v>
      </c>
      <c r="I804" s="236">
        <v>615</v>
      </c>
      <c r="J804" s="241">
        <f t="shared" si="12"/>
        <v>0</v>
      </c>
    </row>
    <row r="805" spans="2:10" s="213" customFormat="1" ht="13.5">
      <c r="B805" s="17">
        <v>796</v>
      </c>
      <c r="C805" s="18" t="s">
        <v>1505</v>
      </c>
      <c r="D805" s="16" t="s">
        <v>77</v>
      </c>
      <c r="E805" s="206">
        <f>VLOOKUP(G805,'[1]Sheet1'!$D:$F,3,0)</f>
        <v>41640</v>
      </c>
      <c r="F805" s="18" t="s">
        <v>256</v>
      </c>
      <c r="G805" s="19" t="s">
        <v>1563</v>
      </c>
      <c r="H805" s="240">
        <v>615</v>
      </c>
      <c r="I805" s="236">
        <v>615</v>
      </c>
      <c r="J805" s="241">
        <f t="shared" si="12"/>
        <v>0</v>
      </c>
    </row>
    <row r="806" spans="2:10" s="213" customFormat="1" ht="13.5">
      <c r="B806" s="17">
        <v>797</v>
      </c>
      <c r="C806" s="18" t="s">
        <v>1505</v>
      </c>
      <c r="D806" s="16" t="s">
        <v>77</v>
      </c>
      <c r="E806" s="206">
        <f>VLOOKUP(G806,'[1]Sheet1'!$D:$F,3,0)</f>
        <v>41640</v>
      </c>
      <c r="F806" s="18" t="s">
        <v>256</v>
      </c>
      <c r="G806" s="19" t="s">
        <v>1564</v>
      </c>
      <c r="H806" s="240">
        <v>615</v>
      </c>
      <c r="I806" s="236">
        <v>615</v>
      </c>
      <c r="J806" s="241">
        <f t="shared" si="12"/>
        <v>0</v>
      </c>
    </row>
    <row r="807" spans="2:10" s="213" customFormat="1" ht="13.5">
      <c r="B807" s="17">
        <v>798</v>
      </c>
      <c r="C807" s="18" t="s">
        <v>1505</v>
      </c>
      <c r="D807" s="16" t="s">
        <v>77</v>
      </c>
      <c r="E807" s="206">
        <f>VLOOKUP(G807,'[1]Sheet1'!$D:$F,3,0)</f>
        <v>41640</v>
      </c>
      <c r="F807" s="18" t="s">
        <v>256</v>
      </c>
      <c r="G807" s="19" t="s">
        <v>1565</v>
      </c>
      <c r="H807" s="240">
        <v>615</v>
      </c>
      <c r="I807" s="236">
        <v>615</v>
      </c>
      <c r="J807" s="241">
        <f t="shared" si="12"/>
        <v>0</v>
      </c>
    </row>
    <row r="808" spans="2:10" s="213" customFormat="1" ht="13.5">
      <c r="B808" s="17">
        <v>799</v>
      </c>
      <c r="C808" s="18" t="s">
        <v>1505</v>
      </c>
      <c r="D808" s="16" t="s">
        <v>77</v>
      </c>
      <c r="E808" s="206">
        <f>VLOOKUP(G808,'[1]Sheet1'!$D:$F,3,0)</f>
        <v>41640</v>
      </c>
      <c r="F808" s="18" t="s">
        <v>256</v>
      </c>
      <c r="G808" s="19" t="s">
        <v>1566</v>
      </c>
      <c r="H808" s="240">
        <v>615</v>
      </c>
      <c r="I808" s="236">
        <v>615</v>
      </c>
      <c r="J808" s="241">
        <f t="shared" si="12"/>
        <v>0</v>
      </c>
    </row>
    <row r="809" spans="2:10" s="213" customFormat="1" ht="13.5">
      <c r="B809" s="17">
        <v>800</v>
      </c>
      <c r="C809" s="18" t="s">
        <v>1505</v>
      </c>
      <c r="D809" s="16" t="s">
        <v>77</v>
      </c>
      <c r="E809" s="206">
        <f>VLOOKUP(G809,'[1]Sheet1'!$D:$F,3,0)</f>
        <v>41640</v>
      </c>
      <c r="F809" s="18" t="s">
        <v>256</v>
      </c>
      <c r="G809" s="19" t="s">
        <v>1567</v>
      </c>
      <c r="H809" s="240">
        <v>615</v>
      </c>
      <c r="I809" s="236">
        <v>615</v>
      </c>
      <c r="J809" s="241">
        <f t="shared" si="12"/>
        <v>0</v>
      </c>
    </row>
    <row r="810" spans="2:10" s="213" customFormat="1" ht="13.5">
      <c r="B810" s="17">
        <v>801</v>
      </c>
      <c r="C810" s="18" t="s">
        <v>1505</v>
      </c>
      <c r="D810" s="16" t="s">
        <v>77</v>
      </c>
      <c r="E810" s="206">
        <f>VLOOKUP(G810,'[1]Sheet1'!$D:$F,3,0)</f>
        <v>41640</v>
      </c>
      <c r="F810" s="18" t="s">
        <v>256</v>
      </c>
      <c r="G810" s="19" t="s">
        <v>1568</v>
      </c>
      <c r="H810" s="240">
        <v>615</v>
      </c>
      <c r="I810" s="236">
        <v>615</v>
      </c>
      <c r="J810" s="241">
        <f t="shared" si="12"/>
        <v>0</v>
      </c>
    </row>
    <row r="811" spans="2:10" s="213" customFormat="1" ht="13.5">
      <c r="B811" s="17">
        <v>802</v>
      </c>
      <c r="C811" s="18" t="s">
        <v>1505</v>
      </c>
      <c r="D811" s="16" t="s">
        <v>77</v>
      </c>
      <c r="E811" s="206">
        <f>VLOOKUP(G811,'[1]Sheet1'!$D:$F,3,0)</f>
        <v>41640</v>
      </c>
      <c r="F811" s="18" t="s">
        <v>256</v>
      </c>
      <c r="G811" s="19" t="s">
        <v>1569</v>
      </c>
      <c r="H811" s="240">
        <v>615</v>
      </c>
      <c r="I811" s="236">
        <v>615</v>
      </c>
      <c r="J811" s="241">
        <f t="shared" si="12"/>
        <v>0</v>
      </c>
    </row>
    <row r="812" spans="2:10" s="213" customFormat="1" ht="13.5">
      <c r="B812" s="17">
        <v>803</v>
      </c>
      <c r="C812" s="18" t="s">
        <v>1505</v>
      </c>
      <c r="D812" s="16" t="s">
        <v>77</v>
      </c>
      <c r="E812" s="206">
        <f>VLOOKUP(G812,'[1]Sheet1'!$D:$F,3,0)</f>
        <v>41640</v>
      </c>
      <c r="F812" s="18" t="s">
        <v>256</v>
      </c>
      <c r="G812" s="19" t="s">
        <v>1570</v>
      </c>
      <c r="H812" s="240">
        <v>615</v>
      </c>
      <c r="I812" s="236">
        <v>615</v>
      </c>
      <c r="J812" s="241">
        <f t="shared" si="12"/>
        <v>0</v>
      </c>
    </row>
    <row r="813" spans="2:10" s="213" customFormat="1" ht="13.5">
      <c r="B813" s="17">
        <v>804</v>
      </c>
      <c r="C813" s="18" t="s">
        <v>1505</v>
      </c>
      <c r="D813" s="16" t="s">
        <v>77</v>
      </c>
      <c r="E813" s="206">
        <f>VLOOKUP(G813,'[1]Sheet1'!$D:$F,3,0)</f>
        <v>41640</v>
      </c>
      <c r="F813" s="18" t="s">
        <v>256</v>
      </c>
      <c r="G813" s="19" t="s">
        <v>1571</v>
      </c>
      <c r="H813" s="240">
        <v>615</v>
      </c>
      <c r="I813" s="236">
        <v>615</v>
      </c>
      <c r="J813" s="241">
        <f t="shared" si="12"/>
        <v>0</v>
      </c>
    </row>
    <row r="814" spans="2:10" s="213" customFormat="1" ht="13.5">
      <c r="B814" s="17">
        <v>805</v>
      </c>
      <c r="C814" s="18" t="s">
        <v>1505</v>
      </c>
      <c r="D814" s="16" t="s">
        <v>77</v>
      </c>
      <c r="E814" s="206">
        <f>VLOOKUP(G814,'[1]Sheet1'!$D:$F,3,0)</f>
        <v>41640</v>
      </c>
      <c r="F814" s="18" t="s">
        <v>256</v>
      </c>
      <c r="G814" s="19" t="s">
        <v>1572</v>
      </c>
      <c r="H814" s="240">
        <v>615</v>
      </c>
      <c r="I814" s="236">
        <v>615</v>
      </c>
      <c r="J814" s="241">
        <f t="shared" si="12"/>
        <v>0</v>
      </c>
    </row>
    <row r="815" spans="2:10" s="213" customFormat="1" ht="13.5">
      <c r="B815" s="17">
        <v>806</v>
      </c>
      <c r="C815" s="18" t="s">
        <v>1505</v>
      </c>
      <c r="D815" s="16" t="s">
        <v>77</v>
      </c>
      <c r="E815" s="206">
        <f>VLOOKUP(G815,'[1]Sheet1'!$D:$F,3,0)</f>
        <v>41640</v>
      </c>
      <c r="F815" s="18" t="s">
        <v>256</v>
      </c>
      <c r="G815" s="19" t="s">
        <v>1573</v>
      </c>
      <c r="H815" s="240">
        <v>615</v>
      </c>
      <c r="I815" s="236">
        <v>615</v>
      </c>
      <c r="J815" s="241">
        <f t="shared" si="12"/>
        <v>0</v>
      </c>
    </row>
    <row r="816" spans="2:10" s="213" customFormat="1" ht="13.5">
      <c r="B816" s="17">
        <v>807</v>
      </c>
      <c r="C816" s="18" t="s">
        <v>1505</v>
      </c>
      <c r="D816" s="16" t="s">
        <v>77</v>
      </c>
      <c r="E816" s="206">
        <f>VLOOKUP(G816,'[1]Sheet1'!$D:$F,3,0)</f>
        <v>41640</v>
      </c>
      <c r="F816" s="18" t="s">
        <v>256</v>
      </c>
      <c r="G816" s="19" t="s">
        <v>1574</v>
      </c>
      <c r="H816" s="240">
        <v>615</v>
      </c>
      <c r="I816" s="236">
        <v>615</v>
      </c>
      <c r="J816" s="241">
        <f aca="true" t="shared" si="13" ref="J816:J879">I816-H816</f>
        <v>0</v>
      </c>
    </row>
    <row r="817" spans="2:10" s="213" customFormat="1" ht="13.5">
      <c r="B817" s="17">
        <v>808</v>
      </c>
      <c r="C817" s="18" t="s">
        <v>1505</v>
      </c>
      <c r="D817" s="16" t="s">
        <v>77</v>
      </c>
      <c r="E817" s="206">
        <f>VLOOKUP(G817,'[1]Sheet1'!$D:$F,3,0)</f>
        <v>41640</v>
      </c>
      <c r="F817" s="18" t="s">
        <v>256</v>
      </c>
      <c r="G817" s="19" t="s">
        <v>1575</v>
      </c>
      <c r="H817" s="240">
        <v>615</v>
      </c>
      <c r="I817" s="236">
        <v>615</v>
      </c>
      <c r="J817" s="241">
        <f t="shared" si="13"/>
        <v>0</v>
      </c>
    </row>
    <row r="818" spans="2:10" s="213" customFormat="1" ht="13.5">
      <c r="B818" s="17">
        <v>809</v>
      </c>
      <c r="C818" s="18" t="s">
        <v>1505</v>
      </c>
      <c r="D818" s="16" t="s">
        <v>77</v>
      </c>
      <c r="E818" s="206">
        <f>VLOOKUP(G818,'[1]Sheet1'!$D:$F,3,0)</f>
        <v>41640</v>
      </c>
      <c r="F818" s="18" t="s">
        <v>256</v>
      </c>
      <c r="G818" s="19" t="s">
        <v>1576</v>
      </c>
      <c r="H818" s="240">
        <v>615</v>
      </c>
      <c r="I818" s="236">
        <v>615</v>
      </c>
      <c r="J818" s="241">
        <f t="shared" si="13"/>
        <v>0</v>
      </c>
    </row>
    <row r="819" spans="2:10" s="213" customFormat="1" ht="13.5">
      <c r="B819" s="17">
        <v>810</v>
      </c>
      <c r="C819" s="18" t="s">
        <v>1505</v>
      </c>
      <c r="D819" s="16" t="s">
        <v>77</v>
      </c>
      <c r="E819" s="206">
        <f>VLOOKUP(G819,'[1]Sheet1'!$D:$F,3,0)</f>
        <v>41640</v>
      </c>
      <c r="F819" s="18" t="s">
        <v>256</v>
      </c>
      <c r="G819" s="19" t="s">
        <v>1577</v>
      </c>
      <c r="H819" s="240">
        <v>615</v>
      </c>
      <c r="I819" s="236">
        <v>615</v>
      </c>
      <c r="J819" s="241">
        <f t="shared" si="13"/>
        <v>0</v>
      </c>
    </row>
    <row r="820" spans="2:10" s="213" customFormat="1" ht="13.5">
      <c r="B820" s="17">
        <v>811</v>
      </c>
      <c r="C820" s="18" t="s">
        <v>1505</v>
      </c>
      <c r="D820" s="16" t="s">
        <v>77</v>
      </c>
      <c r="E820" s="206">
        <f>VLOOKUP(G820,'[1]Sheet1'!$D:$F,3,0)</f>
        <v>41640</v>
      </c>
      <c r="F820" s="18" t="s">
        <v>256</v>
      </c>
      <c r="G820" s="19" t="s">
        <v>1578</v>
      </c>
      <c r="H820" s="240">
        <v>615</v>
      </c>
      <c r="I820" s="236">
        <v>615</v>
      </c>
      <c r="J820" s="241">
        <f t="shared" si="13"/>
        <v>0</v>
      </c>
    </row>
    <row r="821" spans="2:10" s="213" customFormat="1" ht="13.5">
      <c r="B821" s="17">
        <v>812</v>
      </c>
      <c r="C821" s="18" t="s">
        <v>1505</v>
      </c>
      <c r="D821" s="16" t="s">
        <v>77</v>
      </c>
      <c r="E821" s="206">
        <f>VLOOKUP(G821,'[1]Sheet1'!$D:$F,3,0)</f>
        <v>41640</v>
      </c>
      <c r="F821" s="18" t="s">
        <v>256</v>
      </c>
      <c r="G821" s="19" t="s">
        <v>1579</v>
      </c>
      <c r="H821" s="240">
        <v>615</v>
      </c>
      <c r="I821" s="236">
        <v>615</v>
      </c>
      <c r="J821" s="241">
        <f t="shared" si="13"/>
        <v>0</v>
      </c>
    </row>
    <row r="822" spans="2:10" s="213" customFormat="1" ht="13.5">
      <c r="B822" s="17">
        <v>813</v>
      </c>
      <c r="C822" s="18" t="s">
        <v>1505</v>
      </c>
      <c r="D822" s="16" t="s">
        <v>77</v>
      </c>
      <c r="E822" s="206">
        <f>VLOOKUP(G822,'[1]Sheet1'!$D:$F,3,0)</f>
        <v>41640</v>
      </c>
      <c r="F822" s="18" t="s">
        <v>256</v>
      </c>
      <c r="G822" s="19" t="s">
        <v>1580</v>
      </c>
      <c r="H822" s="240">
        <v>615</v>
      </c>
      <c r="I822" s="236">
        <v>615</v>
      </c>
      <c r="J822" s="241">
        <f t="shared" si="13"/>
        <v>0</v>
      </c>
    </row>
    <row r="823" spans="2:10" s="213" customFormat="1" ht="13.5">
      <c r="B823" s="17">
        <v>814</v>
      </c>
      <c r="C823" s="18" t="s">
        <v>1505</v>
      </c>
      <c r="D823" s="16" t="s">
        <v>77</v>
      </c>
      <c r="E823" s="206">
        <f>VLOOKUP(G823,'[1]Sheet1'!$D:$F,3,0)</f>
        <v>41640</v>
      </c>
      <c r="F823" s="18" t="s">
        <v>256</v>
      </c>
      <c r="G823" s="19" t="s">
        <v>1581</v>
      </c>
      <c r="H823" s="240">
        <v>615</v>
      </c>
      <c r="I823" s="236">
        <v>615</v>
      </c>
      <c r="J823" s="241">
        <f t="shared" si="13"/>
        <v>0</v>
      </c>
    </row>
    <row r="824" spans="2:10" s="213" customFormat="1" ht="13.5">
      <c r="B824" s="17">
        <v>815</v>
      </c>
      <c r="C824" s="18" t="s">
        <v>1505</v>
      </c>
      <c r="D824" s="16" t="s">
        <v>77</v>
      </c>
      <c r="E824" s="206">
        <f>VLOOKUP(G824,'[1]Sheet1'!$D:$F,3,0)</f>
        <v>41640</v>
      </c>
      <c r="F824" s="18" t="s">
        <v>256</v>
      </c>
      <c r="G824" s="19" t="s">
        <v>1582</v>
      </c>
      <c r="H824" s="240">
        <v>615</v>
      </c>
      <c r="I824" s="236">
        <v>615</v>
      </c>
      <c r="J824" s="241">
        <f t="shared" si="13"/>
        <v>0</v>
      </c>
    </row>
    <row r="825" spans="2:10" s="213" customFormat="1" ht="13.5">
      <c r="B825" s="17">
        <v>816</v>
      </c>
      <c r="C825" s="18" t="s">
        <v>1505</v>
      </c>
      <c r="D825" s="16" t="s">
        <v>77</v>
      </c>
      <c r="E825" s="206">
        <f>VLOOKUP(G825,'[1]Sheet1'!$D:$F,3,0)</f>
        <v>41640</v>
      </c>
      <c r="F825" s="18" t="s">
        <v>256</v>
      </c>
      <c r="G825" s="19" t="s">
        <v>1583</v>
      </c>
      <c r="H825" s="240">
        <v>615</v>
      </c>
      <c r="I825" s="236">
        <v>615</v>
      </c>
      <c r="J825" s="241">
        <f t="shared" si="13"/>
        <v>0</v>
      </c>
    </row>
    <row r="826" spans="2:10" s="213" customFormat="1" ht="13.5">
      <c r="B826" s="17">
        <v>817</v>
      </c>
      <c r="C826" s="18" t="s">
        <v>1505</v>
      </c>
      <c r="D826" s="16" t="s">
        <v>77</v>
      </c>
      <c r="E826" s="206">
        <f>VLOOKUP(G826,'[1]Sheet1'!$D:$F,3,0)</f>
        <v>41640</v>
      </c>
      <c r="F826" s="18" t="s">
        <v>256</v>
      </c>
      <c r="G826" s="19" t="s">
        <v>1584</v>
      </c>
      <c r="H826" s="240">
        <v>615</v>
      </c>
      <c r="I826" s="236">
        <v>615</v>
      </c>
      <c r="J826" s="241">
        <f t="shared" si="13"/>
        <v>0</v>
      </c>
    </row>
    <row r="827" spans="2:10" s="213" customFormat="1" ht="13.5">
      <c r="B827" s="17">
        <v>818</v>
      </c>
      <c r="C827" s="18" t="s">
        <v>1505</v>
      </c>
      <c r="D827" s="16" t="s">
        <v>77</v>
      </c>
      <c r="E827" s="206">
        <f>VLOOKUP(G827,'[1]Sheet1'!$D:$F,3,0)</f>
        <v>41640</v>
      </c>
      <c r="F827" s="18" t="s">
        <v>256</v>
      </c>
      <c r="G827" s="19" t="s">
        <v>1585</v>
      </c>
      <c r="H827" s="240">
        <v>615</v>
      </c>
      <c r="I827" s="236">
        <v>615</v>
      </c>
      <c r="J827" s="241">
        <f t="shared" si="13"/>
        <v>0</v>
      </c>
    </row>
    <row r="828" spans="2:10" s="213" customFormat="1" ht="13.5">
      <c r="B828" s="17">
        <v>819</v>
      </c>
      <c r="C828" s="18" t="s">
        <v>1505</v>
      </c>
      <c r="D828" s="16" t="s">
        <v>77</v>
      </c>
      <c r="E828" s="206">
        <f>VLOOKUP(G828,'[1]Sheet1'!$D:$F,3,0)</f>
        <v>41640</v>
      </c>
      <c r="F828" s="18" t="s">
        <v>256</v>
      </c>
      <c r="G828" s="19" t="s">
        <v>1586</v>
      </c>
      <c r="H828" s="240">
        <v>615</v>
      </c>
      <c r="I828" s="236">
        <v>615</v>
      </c>
      <c r="J828" s="241">
        <f t="shared" si="13"/>
        <v>0</v>
      </c>
    </row>
    <row r="829" spans="2:10" s="213" customFormat="1" ht="13.5">
      <c r="B829" s="17">
        <v>820</v>
      </c>
      <c r="C829" s="18" t="s">
        <v>1505</v>
      </c>
      <c r="D829" s="16" t="s">
        <v>77</v>
      </c>
      <c r="E829" s="206">
        <f>VLOOKUP(G829,'[1]Sheet1'!$D:$F,3,0)</f>
        <v>41640</v>
      </c>
      <c r="F829" s="18" t="s">
        <v>256</v>
      </c>
      <c r="G829" s="19" t="s">
        <v>1587</v>
      </c>
      <c r="H829" s="240">
        <v>615</v>
      </c>
      <c r="I829" s="236">
        <v>615</v>
      </c>
      <c r="J829" s="241">
        <f t="shared" si="13"/>
        <v>0</v>
      </c>
    </row>
    <row r="830" spans="2:10" s="213" customFormat="1" ht="13.5">
      <c r="B830" s="17">
        <v>821</v>
      </c>
      <c r="C830" s="18" t="s">
        <v>1505</v>
      </c>
      <c r="D830" s="16" t="s">
        <v>77</v>
      </c>
      <c r="E830" s="206">
        <f>VLOOKUP(G830,'[1]Sheet1'!$D:$F,3,0)</f>
        <v>41640</v>
      </c>
      <c r="F830" s="18" t="s">
        <v>256</v>
      </c>
      <c r="G830" s="19" t="s">
        <v>1588</v>
      </c>
      <c r="H830" s="240">
        <v>615</v>
      </c>
      <c r="I830" s="236">
        <v>615</v>
      </c>
      <c r="J830" s="241">
        <f t="shared" si="13"/>
        <v>0</v>
      </c>
    </row>
    <row r="831" spans="2:10" s="213" customFormat="1" ht="13.5">
      <c r="B831" s="17">
        <v>822</v>
      </c>
      <c r="C831" s="18" t="s">
        <v>1505</v>
      </c>
      <c r="D831" s="16" t="s">
        <v>77</v>
      </c>
      <c r="E831" s="206">
        <f>VLOOKUP(G831,'[1]Sheet1'!$D:$F,3,0)</f>
        <v>41640</v>
      </c>
      <c r="F831" s="18" t="s">
        <v>256</v>
      </c>
      <c r="G831" s="19" t="s">
        <v>1589</v>
      </c>
      <c r="H831" s="240">
        <v>615</v>
      </c>
      <c r="I831" s="236">
        <v>615</v>
      </c>
      <c r="J831" s="241">
        <f t="shared" si="13"/>
        <v>0</v>
      </c>
    </row>
    <row r="832" spans="2:10" s="213" customFormat="1" ht="13.5">
      <c r="B832" s="17">
        <v>823</v>
      </c>
      <c r="C832" s="18" t="s">
        <v>1505</v>
      </c>
      <c r="D832" s="16" t="s">
        <v>77</v>
      </c>
      <c r="E832" s="206">
        <f>VLOOKUP(G832,'[1]Sheet1'!$D:$F,3,0)</f>
        <v>41640</v>
      </c>
      <c r="F832" s="18" t="s">
        <v>256</v>
      </c>
      <c r="G832" s="19" t="s">
        <v>1590</v>
      </c>
      <c r="H832" s="240">
        <v>615</v>
      </c>
      <c r="I832" s="236">
        <v>615</v>
      </c>
      <c r="J832" s="241">
        <f t="shared" si="13"/>
        <v>0</v>
      </c>
    </row>
    <row r="833" spans="2:10" s="213" customFormat="1" ht="13.5">
      <c r="B833" s="17">
        <v>824</v>
      </c>
      <c r="C833" s="18" t="s">
        <v>1505</v>
      </c>
      <c r="D833" s="16" t="s">
        <v>77</v>
      </c>
      <c r="E833" s="206">
        <f>VLOOKUP(G833,'[1]Sheet1'!$D:$F,3,0)</f>
        <v>41640</v>
      </c>
      <c r="F833" s="18" t="s">
        <v>256</v>
      </c>
      <c r="G833" s="19" t="s">
        <v>1591</v>
      </c>
      <c r="H833" s="240">
        <v>615</v>
      </c>
      <c r="I833" s="236">
        <v>615</v>
      </c>
      <c r="J833" s="241">
        <f t="shared" si="13"/>
        <v>0</v>
      </c>
    </row>
    <row r="834" spans="2:10" s="213" customFormat="1" ht="13.5">
      <c r="B834" s="17">
        <v>825</v>
      </c>
      <c r="C834" s="18" t="s">
        <v>1505</v>
      </c>
      <c r="D834" s="16" t="s">
        <v>77</v>
      </c>
      <c r="E834" s="206">
        <f>VLOOKUP(G834,'[1]Sheet1'!$D:$F,3,0)</f>
        <v>41640</v>
      </c>
      <c r="F834" s="18" t="s">
        <v>256</v>
      </c>
      <c r="G834" s="19" t="s">
        <v>1592</v>
      </c>
      <c r="H834" s="240">
        <v>615</v>
      </c>
      <c r="I834" s="236">
        <v>615</v>
      </c>
      <c r="J834" s="241">
        <f t="shared" si="13"/>
        <v>0</v>
      </c>
    </row>
    <row r="835" spans="2:10" s="213" customFormat="1" ht="13.5">
      <c r="B835" s="17">
        <v>826</v>
      </c>
      <c r="C835" s="18" t="s">
        <v>1505</v>
      </c>
      <c r="D835" s="16" t="s">
        <v>77</v>
      </c>
      <c r="E835" s="206">
        <f>VLOOKUP(G835,'[1]Sheet1'!$D:$F,3,0)</f>
        <v>41640</v>
      </c>
      <c r="F835" s="18" t="s">
        <v>256</v>
      </c>
      <c r="G835" s="19" t="s">
        <v>1593</v>
      </c>
      <c r="H835" s="240">
        <v>615</v>
      </c>
      <c r="I835" s="236">
        <v>615</v>
      </c>
      <c r="J835" s="241">
        <f t="shared" si="13"/>
        <v>0</v>
      </c>
    </row>
    <row r="836" spans="2:10" s="213" customFormat="1" ht="13.5">
      <c r="B836" s="17">
        <v>827</v>
      </c>
      <c r="C836" s="18" t="s">
        <v>1505</v>
      </c>
      <c r="D836" s="16" t="s">
        <v>77</v>
      </c>
      <c r="E836" s="206">
        <f>VLOOKUP(G836,'[1]Sheet1'!$D:$F,3,0)</f>
        <v>41640</v>
      </c>
      <c r="F836" s="18" t="s">
        <v>256</v>
      </c>
      <c r="G836" s="19" t="s">
        <v>1594</v>
      </c>
      <c r="H836" s="240">
        <v>615</v>
      </c>
      <c r="I836" s="236">
        <v>615</v>
      </c>
      <c r="J836" s="241">
        <f t="shared" si="13"/>
        <v>0</v>
      </c>
    </row>
    <row r="837" spans="2:10" s="213" customFormat="1" ht="13.5">
      <c r="B837" s="17">
        <v>828</v>
      </c>
      <c r="C837" s="18" t="s">
        <v>1505</v>
      </c>
      <c r="D837" s="16" t="s">
        <v>77</v>
      </c>
      <c r="E837" s="206">
        <f>VLOOKUP(G837,'[1]Sheet1'!$D:$F,3,0)</f>
        <v>41640</v>
      </c>
      <c r="F837" s="18" t="s">
        <v>256</v>
      </c>
      <c r="G837" s="19" t="s">
        <v>1595</v>
      </c>
      <c r="H837" s="240">
        <v>615</v>
      </c>
      <c r="I837" s="236">
        <v>615</v>
      </c>
      <c r="J837" s="241">
        <f t="shared" si="13"/>
        <v>0</v>
      </c>
    </row>
    <row r="838" spans="2:10" s="213" customFormat="1" ht="13.5">
      <c r="B838" s="17">
        <v>829</v>
      </c>
      <c r="C838" s="18" t="s">
        <v>1505</v>
      </c>
      <c r="D838" s="16" t="s">
        <v>77</v>
      </c>
      <c r="E838" s="206">
        <f>VLOOKUP(G838,'[1]Sheet1'!$D:$F,3,0)</f>
        <v>41640</v>
      </c>
      <c r="F838" s="18" t="s">
        <v>256</v>
      </c>
      <c r="G838" s="19" t="s">
        <v>1596</v>
      </c>
      <c r="H838" s="240">
        <v>615</v>
      </c>
      <c r="I838" s="236">
        <v>615</v>
      </c>
      <c r="J838" s="241">
        <f t="shared" si="13"/>
        <v>0</v>
      </c>
    </row>
    <row r="839" spans="2:10" s="213" customFormat="1" ht="13.5">
      <c r="B839" s="17">
        <v>830</v>
      </c>
      <c r="C839" s="18" t="s">
        <v>1505</v>
      </c>
      <c r="D839" s="16" t="s">
        <v>77</v>
      </c>
      <c r="E839" s="206">
        <f>VLOOKUP(G839,'[1]Sheet1'!$D:$F,3,0)</f>
        <v>41640</v>
      </c>
      <c r="F839" s="18" t="s">
        <v>256</v>
      </c>
      <c r="G839" s="19" t="s">
        <v>1597</v>
      </c>
      <c r="H839" s="240">
        <v>615</v>
      </c>
      <c r="I839" s="236">
        <v>615</v>
      </c>
      <c r="J839" s="241">
        <f t="shared" si="13"/>
        <v>0</v>
      </c>
    </row>
    <row r="840" spans="2:10" s="213" customFormat="1" ht="13.5">
      <c r="B840" s="17">
        <v>831</v>
      </c>
      <c r="C840" s="18" t="s">
        <v>1505</v>
      </c>
      <c r="D840" s="16" t="s">
        <v>77</v>
      </c>
      <c r="E840" s="206">
        <f>VLOOKUP(G840,'[1]Sheet1'!$D:$F,3,0)</f>
        <v>41640</v>
      </c>
      <c r="F840" s="18" t="s">
        <v>256</v>
      </c>
      <c r="G840" s="19" t="s">
        <v>1598</v>
      </c>
      <c r="H840" s="240">
        <v>615</v>
      </c>
      <c r="I840" s="236">
        <v>615</v>
      </c>
      <c r="J840" s="241">
        <f t="shared" si="13"/>
        <v>0</v>
      </c>
    </row>
    <row r="841" spans="2:10" s="213" customFormat="1" ht="13.5">
      <c r="B841" s="17">
        <v>832</v>
      </c>
      <c r="C841" s="18" t="s">
        <v>1505</v>
      </c>
      <c r="D841" s="16" t="s">
        <v>77</v>
      </c>
      <c r="E841" s="206">
        <f>VLOOKUP(G841,'[1]Sheet1'!$D:$F,3,0)</f>
        <v>41640</v>
      </c>
      <c r="F841" s="18" t="s">
        <v>256</v>
      </c>
      <c r="G841" s="19" t="s">
        <v>1599</v>
      </c>
      <c r="H841" s="240">
        <v>615</v>
      </c>
      <c r="I841" s="236">
        <v>615</v>
      </c>
      <c r="J841" s="241">
        <f t="shared" si="13"/>
        <v>0</v>
      </c>
    </row>
    <row r="842" spans="2:10" s="213" customFormat="1" ht="13.5">
      <c r="B842" s="17">
        <v>833</v>
      </c>
      <c r="C842" s="18" t="s">
        <v>1505</v>
      </c>
      <c r="D842" s="16" t="s">
        <v>77</v>
      </c>
      <c r="E842" s="206">
        <f>VLOOKUP(G842,'[1]Sheet1'!$D:$F,3,0)</f>
        <v>41640</v>
      </c>
      <c r="F842" s="18" t="s">
        <v>256</v>
      </c>
      <c r="G842" s="19" t="s">
        <v>1600</v>
      </c>
      <c r="H842" s="240">
        <v>615</v>
      </c>
      <c r="I842" s="236">
        <v>615</v>
      </c>
      <c r="J842" s="241">
        <f t="shared" si="13"/>
        <v>0</v>
      </c>
    </row>
    <row r="843" spans="2:10" s="213" customFormat="1" ht="13.5">
      <c r="B843" s="17">
        <v>834</v>
      </c>
      <c r="C843" s="18" t="s">
        <v>1505</v>
      </c>
      <c r="D843" s="16" t="s">
        <v>77</v>
      </c>
      <c r="E843" s="206">
        <f>VLOOKUP(G843,'[1]Sheet1'!$D:$F,3,0)</f>
        <v>41640</v>
      </c>
      <c r="F843" s="18" t="s">
        <v>256</v>
      </c>
      <c r="G843" s="19" t="s">
        <v>1601</v>
      </c>
      <c r="H843" s="240">
        <v>615</v>
      </c>
      <c r="I843" s="236">
        <v>615</v>
      </c>
      <c r="J843" s="241">
        <f t="shared" si="13"/>
        <v>0</v>
      </c>
    </row>
    <row r="844" spans="2:10" s="213" customFormat="1" ht="13.5">
      <c r="B844" s="17">
        <v>835</v>
      </c>
      <c r="C844" s="18" t="s">
        <v>1505</v>
      </c>
      <c r="D844" s="16" t="s">
        <v>77</v>
      </c>
      <c r="E844" s="206">
        <f>VLOOKUP(G844,'[1]Sheet1'!$D:$F,3,0)</f>
        <v>41640</v>
      </c>
      <c r="F844" s="18" t="s">
        <v>256</v>
      </c>
      <c r="G844" s="19" t="s">
        <v>1602</v>
      </c>
      <c r="H844" s="240">
        <v>615</v>
      </c>
      <c r="I844" s="236">
        <v>615</v>
      </c>
      <c r="J844" s="241">
        <f t="shared" si="13"/>
        <v>0</v>
      </c>
    </row>
    <row r="845" spans="2:10" s="213" customFormat="1" ht="13.5">
      <c r="B845" s="17">
        <v>836</v>
      </c>
      <c r="C845" s="18" t="s">
        <v>1505</v>
      </c>
      <c r="D845" s="16" t="s">
        <v>77</v>
      </c>
      <c r="E845" s="206">
        <f>VLOOKUP(G845,'[1]Sheet1'!$D:$F,3,0)</f>
        <v>41640</v>
      </c>
      <c r="F845" s="18" t="s">
        <v>256</v>
      </c>
      <c r="G845" s="19" t="s">
        <v>1603</v>
      </c>
      <c r="H845" s="240">
        <v>615</v>
      </c>
      <c r="I845" s="236">
        <v>615</v>
      </c>
      <c r="J845" s="241">
        <f t="shared" si="13"/>
        <v>0</v>
      </c>
    </row>
    <row r="846" spans="2:10" s="213" customFormat="1" ht="13.5">
      <c r="B846" s="17">
        <v>837</v>
      </c>
      <c r="C846" s="18" t="s">
        <v>1505</v>
      </c>
      <c r="D846" s="16" t="s">
        <v>77</v>
      </c>
      <c r="E846" s="206">
        <f>VLOOKUP(G846,'[1]Sheet1'!$D:$F,3,0)</f>
        <v>41640</v>
      </c>
      <c r="F846" s="18" t="s">
        <v>256</v>
      </c>
      <c r="G846" s="19" t="s">
        <v>1604</v>
      </c>
      <c r="H846" s="240">
        <v>615</v>
      </c>
      <c r="I846" s="236">
        <v>615</v>
      </c>
      <c r="J846" s="241">
        <f t="shared" si="13"/>
        <v>0</v>
      </c>
    </row>
    <row r="847" spans="2:10" s="213" customFormat="1" ht="13.5">
      <c r="B847" s="17">
        <v>838</v>
      </c>
      <c r="C847" s="18" t="s">
        <v>1505</v>
      </c>
      <c r="D847" s="16" t="s">
        <v>77</v>
      </c>
      <c r="E847" s="206">
        <f>VLOOKUP(G847,'[1]Sheet1'!$D:$F,3,0)</f>
        <v>41640</v>
      </c>
      <c r="F847" s="18" t="s">
        <v>256</v>
      </c>
      <c r="G847" s="19" t="s">
        <v>1605</v>
      </c>
      <c r="H847" s="240">
        <v>615</v>
      </c>
      <c r="I847" s="236">
        <v>615</v>
      </c>
      <c r="J847" s="241">
        <f t="shared" si="13"/>
        <v>0</v>
      </c>
    </row>
    <row r="848" spans="2:10" s="213" customFormat="1" ht="13.5">
      <c r="B848" s="17">
        <v>839</v>
      </c>
      <c r="C848" s="18" t="s">
        <v>1505</v>
      </c>
      <c r="D848" s="16" t="s">
        <v>77</v>
      </c>
      <c r="E848" s="206">
        <f>VLOOKUP(G848,'[1]Sheet1'!$D:$F,3,0)</f>
        <v>41640</v>
      </c>
      <c r="F848" s="18" t="s">
        <v>256</v>
      </c>
      <c r="G848" s="19" t="s">
        <v>1606</v>
      </c>
      <c r="H848" s="240">
        <v>615</v>
      </c>
      <c r="I848" s="236">
        <v>615</v>
      </c>
      <c r="J848" s="241">
        <f t="shared" si="13"/>
        <v>0</v>
      </c>
    </row>
    <row r="849" spans="2:10" s="213" customFormat="1" ht="13.5">
      <c r="B849" s="17">
        <v>840</v>
      </c>
      <c r="C849" s="18" t="s">
        <v>1505</v>
      </c>
      <c r="D849" s="16" t="s">
        <v>77</v>
      </c>
      <c r="E849" s="206">
        <f>VLOOKUP(G849,'[1]Sheet1'!$D:$F,3,0)</f>
        <v>41640</v>
      </c>
      <c r="F849" s="18" t="s">
        <v>256</v>
      </c>
      <c r="G849" s="19" t="s">
        <v>1607</v>
      </c>
      <c r="H849" s="240">
        <v>615</v>
      </c>
      <c r="I849" s="236">
        <v>615</v>
      </c>
      <c r="J849" s="241">
        <f t="shared" si="13"/>
        <v>0</v>
      </c>
    </row>
    <row r="850" spans="2:10" s="213" customFormat="1" ht="13.5">
      <c r="B850" s="17">
        <v>841</v>
      </c>
      <c r="C850" s="18" t="s">
        <v>1505</v>
      </c>
      <c r="D850" s="16" t="s">
        <v>77</v>
      </c>
      <c r="E850" s="206">
        <f>VLOOKUP(G850,'[1]Sheet1'!$D:$F,3,0)</f>
        <v>41640</v>
      </c>
      <c r="F850" s="18" t="s">
        <v>256</v>
      </c>
      <c r="G850" s="19" t="s">
        <v>1608</v>
      </c>
      <c r="H850" s="240">
        <v>615</v>
      </c>
      <c r="I850" s="236">
        <v>615</v>
      </c>
      <c r="J850" s="241">
        <f t="shared" si="13"/>
        <v>0</v>
      </c>
    </row>
    <row r="851" spans="2:10" s="213" customFormat="1" ht="13.5">
      <c r="B851" s="17">
        <v>842</v>
      </c>
      <c r="C851" s="18" t="s">
        <v>1505</v>
      </c>
      <c r="D851" s="16" t="s">
        <v>77</v>
      </c>
      <c r="E851" s="206">
        <f>VLOOKUP(G851,'[1]Sheet1'!$D:$F,3,0)</f>
        <v>41640</v>
      </c>
      <c r="F851" s="18" t="s">
        <v>256</v>
      </c>
      <c r="G851" s="19" t="s">
        <v>1609</v>
      </c>
      <c r="H851" s="240">
        <v>615</v>
      </c>
      <c r="I851" s="236">
        <v>615</v>
      </c>
      <c r="J851" s="241">
        <f t="shared" si="13"/>
        <v>0</v>
      </c>
    </row>
    <row r="852" spans="2:10" s="213" customFormat="1" ht="13.5">
      <c r="B852" s="17">
        <v>843</v>
      </c>
      <c r="C852" s="18" t="s">
        <v>1505</v>
      </c>
      <c r="D852" s="16" t="s">
        <v>77</v>
      </c>
      <c r="E852" s="206">
        <f>VLOOKUP(G852,'[1]Sheet1'!$D:$F,3,0)</f>
        <v>41640</v>
      </c>
      <c r="F852" s="18" t="s">
        <v>256</v>
      </c>
      <c r="G852" s="19" t="s">
        <v>1610</v>
      </c>
      <c r="H852" s="240">
        <v>615</v>
      </c>
      <c r="I852" s="236">
        <v>615</v>
      </c>
      <c r="J852" s="241">
        <f t="shared" si="13"/>
        <v>0</v>
      </c>
    </row>
    <row r="853" spans="2:10" s="213" customFormat="1" ht="13.5">
      <c r="B853" s="17">
        <v>844</v>
      </c>
      <c r="C853" s="18" t="s">
        <v>1505</v>
      </c>
      <c r="D853" s="16" t="s">
        <v>77</v>
      </c>
      <c r="E853" s="206">
        <f>VLOOKUP(G853,'[1]Sheet1'!$D:$F,3,0)</f>
        <v>41640</v>
      </c>
      <c r="F853" s="18" t="s">
        <v>256</v>
      </c>
      <c r="G853" s="19" t="s">
        <v>1611</v>
      </c>
      <c r="H853" s="240">
        <v>615</v>
      </c>
      <c r="I853" s="236">
        <v>615</v>
      </c>
      <c r="J853" s="241">
        <f t="shared" si="13"/>
        <v>0</v>
      </c>
    </row>
    <row r="854" spans="2:10" s="213" customFormat="1" ht="13.5">
      <c r="B854" s="17">
        <v>845</v>
      </c>
      <c r="C854" s="18" t="s">
        <v>1505</v>
      </c>
      <c r="D854" s="16" t="s">
        <v>77</v>
      </c>
      <c r="E854" s="206">
        <f>VLOOKUP(G854,'[1]Sheet1'!$D:$F,3,0)</f>
        <v>41640</v>
      </c>
      <c r="F854" s="18" t="s">
        <v>256</v>
      </c>
      <c r="G854" s="19" t="s">
        <v>1612</v>
      </c>
      <c r="H854" s="240">
        <v>615</v>
      </c>
      <c r="I854" s="236">
        <v>615</v>
      </c>
      <c r="J854" s="241">
        <f t="shared" si="13"/>
        <v>0</v>
      </c>
    </row>
    <row r="855" spans="2:10" s="213" customFormat="1" ht="13.5">
      <c r="B855" s="17">
        <v>846</v>
      </c>
      <c r="C855" s="18" t="s">
        <v>1505</v>
      </c>
      <c r="D855" s="16" t="s">
        <v>77</v>
      </c>
      <c r="E855" s="206">
        <f>VLOOKUP(G855,'[1]Sheet1'!$D:$F,3,0)</f>
        <v>41640</v>
      </c>
      <c r="F855" s="18" t="s">
        <v>256</v>
      </c>
      <c r="G855" s="19" t="s">
        <v>1613</v>
      </c>
      <c r="H855" s="240">
        <v>615</v>
      </c>
      <c r="I855" s="236">
        <v>615</v>
      </c>
      <c r="J855" s="241">
        <f t="shared" si="13"/>
        <v>0</v>
      </c>
    </row>
    <row r="856" spans="2:10" s="213" customFormat="1" ht="13.5">
      <c r="B856" s="17">
        <v>847</v>
      </c>
      <c r="C856" s="18" t="s">
        <v>1505</v>
      </c>
      <c r="D856" s="16" t="s">
        <v>77</v>
      </c>
      <c r="E856" s="206">
        <f>VLOOKUP(G856,'[1]Sheet1'!$D:$F,3,0)</f>
        <v>41640</v>
      </c>
      <c r="F856" s="18" t="s">
        <v>256</v>
      </c>
      <c r="G856" s="19" t="s">
        <v>1614</v>
      </c>
      <c r="H856" s="240">
        <v>615</v>
      </c>
      <c r="I856" s="236">
        <v>615</v>
      </c>
      <c r="J856" s="241">
        <f t="shared" si="13"/>
        <v>0</v>
      </c>
    </row>
    <row r="857" spans="2:10" s="213" customFormat="1" ht="13.5">
      <c r="B857" s="17">
        <v>848</v>
      </c>
      <c r="C857" s="18" t="s">
        <v>1505</v>
      </c>
      <c r="D857" s="16" t="s">
        <v>77</v>
      </c>
      <c r="E857" s="206">
        <f>VLOOKUP(G857,'[1]Sheet1'!$D:$F,3,0)</f>
        <v>41640</v>
      </c>
      <c r="F857" s="18" t="s">
        <v>256</v>
      </c>
      <c r="G857" s="19" t="s">
        <v>1615</v>
      </c>
      <c r="H857" s="240">
        <v>615</v>
      </c>
      <c r="I857" s="236">
        <v>615</v>
      </c>
      <c r="J857" s="241">
        <f t="shared" si="13"/>
        <v>0</v>
      </c>
    </row>
    <row r="858" spans="2:10" s="213" customFormat="1" ht="13.5">
      <c r="B858" s="17">
        <v>849</v>
      </c>
      <c r="C858" s="18" t="s">
        <v>1505</v>
      </c>
      <c r="D858" s="16" t="s">
        <v>77</v>
      </c>
      <c r="E858" s="206">
        <f>VLOOKUP(G858,'[1]Sheet1'!$D:$F,3,0)</f>
        <v>41640</v>
      </c>
      <c r="F858" s="18" t="s">
        <v>256</v>
      </c>
      <c r="G858" s="19" t="s">
        <v>1616</v>
      </c>
      <c r="H858" s="240">
        <v>615</v>
      </c>
      <c r="I858" s="236">
        <v>615</v>
      </c>
      <c r="J858" s="241">
        <f t="shared" si="13"/>
        <v>0</v>
      </c>
    </row>
    <row r="859" spans="2:10" s="213" customFormat="1" ht="13.5">
      <c r="B859" s="17">
        <v>850</v>
      </c>
      <c r="C859" s="18" t="s">
        <v>1505</v>
      </c>
      <c r="D859" s="16" t="s">
        <v>77</v>
      </c>
      <c r="E859" s="206">
        <f>VLOOKUP(G859,'[1]Sheet1'!$D:$F,3,0)</f>
        <v>41640</v>
      </c>
      <c r="F859" s="18" t="s">
        <v>256</v>
      </c>
      <c r="G859" s="19" t="s">
        <v>1617</v>
      </c>
      <c r="H859" s="240">
        <v>615</v>
      </c>
      <c r="I859" s="236">
        <v>615</v>
      </c>
      <c r="J859" s="241">
        <f t="shared" si="13"/>
        <v>0</v>
      </c>
    </row>
    <row r="860" spans="2:10" s="213" customFormat="1" ht="13.5">
      <c r="B860" s="17">
        <v>851</v>
      </c>
      <c r="C860" s="18" t="s">
        <v>1505</v>
      </c>
      <c r="D860" s="16" t="s">
        <v>77</v>
      </c>
      <c r="E860" s="206">
        <f>VLOOKUP(G860,'[1]Sheet1'!$D:$F,3,0)</f>
        <v>41640</v>
      </c>
      <c r="F860" s="18" t="s">
        <v>256</v>
      </c>
      <c r="G860" s="19" t="s">
        <v>1618</v>
      </c>
      <c r="H860" s="240">
        <v>615</v>
      </c>
      <c r="I860" s="236">
        <v>615</v>
      </c>
      <c r="J860" s="241">
        <f t="shared" si="13"/>
        <v>0</v>
      </c>
    </row>
    <row r="861" spans="2:10" s="213" customFormat="1" ht="13.5">
      <c r="B861" s="17">
        <v>852</v>
      </c>
      <c r="C861" s="18" t="s">
        <v>1505</v>
      </c>
      <c r="D861" s="16" t="s">
        <v>77</v>
      </c>
      <c r="E861" s="206">
        <f>VLOOKUP(G861,'[1]Sheet1'!$D:$F,3,0)</f>
        <v>41640</v>
      </c>
      <c r="F861" s="18" t="s">
        <v>256</v>
      </c>
      <c r="G861" s="19" t="s">
        <v>1619</v>
      </c>
      <c r="H861" s="240">
        <v>615</v>
      </c>
      <c r="I861" s="236">
        <v>615</v>
      </c>
      <c r="J861" s="241">
        <f t="shared" si="13"/>
        <v>0</v>
      </c>
    </row>
    <row r="862" spans="2:10" s="213" customFormat="1" ht="13.5">
      <c r="B862" s="17">
        <v>853</v>
      </c>
      <c r="C862" s="18" t="s">
        <v>1505</v>
      </c>
      <c r="D862" s="16" t="s">
        <v>77</v>
      </c>
      <c r="E862" s="206">
        <f>VLOOKUP(G862,'[1]Sheet1'!$D:$F,3,0)</f>
        <v>41640</v>
      </c>
      <c r="F862" s="18" t="s">
        <v>256</v>
      </c>
      <c r="G862" s="19" t="s">
        <v>1620</v>
      </c>
      <c r="H862" s="240">
        <v>615</v>
      </c>
      <c r="I862" s="236">
        <v>615</v>
      </c>
      <c r="J862" s="241">
        <f t="shared" si="13"/>
        <v>0</v>
      </c>
    </row>
    <row r="863" spans="2:10" s="213" customFormat="1" ht="13.5">
      <c r="B863" s="17">
        <v>854</v>
      </c>
      <c r="C863" s="18" t="s">
        <v>1505</v>
      </c>
      <c r="D863" s="16" t="s">
        <v>77</v>
      </c>
      <c r="E863" s="206">
        <f>VLOOKUP(G863,'[1]Sheet1'!$D:$F,3,0)</f>
        <v>41640</v>
      </c>
      <c r="F863" s="18" t="s">
        <v>256</v>
      </c>
      <c r="G863" s="19" t="s">
        <v>1621</v>
      </c>
      <c r="H863" s="240">
        <v>615</v>
      </c>
      <c r="I863" s="236">
        <v>615</v>
      </c>
      <c r="J863" s="241">
        <f t="shared" si="13"/>
        <v>0</v>
      </c>
    </row>
    <row r="864" spans="2:10" s="213" customFormat="1" ht="13.5">
      <c r="B864" s="17">
        <v>855</v>
      </c>
      <c r="C864" s="18" t="s">
        <v>1505</v>
      </c>
      <c r="D864" s="16" t="s">
        <v>77</v>
      </c>
      <c r="E864" s="206">
        <f>VLOOKUP(G864,'[1]Sheet1'!$D:$F,3,0)</f>
        <v>41640</v>
      </c>
      <c r="F864" s="18" t="s">
        <v>256</v>
      </c>
      <c r="G864" s="19" t="s">
        <v>1622</v>
      </c>
      <c r="H864" s="240">
        <v>615</v>
      </c>
      <c r="I864" s="236">
        <v>615</v>
      </c>
      <c r="J864" s="241">
        <f t="shared" si="13"/>
        <v>0</v>
      </c>
    </row>
    <row r="865" spans="2:10" s="213" customFormat="1" ht="13.5">
      <c r="B865" s="17">
        <v>856</v>
      </c>
      <c r="C865" s="18" t="s">
        <v>1505</v>
      </c>
      <c r="D865" s="16" t="s">
        <v>77</v>
      </c>
      <c r="E865" s="206">
        <f>VLOOKUP(G865,'[1]Sheet1'!$D:$F,3,0)</f>
        <v>41640</v>
      </c>
      <c r="F865" s="18" t="s">
        <v>256</v>
      </c>
      <c r="G865" s="19" t="s">
        <v>1623</v>
      </c>
      <c r="H865" s="240">
        <v>615</v>
      </c>
      <c r="I865" s="236">
        <v>615</v>
      </c>
      <c r="J865" s="241">
        <f t="shared" si="13"/>
        <v>0</v>
      </c>
    </row>
    <row r="866" spans="2:10" s="213" customFormat="1" ht="13.5">
      <c r="B866" s="17">
        <v>857</v>
      </c>
      <c r="C866" s="18" t="s">
        <v>1505</v>
      </c>
      <c r="D866" s="16" t="s">
        <v>77</v>
      </c>
      <c r="E866" s="206">
        <f>VLOOKUP(G866,'[1]Sheet1'!$D:$F,3,0)</f>
        <v>41640</v>
      </c>
      <c r="F866" s="18" t="s">
        <v>256</v>
      </c>
      <c r="G866" s="19" t="s">
        <v>1624</v>
      </c>
      <c r="H866" s="240">
        <v>615</v>
      </c>
      <c r="I866" s="236">
        <v>615</v>
      </c>
      <c r="J866" s="241">
        <f t="shared" si="13"/>
        <v>0</v>
      </c>
    </row>
    <row r="867" spans="2:10" s="213" customFormat="1" ht="13.5">
      <c r="B867" s="17">
        <v>858</v>
      </c>
      <c r="C867" s="18" t="s">
        <v>1505</v>
      </c>
      <c r="D867" s="16" t="s">
        <v>77</v>
      </c>
      <c r="E867" s="206">
        <f>VLOOKUP(G867,'[1]Sheet1'!$D:$F,3,0)</f>
        <v>41640</v>
      </c>
      <c r="F867" s="18" t="s">
        <v>256</v>
      </c>
      <c r="G867" s="19" t="s">
        <v>1625</v>
      </c>
      <c r="H867" s="240">
        <v>615</v>
      </c>
      <c r="I867" s="236">
        <v>615</v>
      </c>
      <c r="J867" s="241">
        <f t="shared" si="13"/>
        <v>0</v>
      </c>
    </row>
    <row r="868" spans="2:10" s="213" customFormat="1" ht="13.5">
      <c r="B868" s="17">
        <v>859</v>
      </c>
      <c r="C868" s="18" t="s">
        <v>1505</v>
      </c>
      <c r="D868" s="16" t="s">
        <v>77</v>
      </c>
      <c r="E868" s="206">
        <f>VLOOKUP(G868,'[1]Sheet1'!$D:$F,3,0)</f>
        <v>41640</v>
      </c>
      <c r="F868" s="18" t="s">
        <v>256</v>
      </c>
      <c r="G868" s="19" t="s">
        <v>1626</v>
      </c>
      <c r="H868" s="240">
        <v>615</v>
      </c>
      <c r="I868" s="236">
        <v>615</v>
      </c>
      <c r="J868" s="241">
        <f t="shared" si="13"/>
        <v>0</v>
      </c>
    </row>
    <row r="869" spans="2:10" s="213" customFormat="1" ht="13.5">
      <c r="B869" s="17">
        <v>860</v>
      </c>
      <c r="C869" s="18" t="s">
        <v>1505</v>
      </c>
      <c r="D869" s="16" t="s">
        <v>77</v>
      </c>
      <c r="E869" s="206">
        <f>VLOOKUP(G869,'[1]Sheet1'!$D:$F,3,0)</f>
        <v>41640</v>
      </c>
      <c r="F869" s="18" t="s">
        <v>256</v>
      </c>
      <c r="G869" s="19" t="s">
        <v>1627</v>
      </c>
      <c r="H869" s="240">
        <v>615</v>
      </c>
      <c r="I869" s="236">
        <v>615</v>
      </c>
      <c r="J869" s="241">
        <f t="shared" si="13"/>
        <v>0</v>
      </c>
    </row>
    <row r="870" spans="2:10" s="213" customFormat="1" ht="13.5">
      <c r="B870" s="17">
        <v>861</v>
      </c>
      <c r="C870" s="18" t="s">
        <v>1505</v>
      </c>
      <c r="D870" s="16" t="s">
        <v>77</v>
      </c>
      <c r="E870" s="206">
        <f>VLOOKUP(G870,'[1]Sheet1'!$D:$F,3,0)</f>
        <v>41640</v>
      </c>
      <c r="F870" s="18" t="s">
        <v>256</v>
      </c>
      <c r="G870" s="19" t="s">
        <v>1628</v>
      </c>
      <c r="H870" s="240">
        <v>615</v>
      </c>
      <c r="I870" s="236">
        <v>615</v>
      </c>
      <c r="J870" s="241">
        <f t="shared" si="13"/>
        <v>0</v>
      </c>
    </row>
    <row r="871" spans="2:10" s="213" customFormat="1" ht="13.5">
      <c r="B871" s="17">
        <v>862</v>
      </c>
      <c r="C871" s="18" t="s">
        <v>1505</v>
      </c>
      <c r="D871" s="16" t="s">
        <v>77</v>
      </c>
      <c r="E871" s="206">
        <f>VLOOKUP(G871,'[1]Sheet1'!$D:$F,3,0)</f>
        <v>41640</v>
      </c>
      <c r="F871" s="18" t="s">
        <v>256</v>
      </c>
      <c r="G871" s="19" t="s">
        <v>1629</v>
      </c>
      <c r="H871" s="240">
        <v>615</v>
      </c>
      <c r="I871" s="236">
        <v>615</v>
      </c>
      <c r="J871" s="241">
        <f t="shared" si="13"/>
        <v>0</v>
      </c>
    </row>
    <row r="872" spans="2:10" s="213" customFormat="1" ht="13.5">
      <c r="B872" s="17">
        <v>863</v>
      </c>
      <c r="C872" s="18" t="s">
        <v>1505</v>
      </c>
      <c r="D872" s="16" t="s">
        <v>77</v>
      </c>
      <c r="E872" s="206">
        <f>VLOOKUP(G872,'[1]Sheet1'!$D:$F,3,0)</f>
        <v>41640</v>
      </c>
      <c r="F872" s="18" t="s">
        <v>256</v>
      </c>
      <c r="G872" s="19" t="s">
        <v>1630</v>
      </c>
      <c r="H872" s="240">
        <v>615</v>
      </c>
      <c r="I872" s="236">
        <v>615</v>
      </c>
      <c r="J872" s="241">
        <f t="shared" si="13"/>
        <v>0</v>
      </c>
    </row>
    <row r="873" spans="2:10" s="213" customFormat="1" ht="13.5">
      <c r="B873" s="17">
        <v>864</v>
      </c>
      <c r="C873" s="18" t="s">
        <v>1505</v>
      </c>
      <c r="D873" s="16" t="s">
        <v>77</v>
      </c>
      <c r="E873" s="206">
        <f>VLOOKUP(G873,'[1]Sheet1'!$D:$F,3,0)</f>
        <v>41640</v>
      </c>
      <c r="F873" s="18" t="s">
        <v>256</v>
      </c>
      <c r="G873" s="19" t="s">
        <v>1631</v>
      </c>
      <c r="H873" s="240">
        <v>615</v>
      </c>
      <c r="I873" s="236">
        <v>615</v>
      </c>
      <c r="J873" s="241">
        <f t="shared" si="13"/>
        <v>0</v>
      </c>
    </row>
    <row r="874" spans="2:10" s="213" customFormat="1" ht="13.5">
      <c r="B874" s="17">
        <v>865</v>
      </c>
      <c r="C874" s="18" t="s">
        <v>1505</v>
      </c>
      <c r="D874" s="16" t="s">
        <v>77</v>
      </c>
      <c r="E874" s="206">
        <f>VLOOKUP(G874,'[1]Sheet1'!$D:$F,3,0)</f>
        <v>41640</v>
      </c>
      <c r="F874" s="18" t="s">
        <v>256</v>
      </c>
      <c r="G874" s="19" t="s">
        <v>1632</v>
      </c>
      <c r="H874" s="240">
        <v>615</v>
      </c>
      <c r="I874" s="236">
        <v>615</v>
      </c>
      <c r="J874" s="241">
        <f t="shared" si="13"/>
        <v>0</v>
      </c>
    </row>
    <row r="875" spans="2:10" s="213" customFormat="1" ht="13.5">
      <c r="B875" s="17">
        <v>866</v>
      </c>
      <c r="C875" s="18" t="s">
        <v>1505</v>
      </c>
      <c r="D875" s="16" t="s">
        <v>77</v>
      </c>
      <c r="E875" s="206">
        <f>VLOOKUP(G875,'[1]Sheet1'!$D:$F,3,0)</f>
        <v>41640</v>
      </c>
      <c r="F875" s="18" t="s">
        <v>256</v>
      </c>
      <c r="G875" s="19" t="s">
        <v>1633</v>
      </c>
      <c r="H875" s="240">
        <v>615</v>
      </c>
      <c r="I875" s="236">
        <v>615</v>
      </c>
      <c r="J875" s="241">
        <f t="shared" si="13"/>
        <v>0</v>
      </c>
    </row>
    <row r="876" spans="2:10" s="213" customFormat="1" ht="13.5">
      <c r="B876" s="17">
        <v>867</v>
      </c>
      <c r="C876" s="18" t="s">
        <v>1505</v>
      </c>
      <c r="D876" s="16" t="s">
        <v>77</v>
      </c>
      <c r="E876" s="206">
        <f>VLOOKUP(G876,'[1]Sheet1'!$D:$F,3,0)</f>
        <v>41640</v>
      </c>
      <c r="F876" s="18" t="s">
        <v>256</v>
      </c>
      <c r="G876" s="19" t="s">
        <v>1634</v>
      </c>
      <c r="H876" s="240">
        <v>615</v>
      </c>
      <c r="I876" s="236">
        <v>615</v>
      </c>
      <c r="J876" s="241">
        <f t="shared" si="13"/>
        <v>0</v>
      </c>
    </row>
    <row r="877" spans="2:10" s="213" customFormat="1" ht="13.5">
      <c r="B877" s="17">
        <v>868</v>
      </c>
      <c r="C877" s="18" t="s">
        <v>1505</v>
      </c>
      <c r="D877" s="16" t="s">
        <v>77</v>
      </c>
      <c r="E877" s="206">
        <f>VLOOKUP(G877,'[1]Sheet1'!$D:$F,3,0)</f>
        <v>41640</v>
      </c>
      <c r="F877" s="18" t="s">
        <v>256</v>
      </c>
      <c r="G877" s="19" t="s">
        <v>1635</v>
      </c>
      <c r="H877" s="240">
        <v>615</v>
      </c>
      <c r="I877" s="236">
        <v>615</v>
      </c>
      <c r="J877" s="241">
        <f t="shared" si="13"/>
        <v>0</v>
      </c>
    </row>
    <row r="878" spans="2:10" s="213" customFormat="1" ht="13.5">
      <c r="B878" s="17">
        <v>869</v>
      </c>
      <c r="C878" s="18" t="s">
        <v>1505</v>
      </c>
      <c r="D878" s="16" t="s">
        <v>77</v>
      </c>
      <c r="E878" s="206">
        <f>VLOOKUP(G878,'[1]Sheet1'!$D:$F,3,0)</f>
        <v>41640</v>
      </c>
      <c r="F878" s="18" t="s">
        <v>256</v>
      </c>
      <c r="G878" s="19" t="s">
        <v>1636</v>
      </c>
      <c r="H878" s="240">
        <v>615</v>
      </c>
      <c r="I878" s="236">
        <v>615</v>
      </c>
      <c r="J878" s="241">
        <f t="shared" si="13"/>
        <v>0</v>
      </c>
    </row>
    <row r="879" spans="2:10" s="213" customFormat="1" ht="13.5">
      <c r="B879" s="17">
        <v>870</v>
      </c>
      <c r="C879" s="18" t="s">
        <v>1505</v>
      </c>
      <c r="D879" s="16" t="s">
        <v>77</v>
      </c>
      <c r="E879" s="206">
        <f>VLOOKUP(G879,'[1]Sheet1'!$D:$F,3,0)</f>
        <v>41640</v>
      </c>
      <c r="F879" s="18" t="s">
        <v>256</v>
      </c>
      <c r="G879" s="19" t="s">
        <v>1637</v>
      </c>
      <c r="H879" s="240">
        <v>615</v>
      </c>
      <c r="I879" s="236">
        <v>615</v>
      </c>
      <c r="J879" s="241">
        <f t="shared" si="13"/>
        <v>0</v>
      </c>
    </row>
    <row r="880" spans="2:10" s="213" customFormat="1" ht="13.5">
      <c r="B880" s="17">
        <v>871</v>
      </c>
      <c r="C880" s="18" t="s">
        <v>1505</v>
      </c>
      <c r="D880" s="16" t="s">
        <v>77</v>
      </c>
      <c r="E880" s="206">
        <f>VLOOKUP(G880,'[1]Sheet1'!$D:$F,3,0)</f>
        <v>41640</v>
      </c>
      <c r="F880" s="18" t="s">
        <v>256</v>
      </c>
      <c r="G880" s="19" t="s">
        <v>1638</v>
      </c>
      <c r="H880" s="240">
        <v>615</v>
      </c>
      <c r="I880" s="236">
        <v>615</v>
      </c>
      <c r="J880" s="241">
        <f aca="true" t="shared" si="14" ref="J880:J943">I880-H880</f>
        <v>0</v>
      </c>
    </row>
    <row r="881" spans="2:10" s="213" customFormat="1" ht="13.5">
      <c r="B881" s="17">
        <v>872</v>
      </c>
      <c r="C881" s="18" t="s">
        <v>1505</v>
      </c>
      <c r="D881" s="16" t="s">
        <v>77</v>
      </c>
      <c r="E881" s="206">
        <f>VLOOKUP(G881,'[1]Sheet1'!$D:$F,3,0)</f>
        <v>41640</v>
      </c>
      <c r="F881" s="18" t="s">
        <v>256</v>
      </c>
      <c r="G881" s="19" t="s">
        <v>1639</v>
      </c>
      <c r="H881" s="240">
        <v>615</v>
      </c>
      <c r="I881" s="236">
        <v>615</v>
      </c>
      <c r="J881" s="241">
        <f t="shared" si="14"/>
        <v>0</v>
      </c>
    </row>
    <row r="882" spans="2:10" s="213" customFormat="1" ht="13.5">
      <c r="B882" s="17">
        <v>873</v>
      </c>
      <c r="C882" s="18" t="s">
        <v>1505</v>
      </c>
      <c r="D882" s="16" t="s">
        <v>77</v>
      </c>
      <c r="E882" s="206">
        <f>VLOOKUP(G882,'[1]Sheet1'!$D:$F,3,0)</f>
        <v>41640</v>
      </c>
      <c r="F882" s="18" t="s">
        <v>256</v>
      </c>
      <c r="G882" s="19" t="s">
        <v>1640</v>
      </c>
      <c r="H882" s="240">
        <v>615</v>
      </c>
      <c r="I882" s="236">
        <v>615</v>
      </c>
      <c r="J882" s="241">
        <f t="shared" si="14"/>
        <v>0</v>
      </c>
    </row>
    <row r="883" spans="2:10" s="213" customFormat="1" ht="13.5">
      <c r="B883" s="17">
        <v>874</v>
      </c>
      <c r="C883" s="18" t="s">
        <v>1505</v>
      </c>
      <c r="D883" s="16" t="s">
        <v>77</v>
      </c>
      <c r="E883" s="206">
        <f>VLOOKUP(G883,'[1]Sheet1'!$D:$F,3,0)</f>
        <v>41640</v>
      </c>
      <c r="F883" s="18" t="s">
        <v>256</v>
      </c>
      <c r="G883" s="19" t="s">
        <v>1641</v>
      </c>
      <c r="H883" s="240">
        <v>615</v>
      </c>
      <c r="I883" s="236">
        <v>615</v>
      </c>
      <c r="J883" s="241">
        <f t="shared" si="14"/>
        <v>0</v>
      </c>
    </row>
    <row r="884" spans="2:10" s="213" customFormat="1" ht="13.5">
      <c r="B884" s="17">
        <v>875</v>
      </c>
      <c r="C884" s="18" t="s">
        <v>1505</v>
      </c>
      <c r="D884" s="16" t="s">
        <v>77</v>
      </c>
      <c r="E884" s="206">
        <f>VLOOKUP(G884,'[1]Sheet1'!$D:$F,3,0)</f>
        <v>41640</v>
      </c>
      <c r="F884" s="18" t="s">
        <v>256</v>
      </c>
      <c r="G884" s="19" t="s">
        <v>1642</v>
      </c>
      <c r="H884" s="240">
        <v>615</v>
      </c>
      <c r="I884" s="236">
        <v>615</v>
      </c>
      <c r="J884" s="241">
        <f t="shared" si="14"/>
        <v>0</v>
      </c>
    </row>
    <row r="885" spans="2:10" s="213" customFormat="1" ht="13.5">
      <c r="B885" s="17">
        <v>876</v>
      </c>
      <c r="C885" s="18" t="s">
        <v>1505</v>
      </c>
      <c r="D885" s="16" t="s">
        <v>77</v>
      </c>
      <c r="E885" s="206">
        <f>VLOOKUP(G885,'[1]Sheet1'!$D:$F,3,0)</f>
        <v>41640</v>
      </c>
      <c r="F885" s="18" t="s">
        <v>256</v>
      </c>
      <c r="G885" s="19" t="s">
        <v>1643</v>
      </c>
      <c r="H885" s="240">
        <v>615</v>
      </c>
      <c r="I885" s="236">
        <v>615</v>
      </c>
      <c r="J885" s="241">
        <f t="shared" si="14"/>
        <v>0</v>
      </c>
    </row>
    <row r="886" spans="2:10" s="213" customFormat="1" ht="13.5">
      <c r="B886" s="17">
        <v>877</v>
      </c>
      <c r="C886" s="18" t="s">
        <v>1505</v>
      </c>
      <c r="D886" s="16" t="s">
        <v>77</v>
      </c>
      <c r="E886" s="206">
        <f>VLOOKUP(G886,'[1]Sheet1'!$D:$F,3,0)</f>
        <v>41640</v>
      </c>
      <c r="F886" s="18" t="s">
        <v>256</v>
      </c>
      <c r="G886" s="19" t="s">
        <v>1644</v>
      </c>
      <c r="H886" s="240">
        <v>615</v>
      </c>
      <c r="I886" s="236">
        <v>615</v>
      </c>
      <c r="J886" s="241">
        <f t="shared" si="14"/>
        <v>0</v>
      </c>
    </row>
    <row r="887" spans="2:10" s="213" customFormat="1" ht="13.5">
      <c r="B887" s="17">
        <v>878</v>
      </c>
      <c r="C887" s="18" t="s">
        <v>1505</v>
      </c>
      <c r="D887" s="16" t="s">
        <v>77</v>
      </c>
      <c r="E887" s="206">
        <f>VLOOKUP(G887,'[1]Sheet1'!$D:$F,3,0)</f>
        <v>41640</v>
      </c>
      <c r="F887" s="18" t="s">
        <v>256</v>
      </c>
      <c r="G887" s="19" t="s">
        <v>1645</v>
      </c>
      <c r="H887" s="240">
        <v>615</v>
      </c>
      <c r="I887" s="236">
        <v>615</v>
      </c>
      <c r="J887" s="241">
        <f t="shared" si="14"/>
        <v>0</v>
      </c>
    </row>
    <row r="888" spans="2:10" s="213" customFormat="1" ht="13.5">
      <c r="B888" s="17">
        <v>879</v>
      </c>
      <c r="C888" s="18" t="s">
        <v>1505</v>
      </c>
      <c r="D888" s="16" t="s">
        <v>77</v>
      </c>
      <c r="E888" s="206">
        <f>VLOOKUP(G888,'[1]Sheet1'!$D:$F,3,0)</f>
        <v>41640</v>
      </c>
      <c r="F888" s="18" t="s">
        <v>256</v>
      </c>
      <c r="G888" s="19" t="s">
        <v>1646</v>
      </c>
      <c r="H888" s="240">
        <v>615</v>
      </c>
      <c r="I888" s="236">
        <v>615</v>
      </c>
      <c r="J888" s="241">
        <f t="shared" si="14"/>
        <v>0</v>
      </c>
    </row>
    <row r="889" spans="2:10" s="213" customFormat="1" ht="13.5">
      <c r="B889" s="17">
        <v>880</v>
      </c>
      <c r="C889" s="18" t="s">
        <v>1505</v>
      </c>
      <c r="D889" s="16" t="s">
        <v>77</v>
      </c>
      <c r="E889" s="206">
        <f>VLOOKUP(G889,'[1]Sheet1'!$D:$F,3,0)</f>
        <v>41640</v>
      </c>
      <c r="F889" s="18" t="s">
        <v>256</v>
      </c>
      <c r="G889" s="19" t="s">
        <v>1647</v>
      </c>
      <c r="H889" s="240">
        <v>615</v>
      </c>
      <c r="I889" s="236">
        <v>615</v>
      </c>
      <c r="J889" s="241">
        <f t="shared" si="14"/>
        <v>0</v>
      </c>
    </row>
    <row r="890" spans="2:10" s="213" customFormat="1" ht="13.5">
      <c r="B890" s="17">
        <v>881</v>
      </c>
      <c r="C890" s="18" t="s">
        <v>1505</v>
      </c>
      <c r="D890" s="16" t="s">
        <v>77</v>
      </c>
      <c r="E890" s="206">
        <f>VLOOKUP(G890,'[1]Sheet1'!$D:$F,3,0)</f>
        <v>41640</v>
      </c>
      <c r="F890" s="18" t="s">
        <v>256</v>
      </c>
      <c r="G890" s="19" t="s">
        <v>1648</v>
      </c>
      <c r="H890" s="240">
        <v>615</v>
      </c>
      <c r="I890" s="236">
        <v>615</v>
      </c>
      <c r="J890" s="241">
        <f t="shared" si="14"/>
        <v>0</v>
      </c>
    </row>
    <row r="891" spans="2:10" s="213" customFormat="1" ht="13.5">
      <c r="B891" s="17">
        <v>882</v>
      </c>
      <c r="C891" s="18" t="s">
        <v>1505</v>
      </c>
      <c r="D891" s="16" t="s">
        <v>77</v>
      </c>
      <c r="E891" s="206">
        <f>VLOOKUP(G891,'[1]Sheet1'!$D:$F,3,0)</f>
        <v>41640</v>
      </c>
      <c r="F891" s="18" t="s">
        <v>256</v>
      </c>
      <c r="G891" s="19" t="s">
        <v>1649</v>
      </c>
      <c r="H891" s="240">
        <v>615</v>
      </c>
      <c r="I891" s="236">
        <v>615</v>
      </c>
      <c r="J891" s="241">
        <f t="shared" si="14"/>
        <v>0</v>
      </c>
    </row>
    <row r="892" spans="2:10" s="213" customFormat="1" ht="13.5">
      <c r="B892" s="17">
        <v>883</v>
      </c>
      <c r="C892" s="18" t="s">
        <v>1505</v>
      </c>
      <c r="D892" s="16" t="s">
        <v>77</v>
      </c>
      <c r="E892" s="206">
        <f>VLOOKUP(G892,'[1]Sheet1'!$D:$F,3,0)</f>
        <v>41640</v>
      </c>
      <c r="F892" s="18" t="s">
        <v>256</v>
      </c>
      <c r="G892" s="19" t="s">
        <v>1650</v>
      </c>
      <c r="H892" s="240">
        <v>615</v>
      </c>
      <c r="I892" s="236">
        <v>615</v>
      </c>
      <c r="J892" s="241">
        <f t="shared" si="14"/>
        <v>0</v>
      </c>
    </row>
    <row r="893" spans="2:10" s="213" customFormat="1" ht="13.5">
      <c r="B893" s="17">
        <v>884</v>
      </c>
      <c r="C893" s="18" t="s">
        <v>1505</v>
      </c>
      <c r="D893" s="16" t="s">
        <v>77</v>
      </c>
      <c r="E893" s="206">
        <f>VLOOKUP(G893,'[1]Sheet1'!$D:$F,3,0)</f>
        <v>41640</v>
      </c>
      <c r="F893" s="18" t="s">
        <v>256</v>
      </c>
      <c r="G893" s="19" t="s">
        <v>1651</v>
      </c>
      <c r="H893" s="240">
        <v>615</v>
      </c>
      <c r="I893" s="236">
        <v>615</v>
      </c>
      <c r="J893" s="241">
        <f t="shared" si="14"/>
        <v>0</v>
      </c>
    </row>
    <row r="894" spans="2:10" s="213" customFormat="1" ht="13.5">
      <c r="B894" s="17">
        <v>885</v>
      </c>
      <c r="C894" s="18" t="s">
        <v>1505</v>
      </c>
      <c r="D894" s="16" t="s">
        <v>77</v>
      </c>
      <c r="E894" s="206">
        <f>VLOOKUP(G894,'[1]Sheet1'!$D:$F,3,0)</f>
        <v>41640</v>
      </c>
      <c r="F894" s="18" t="s">
        <v>256</v>
      </c>
      <c r="G894" s="19" t="s">
        <v>1652</v>
      </c>
      <c r="H894" s="240">
        <v>615</v>
      </c>
      <c r="I894" s="236">
        <v>615</v>
      </c>
      <c r="J894" s="241">
        <f t="shared" si="14"/>
        <v>0</v>
      </c>
    </row>
    <row r="895" spans="2:10" s="213" customFormat="1" ht="13.5">
      <c r="B895" s="17">
        <v>886</v>
      </c>
      <c r="C895" s="18" t="s">
        <v>1505</v>
      </c>
      <c r="D895" s="16" t="s">
        <v>77</v>
      </c>
      <c r="E895" s="206">
        <f>VLOOKUP(G895,'[1]Sheet1'!$D:$F,3,0)</f>
        <v>41640</v>
      </c>
      <c r="F895" s="18" t="s">
        <v>256</v>
      </c>
      <c r="G895" s="19" t="s">
        <v>1653</v>
      </c>
      <c r="H895" s="240">
        <v>615</v>
      </c>
      <c r="I895" s="236">
        <v>0</v>
      </c>
      <c r="J895" s="241">
        <f t="shared" si="14"/>
        <v>-615</v>
      </c>
    </row>
    <row r="896" spans="2:10" s="213" customFormat="1" ht="13.5">
      <c r="B896" s="17">
        <v>887</v>
      </c>
      <c r="C896" s="18" t="s">
        <v>1505</v>
      </c>
      <c r="D896" s="16" t="s">
        <v>77</v>
      </c>
      <c r="E896" s="206">
        <f>VLOOKUP(G896,'[1]Sheet1'!$D:$F,3,0)</f>
        <v>41640</v>
      </c>
      <c r="F896" s="18" t="s">
        <v>256</v>
      </c>
      <c r="G896" s="19" t="s">
        <v>1654</v>
      </c>
      <c r="H896" s="240">
        <v>615</v>
      </c>
      <c r="I896" s="236">
        <v>615</v>
      </c>
      <c r="J896" s="241">
        <f t="shared" si="14"/>
        <v>0</v>
      </c>
    </row>
    <row r="897" spans="2:10" s="213" customFormat="1" ht="13.5">
      <c r="B897" s="17">
        <v>888</v>
      </c>
      <c r="C897" s="18" t="s">
        <v>1505</v>
      </c>
      <c r="D897" s="16" t="s">
        <v>77</v>
      </c>
      <c r="E897" s="206">
        <f>VLOOKUP(G897,'[1]Sheet1'!$D:$F,3,0)</f>
        <v>41640</v>
      </c>
      <c r="F897" s="18" t="s">
        <v>256</v>
      </c>
      <c r="G897" s="19" t="s">
        <v>1655</v>
      </c>
      <c r="H897" s="240">
        <v>615</v>
      </c>
      <c r="I897" s="236">
        <v>615</v>
      </c>
      <c r="J897" s="241">
        <f t="shared" si="14"/>
        <v>0</v>
      </c>
    </row>
    <row r="898" spans="2:10" s="213" customFormat="1" ht="13.5">
      <c r="B898" s="17">
        <v>889</v>
      </c>
      <c r="C898" s="18" t="s">
        <v>1505</v>
      </c>
      <c r="D898" s="16" t="s">
        <v>77</v>
      </c>
      <c r="E898" s="206">
        <f>VLOOKUP(G898,'[1]Sheet1'!$D:$F,3,0)</f>
        <v>41640</v>
      </c>
      <c r="F898" s="18" t="s">
        <v>256</v>
      </c>
      <c r="G898" s="19" t="s">
        <v>1656</v>
      </c>
      <c r="H898" s="240">
        <v>615</v>
      </c>
      <c r="I898" s="236">
        <v>615</v>
      </c>
      <c r="J898" s="241">
        <f t="shared" si="14"/>
        <v>0</v>
      </c>
    </row>
    <row r="899" spans="2:10" s="213" customFormat="1" ht="13.5">
      <c r="B899" s="17">
        <v>890</v>
      </c>
      <c r="C899" s="18" t="s">
        <v>1505</v>
      </c>
      <c r="D899" s="16" t="s">
        <v>77</v>
      </c>
      <c r="E899" s="206">
        <f>VLOOKUP(G899,'[1]Sheet1'!$D:$F,3,0)</f>
        <v>41640</v>
      </c>
      <c r="F899" s="18" t="s">
        <v>256</v>
      </c>
      <c r="G899" s="19" t="s">
        <v>1657</v>
      </c>
      <c r="H899" s="240">
        <v>615</v>
      </c>
      <c r="I899" s="236">
        <v>615</v>
      </c>
      <c r="J899" s="241">
        <f t="shared" si="14"/>
        <v>0</v>
      </c>
    </row>
    <row r="900" spans="2:10" s="213" customFormat="1" ht="13.5">
      <c r="B900" s="17">
        <v>891</v>
      </c>
      <c r="C900" s="18" t="s">
        <v>1505</v>
      </c>
      <c r="D900" s="16" t="s">
        <v>77</v>
      </c>
      <c r="E900" s="206">
        <f>VLOOKUP(G900,'[1]Sheet1'!$D:$F,3,0)</f>
        <v>41640</v>
      </c>
      <c r="F900" s="18" t="s">
        <v>256</v>
      </c>
      <c r="G900" s="19" t="s">
        <v>1658</v>
      </c>
      <c r="H900" s="240">
        <v>615</v>
      </c>
      <c r="I900" s="236">
        <v>615</v>
      </c>
      <c r="J900" s="241">
        <f t="shared" si="14"/>
        <v>0</v>
      </c>
    </row>
    <row r="901" spans="2:10" s="213" customFormat="1" ht="13.5">
      <c r="B901" s="17">
        <v>892</v>
      </c>
      <c r="C901" s="18" t="s">
        <v>1505</v>
      </c>
      <c r="D901" s="16" t="s">
        <v>77</v>
      </c>
      <c r="E901" s="206">
        <f>VLOOKUP(G901,'[1]Sheet1'!$D:$F,3,0)</f>
        <v>41640</v>
      </c>
      <c r="F901" s="18" t="s">
        <v>256</v>
      </c>
      <c r="G901" s="19" t="s">
        <v>1659</v>
      </c>
      <c r="H901" s="240">
        <v>615</v>
      </c>
      <c r="I901" s="236">
        <v>615</v>
      </c>
      <c r="J901" s="241">
        <f t="shared" si="14"/>
        <v>0</v>
      </c>
    </row>
    <row r="902" spans="2:10" s="213" customFormat="1" ht="13.5">
      <c r="B902" s="17">
        <v>893</v>
      </c>
      <c r="C902" s="18" t="s">
        <v>1505</v>
      </c>
      <c r="D902" s="16" t="s">
        <v>77</v>
      </c>
      <c r="E902" s="206">
        <f>VLOOKUP(G902,'[1]Sheet1'!$D:$F,3,0)</f>
        <v>41640</v>
      </c>
      <c r="F902" s="18" t="s">
        <v>256</v>
      </c>
      <c r="G902" s="19" t="s">
        <v>1660</v>
      </c>
      <c r="H902" s="240">
        <v>615</v>
      </c>
      <c r="I902" s="236">
        <v>615</v>
      </c>
      <c r="J902" s="241">
        <f t="shared" si="14"/>
        <v>0</v>
      </c>
    </row>
    <row r="903" spans="2:10" s="213" customFormat="1" ht="13.5">
      <c r="B903" s="17">
        <v>894</v>
      </c>
      <c r="C903" s="18" t="s">
        <v>1505</v>
      </c>
      <c r="D903" s="16" t="s">
        <v>77</v>
      </c>
      <c r="E903" s="206">
        <f>VLOOKUP(G903,'[1]Sheet1'!$D:$F,3,0)</f>
        <v>41640</v>
      </c>
      <c r="F903" s="18" t="s">
        <v>256</v>
      </c>
      <c r="G903" s="19" t="s">
        <v>1661</v>
      </c>
      <c r="H903" s="240">
        <v>615</v>
      </c>
      <c r="I903" s="236">
        <v>615</v>
      </c>
      <c r="J903" s="241">
        <f t="shared" si="14"/>
        <v>0</v>
      </c>
    </row>
    <row r="904" spans="2:10" s="213" customFormat="1" ht="13.5">
      <c r="B904" s="17">
        <v>895</v>
      </c>
      <c r="C904" s="18" t="s">
        <v>1505</v>
      </c>
      <c r="D904" s="16" t="s">
        <v>77</v>
      </c>
      <c r="E904" s="206">
        <f>VLOOKUP(G904,'[1]Sheet1'!$D:$F,3,0)</f>
        <v>41640</v>
      </c>
      <c r="F904" s="18" t="s">
        <v>256</v>
      </c>
      <c r="G904" s="19" t="s">
        <v>1662</v>
      </c>
      <c r="H904" s="240">
        <v>615</v>
      </c>
      <c r="I904" s="236">
        <v>615</v>
      </c>
      <c r="J904" s="241">
        <f t="shared" si="14"/>
        <v>0</v>
      </c>
    </row>
    <row r="905" spans="2:10" s="213" customFormat="1" ht="13.5">
      <c r="B905" s="17">
        <v>896</v>
      </c>
      <c r="C905" s="18" t="s">
        <v>1505</v>
      </c>
      <c r="D905" s="16" t="s">
        <v>77</v>
      </c>
      <c r="E905" s="206">
        <f>VLOOKUP(G905,'[1]Sheet1'!$D:$F,3,0)</f>
        <v>41640</v>
      </c>
      <c r="F905" s="18" t="s">
        <v>256</v>
      </c>
      <c r="G905" s="19" t="s">
        <v>1663</v>
      </c>
      <c r="H905" s="240">
        <v>615</v>
      </c>
      <c r="I905" s="236">
        <v>615</v>
      </c>
      <c r="J905" s="241">
        <f t="shared" si="14"/>
        <v>0</v>
      </c>
    </row>
    <row r="906" spans="2:10" s="213" customFormat="1" ht="13.5">
      <c r="B906" s="17">
        <v>897</v>
      </c>
      <c r="C906" s="18" t="s">
        <v>1505</v>
      </c>
      <c r="D906" s="16" t="s">
        <v>77</v>
      </c>
      <c r="E906" s="206">
        <f>VLOOKUP(G906,'[1]Sheet1'!$D:$F,3,0)</f>
        <v>41640</v>
      </c>
      <c r="F906" s="18" t="s">
        <v>256</v>
      </c>
      <c r="G906" s="19" t="s">
        <v>1664</v>
      </c>
      <c r="H906" s="240">
        <v>615</v>
      </c>
      <c r="I906" s="236">
        <v>615</v>
      </c>
      <c r="J906" s="241">
        <f t="shared" si="14"/>
        <v>0</v>
      </c>
    </row>
    <row r="907" spans="2:10" s="213" customFormat="1" ht="13.5">
      <c r="B907" s="17">
        <v>898</v>
      </c>
      <c r="C907" s="18" t="s">
        <v>1505</v>
      </c>
      <c r="D907" s="16" t="s">
        <v>77</v>
      </c>
      <c r="E907" s="206">
        <f>VLOOKUP(G907,'[1]Sheet1'!$D:$F,3,0)</f>
        <v>41640</v>
      </c>
      <c r="F907" s="18" t="s">
        <v>256</v>
      </c>
      <c r="G907" s="19" t="s">
        <v>1665</v>
      </c>
      <c r="H907" s="240">
        <v>615</v>
      </c>
      <c r="I907" s="236">
        <v>615</v>
      </c>
      <c r="J907" s="241">
        <f t="shared" si="14"/>
        <v>0</v>
      </c>
    </row>
    <row r="908" spans="2:10" s="213" customFormat="1" ht="13.5">
      <c r="B908" s="17">
        <v>899</v>
      </c>
      <c r="C908" s="18" t="s">
        <v>1505</v>
      </c>
      <c r="D908" s="16" t="s">
        <v>77</v>
      </c>
      <c r="E908" s="206">
        <f>VLOOKUP(G908,'[1]Sheet1'!$D:$F,3,0)</f>
        <v>41640</v>
      </c>
      <c r="F908" s="18" t="s">
        <v>256</v>
      </c>
      <c r="G908" s="19" t="s">
        <v>1666</v>
      </c>
      <c r="H908" s="240">
        <v>615</v>
      </c>
      <c r="I908" s="236">
        <v>615</v>
      </c>
      <c r="J908" s="241">
        <f t="shared" si="14"/>
        <v>0</v>
      </c>
    </row>
    <row r="909" spans="2:10" s="213" customFormat="1" ht="13.5">
      <c r="B909" s="17">
        <v>900</v>
      </c>
      <c r="C909" s="18" t="s">
        <v>1505</v>
      </c>
      <c r="D909" s="16" t="s">
        <v>77</v>
      </c>
      <c r="E909" s="206">
        <f>VLOOKUP(G909,'[1]Sheet1'!$D:$F,3,0)</f>
        <v>41640</v>
      </c>
      <c r="F909" s="18" t="s">
        <v>256</v>
      </c>
      <c r="G909" s="19" t="s">
        <v>1667</v>
      </c>
      <c r="H909" s="240">
        <v>615</v>
      </c>
      <c r="I909" s="236">
        <v>615</v>
      </c>
      <c r="J909" s="241">
        <f t="shared" si="14"/>
        <v>0</v>
      </c>
    </row>
    <row r="910" spans="2:10" s="213" customFormat="1" ht="13.5">
      <c r="B910" s="17">
        <v>901</v>
      </c>
      <c r="C910" s="18" t="s">
        <v>1505</v>
      </c>
      <c r="D910" s="16" t="s">
        <v>77</v>
      </c>
      <c r="E910" s="206">
        <f>VLOOKUP(G910,'[1]Sheet1'!$D:$F,3,0)</f>
        <v>41640</v>
      </c>
      <c r="F910" s="18" t="s">
        <v>256</v>
      </c>
      <c r="G910" s="19" t="s">
        <v>1668</v>
      </c>
      <c r="H910" s="240">
        <v>615</v>
      </c>
      <c r="I910" s="236">
        <v>615</v>
      </c>
      <c r="J910" s="241">
        <f t="shared" si="14"/>
        <v>0</v>
      </c>
    </row>
    <row r="911" spans="2:10" s="213" customFormat="1" ht="13.5">
      <c r="B911" s="17">
        <v>902</v>
      </c>
      <c r="C911" s="18" t="s">
        <v>1505</v>
      </c>
      <c r="D911" s="16" t="s">
        <v>77</v>
      </c>
      <c r="E911" s="206">
        <f>VLOOKUP(G911,'[1]Sheet1'!$D:$F,3,0)</f>
        <v>41640</v>
      </c>
      <c r="F911" s="18" t="s">
        <v>256</v>
      </c>
      <c r="G911" s="19" t="s">
        <v>1669</v>
      </c>
      <c r="H911" s="240">
        <v>615</v>
      </c>
      <c r="I911" s="236">
        <v>615</v>
      </c>
      <c r="J911" s="241">
        <f t="shared" si="14"/>
        <v>0</v>
      </c>
    </row>
    <row r="912" spans="2:10" s="213" customFormat="1" ht="13.5">
      <c r="B912" s="17">
        <v>903</v>
      </c>
      <c r="C912" s="18" t="s">
        <v>1505</v>
      </c>
      <c r="D912" s="16" t="s">
        <v>77</v>
      </c>
      <c r="E912" s="206">
        <f>VLOOKUP(G912,'[1]Sheet1'!$D:$F,3,0)</f>
        <v>41640</v>
      </c>
      <c r="F912" s="18" t="s">
        <v>256</v>
      </c>
      <c r="G912" s="19" t="s">
        <v>1670</v>
      </c>
      <c r="H912" s="240">
        <v>615</v>
      </c>
      <c r="I912" s="236">
        <v>615</v>
      </c>
      <c r="J912" s="241">
        <f t="shared" si="14"/>
        <v>0</v>
      </c>
    </row>
    <row r="913" spans="2:10" s="213" customFormat="1" ht="13.5">
      <c r="B913" s="17">
        <v>904</v>
      </c>
      <c r="C913" s="18" t="s">
        <v>1671</v>
      </c>
      <c r="D913" s="16" t="s">
        <v>77</v>
      </c>
      <c r="E913" s="206">
        <f>VLOOKUP(G913,'[1]Sheet1'!$D:$F,3,0)</f>
        <v>41640</v>
      </c>
      <c r="F913" s="18" t="s">
        <v>256</v>
      </c>
      <c r="G913" s="19" t="s">
        <v>1672</v>
      </c>
      <c r="H913" s="240">
        <v>615</v>
      </c>
      <c r="I913" s="236">
        <v>615</v>
      </c>
      <c r="J913" s="241">
        <f t="shared" si="14"/>
        <v>0</v>
      </c>
    </row>
    <row r="914" spans="2:10" s="213" customFormat="1" ht="13.5">
      <c r="B914" s="17">
        <v>905</v>
      </c>
      <c r="C914" s="18" t="s">
        <v>1671</v>
      </c>
      <c r="D914" s="16" t="s">
        <v>77</v>
      </c>
      <c r="E914" s="206">
        <f>VLOOKUP(G914,'[1]Sheet1'!$D:$F,3,0)</f>
        <v>41640</v>
      </c>
      <c r="F914" s="18" t="s">
        <v>256</v>
      </c>
      <c r="G914" s="19" t="s">
        <v>1673</v>
      </c>
      <c r="H914" s="240">
        <v>615</v>
      </c>
      <c r="I914" s="236">
        <v>615</v>
      </c>
      <c r="J914" s="241">
        <f t="shared" si="14"/>
        <v>0</v>
      </c>
    </row>
    <row r="915" spans="2:10" s="213" customFormat="1" ht="13.5">
      <c r="B915" s="17">
        <v>906</v>
      </c>
      <c r="C915" s="18" t="s">
        <v>1671</v>
      </c>
      <c r="D915" s="16" t="s">
        <v>77</v>
      </c>
      <c r="E915" s="206">
        <f>VLOOKUP(G915,'[1]Sheet1'!$D:$F,3,0)</f>
        <v>41640</v>
      </c>
      <c r="F915" s="18" t="s">
        <v>256</v>
      </c>
      <c r="G915" s="19" t="s">
        <v>1674</v>
      </c>
      <c r="H915" s="240">
        <v>615</v>
      </c>
      <c r="I915" s="236">
        <v>615</v>
      </c>
      <c r="J915" s="241">
        <f t="shared" si="14"/>
        <v>0</v>
      </c>
    </row>
    <row r="916" spans="2:10" s="213" customFormat="1" ht="13.5">
      <c r="B916" s="17">
        <v>907</v>
      </c>
      <c r="C916" s="18" t="s">
        <v>1671</v>
      </c>
      <c r="D916" s="16" t="s">
        <v>77</v>
      </c>
      <c r="E916" s="206">
        <f>VLOOKUP(G916,'[1]Sheet1'!$D:$F,3,0)</f>
        <v>41640</v>
      </c>
      <c r="F916" s="18" t="s">
        <v>256</v>
      </c>
      <c r="G916" s="19" t="s">
        <v>1675</v>
      </c>
      <c r="H916" s="240">
        <v>615</v>
      </c>
      <c r="I916" s="236">
        <v>615</v>
      </c>
      <c r="J916" s="241">
        <f t="shared" si="14"/>
        <v>0</v>
      </c>
    </row>
    <row r="917" spans="2:10" s="213" customFormat="1" ht="13.5">
      <c r="B917" s="17">
        <v>908</v>
      </c>
      <c r="C917" s="18" t="s">
        <v>1676</v>
      </c>
      <c r="D917" s="16" t="s">
        <v>77</v>
      </c>
      <c r="E917" s="206">
        <f>VLOOKUP(G917,'[1]Sheet1'!$D:$F,3,0)</f>
        <v>41640</v>
      </c>
      <c r="F917" s="18" t="s">
        <v>256</v>
      </c>
      <c r="G917" s="19" t="s">
        <v>1677</v>
      </c>
      <c r="H917" s="240">
        <v>615</v>
      </c>
      <c r="I917" s="236">
        <v>615</v>
      </c>
      <c r="J917" s="241">
        <f t="shared" si="14"/>
        <v>0</v>
      </c>
    </row>
    <row r="918" spans="2:10" s="213" customFormat="1" ht="13.5">
      <c r="B918" s="17">
        <v>909</v>
      </c>
      <c r="C918" s="18" t="s">
        <v>1676</v>
      </c>
      <c r="D918" s="16" t="s">
        <v>77</v>
      </c>
      <c r="E918" s="206">
        <f>VLOOKUP(G918,'[1]Sheet1'!$D:$F,3,0)</f>
        <v>41640</v>
      </c>
      <c r="F918" s="18" t="s">
        <v>256</v>
      </c>
      <c r="G918" s="19" t="s">
        <v>1678</v>
      </c>
      <c r="H918" s="240">
        <v>615</v>
      </c>
      <c r="I918" s="236">
        <v>615</v>
      </c>
      <c r="J918" s="241">
        <f t="shared" si="14"/>
        <v>0</v>
      </c>
    </row>
    <row r="919" spans="2:10" s="213" customFormat="1" ht="13.5">
      <c r="B919" s="17">
        <v>910</v>
      </c>
      <c r="C919" s="18" t="s">
        <v>1679</v>
      </c>
      <c r="D919" s="16" t="s">
        <v>77</v>
      </c>
      <c r="E919" s="206">
        <f>VLOOKUP(G919,'[1]Sheet1'!$D:$F,3,0)</f>
        <v>42735</v>
      </c>
      <c r="F919" s="18" t="s">
        <v>256</v>
      </c>
      <c r="G919" s="19" t="s">
        <v>1680</v>
      </c>
      <c r="H919" s="240">
        <v>150</v>
      </c>
      <c r="I919" s="236">
        <v>150</v>
      </c>
      <c r="J919" s="241">
        <f t="shared" si="14"/>
        <v>0</v>
      </c>
    </row>
    <row r="920" spans="2:10" s="213" customFormat="1" ht="13.5">
      <c r="B920" s="17">
        <v>911</v>
      </c>
      <c r="C920" s="18" t="s">
        <v>1679</v>
      </c>
      <c r="D920" s="16" t="s">
        <v>77</v>
      </c>
      <c r="E920" s="206">
        <f>VLOOKUP(G920,'[1]Sheet1'!$D:$F,3,0)</f>
        <v>42735</v>
      </c>
      <c r="F920" s="18" t="s">
        <v>256</v>
      </c>
      <c r="G920" s="19" t="s">
        <v>1681</v>
      </c>
      <c r="H920" s="240">
        <v>1500</v>
      </c>
      <c r="I920" s="236">
        <v>0</v>
      </c>
      <c r="J920" s="241">
        <f t="shared" si="14"/>
        <v>-1500</v>
      </c>
    </row>
    <row r="921" spans="2:10" s="213" customFormat="1" ht="13.5">
      <c r="B921" s="17">
        <v>912</v>
      </c>
      <c r="C921" s="18" t="s">
        <v>1682</v>
      </c>
      <c r="D921" s="16" t="s">
        <v>77</v>
      </c>
      <c r="E921" s="206">
        <f>VLOOKUP(G921,'[1]Sheet1'!$D:$F,3,0)</f>
        <v>42153</v>
      </c>
      <c r="F921" s="18" t="s">
        <v>256</v>
      </c>
      <c r="G921" s="19" t="s">
        <v>1683</v>
      </c>
      <c r="H921" s="240">
        <v>665</v>
      </c>
      <c r="I921" s="236">
        <v>665</v>
      </c>
      <c r="J921" s="241">
        <f t="shared" si="14"/>
        <v>0</v>
      </c>
    </row>
    <row r="922" spans="2:10" s="213" customFormat="1" ht="13.5">
      <c r="B922" s="17">
        <v>913</v>
      </c>
      <c r="C922" s="18" t="s">
        <v>1684</v>
      </c>
      <c r="D922" s="16" t="s">
        <v>77</v>
      </c>
      <c r="E922" s="206">
        <f>VLOOKUP(G922,'[1]Sheet1'!$D:$F,3,0)</f>
        <v>44376</v>
      </c>
      <c r="F922" s="18" t="s">
        <v>256</v>
      </c>
      <c r="G922" s="19" t="s">
        <v>1685</v>
      </c>
      <c r="H922" s="240">
        <v>6850</v>
      </c>
      <c r="I922" s="236">
        <v>6850</v>
      </c>
      <c r="J922" s="241">
        <f t="shared" si="14"/>
        <v>0</v>
      </c>
    </row>
    <row r="923" spans="2:10" s="213" customFormat="1" ht="13.5">
      <c r="B923" s="17">
        <v>914</v>
      </c>
      <c r="C923" s="18" t="s">
        <v>1686</v>
      </c>
      <c r="D923" s="16" t="s">
        <v>77</v>
      </c>
      <c r="E923" s="206">
        <f>VLOOKUP(G923,'[1]Sheet1'!$D:$F,3,0)</f>
        <v>43990</v>
      </c>
      <c r="F923" s="18" t="s">
        <v>256</v>
      </c>
      <c r="G923" s="19" t="s">
        <v>1687</v>
      </c>
      <c r="H923" s="240">
        <v>513</v>
      </c>
      <c r="I923" s="236">
        <v>513</v>
      </c>
      <c r="J923" s="241">
        <f t="shared" si="14"/>
        <v>0</v>
      </c>
    </row>
    <row r="924" spans="2:10" s="213" customFormat="1" ht="13.5">
      <c r="B924" s="17">
        <v>915</v>
      </c>
      <c r="C924" s="18" t="s">
        <v>1686</v>
      </c>
      <c r="D924" s="16" t="s">
        <v>77</v>
      </c>
      <c r="E924" s="206">
        <f>VLOOKUP(G924,'[1]Sheet1'!$D:$F,3,0)</f>
        <v>43990</v>
      </c>
      <c r="F924" s="18" t="s">
        <v>256</v>
      </c>
      <c r="G924" s="19" t="s">
        <v>1688</v>
      </c>
      <c r="H924" s="240">
        <v>513</v>
      </c>
      <c r="I924" s="236">
        <v>513</v>
      </c>
      <c r="J924" s="241">
        <f t="shared" si="14"/>
        <v>0</v>
      </c>
    </row>
    <row r="925" spans="2:10" s="213" customFormat="1" ht="13.5">
      <c r="B925" s="17">
        <v>916</v>
      </c>
      <c r="C925" s="18" t="s">
        <v>1686</v>
      </c>
      <c r="D925" s="16" t="s">
        <v>77</v>
      </c>
      <c r="E925" s="206">
        <f>VLOOKUP(G925,'[1]Sheet1'!$D:$F,3,0)</f>
        <v>43990</v>
      </c>
      <c r="F925" s="18" t="s">
        <v>256</v>
      </c>
      <c r="G925" s="19" t="s">
        <v>1689</v>
      </c>
      <c r="H925" s="240">
        <v>513</v>
      </c>
      <c r="I925" s="236">
        <v>513</v>
      </c>
      <c r="J925" s="241">
        <f t="shared" si="14"/>
        <v>0</v>
      </c>
    </row>
    <row r="926" spans="2:10" s="213" customFormat="1" ht="13.5">
      <c r="B926" s="17">
        <v>917</v>
      </c>
      <c r="C926" s="18" t="s">
        <v>1686</v>
      </c>
      <c r="D926" s="16" t="s">
        <v>77</v>
      </c>
      <c r="E926" s="206">
        <f>VLOOKUP(G926,'[1]Sheet1'!$D:$F,3,0)</f>
        <v>43990</v>
      </c>
      <c r="F926" s="18" t="s">
        <v>256</v>
      </c>
      <c r="G926" s="19" t="s">
        <v>1690</v>
      </c>
      <c r="H926" s="240">
        <v>513</v>
      </c>
      <c r="I926" s="236">
        <v>513</v>
      </c>
      <c r="J926" s="241">
        <f t="shared" si="14"/>
        <v>0</v>
      </c>
    </row>
    <row r="927" spans="2:10" s="213" customFormat="1" ht="13.5">
      <c r="B927" s="17">
        <v>918</v>
      </c>
      <c r="C927" s="18" t="s">
        <v>1686</v>
      </c>
      <c r="D927" s="16" t="s">
        <v>77</v>
      </c>
      <c r="E927" s="206">
        <f>VLOOKUP(G927,'[1]Sheet1'!$D:$F,3,0)</f>
        <v>43990</v>
      </c>
      <c r="F927" s="18" t="s">
        <v>256</v>
      </c>
      <c r="G927" s="19" t="s">
        <v>1691</v>
      </c>
      <c r="H927" s="240">
        <v>513</v>
      </c>
      <c r="I927" s="236">
        <v>513</v>
      </c>
      <c r="J927" s="241">
        <f t="shared" si="14"/>
        <v>0</v>
      </c>
    </row>
    <row r="928" spans="2:10" s="213" customFormat="1" ht="13.5">
      <c r="B928" s="17">
        <v>919</v>
      </c>
      <c r="C928" s="18" t="s">
        <v>1686</v>
      </c>
      <c r="D928" s="16" t="s">
        <v>77</v>
      </c>
      <c r="E928" s="206">
        <f>VLOOKUP(G928,'[1]Sheet1'!$D:$F,3,0)</f>
        <v>43990</v>
      </c>
      <c r="F928" s="18" t="s">
        <v>256</v>
      </c>
      <c r="G928" s="19" t="s">
        <v>1692</v>
      </c>
      <c r="H928" s="240">
        <v>513</v>
      </c>
      <c r="I928" s="236">
        <v>513</v>
      </c>
      <c r="J928" s="241">
        <f t="shared" si="14"/>
        <v>0</v>
      </c>
    </row>
    <row r="929" spans="2:10" s="213" customFormat="1" ht="13.5">
      <c r="B929" s="17">
        <v>920</v>
      </c>
      <c r="C929" s="18" t="s">
        <v>1686</v>
      </c>
      <c r="D929" s="16" t="s">
        <v>77</v>
      </c>
      <c r="E929" s="206">
        <f>VLOOKUP(G929,'[1]Sheet1'!$D:$F,3,0)</f>
        <v>43990</v>
      </c>
      <c r="F929" s="18" t="s">
        <v>256</v>
      </c>
      <c r="G929" s="19" t="s">
        <v>1693</v>
      </c>
      <c r="H929" s="240">
        <v>513</v>
      </c>
      <c r="I929" s="236">
        <v>513</v>
      </c>
      <c r="J929" s="241">
        <f t="shared" si="14"/>
        <v>0</v>
      </c>
    </row>
    <row r="930" spans="2:10" s="213" customFormat="1" ht="13.5">
      <c r="B930" s="17">
        <v>921</v>
      </c>
      <c r="C930" s="18" t="s">
        <v>1686</v>
      </c>
      <c r="D930" s="16" t="s">
        <v>77</v>
      </c>
      <c r="E930" s="206">
        <f>VLOOKUP(G930,'[1]Sheet1'!$D:$F,3,0)</f>
        <v>43990</v>
      </c>
      <c r="F930" s="18" t="s">
        <v>256</v>
      </c>
      <c r="G930" s="19" t="s">
        <v>1694</v>
      </c>
      <c r="H930" s="240">
        <v>513</v>
      </c>
      <c r="I930" s="236">
        <v>513</v>
      </c>
      <c r="J930" s="241">
        <f t="shared" si="14"/>
        <v>0</v>
      </c>
    </row>
    <row r="931" spans="2:10" s="213" customFormat="1" ht="13.5">
      <c r="B931" s="17">
        <v>922</v>
      </c>
      <c r="C931" s="18" t="s">
        <v>1695</v>
      </c>
      <c r="D931" s="16" t="s">
        <v>77</v>
      </c>
      <c r="E931" s="206">
        <f>VLOOKUP(G931,'[1]Sheet1'!$D:$F,3,0)</f>
        <v>43990</v>
      </c>
      <c r="F931" s="18" t="s">
        <v>256</v>
      </c>
      <c r="G931" s="19" t="s">
        <v>1696</v>
      </c>
      <c r="H931" s="240">
        <v>513</v>
      </c>
      <c r="I931" s="236">
        <v>513</v>
      </c>
      <c r="J931" s="241">
        <f t="shared" si="14"/>
        <v>0</v>
      </c>
    </row>
    <row r="932" spans="2:10" s="213" customFormat="1" ht="13.5">
      <c r="B932" s="17">
        <v>923</v>
      </c>
      <c r="C932" s="18" t="s">
        <v>1695</v>
      </c>
      <c r="D932" s="16" t="s">
        <v>77</v>
      </c>
      <c r="E932" s="206">
        <f>VLOOKUP(G932,'[1]Sheet1'!$D:$F,3,0)</f>
        <v>43990</v>
      </c>
      <c r="F932" s="18" t="s">
        <v>256</v>
      </c>
      <c r="G932" s="19" t="s">
        <v>1697</v>
      </c>
      <c r="H932" s="240">
        <v>513</v>
      </c>
      <c r="I932" s="236">
        <v>513</v>
      </c>
      <c r="J932" s="241">
        <f t="shared" si="14"/>
        <v>0</v>
      </c>
    </row>
    <row r="933" spans="2:10" s="213" customFormat="1" ht="13.5">
      <c r="B933" s="17">
        <v>924</v>
      </c>
      <c r="C933" s="18" t="s">
        <v>1695</v>
      </c>
      <c r="D933" s="16" t="s">
        <v>77</v>
      </c>
      <c r="E933" s="206">
        <f>VLOOKUP(G933,'[1]Sheet1'!$D:$F,3,0)</f>
        <v>43990</v>
      </c>
      <c r="F933" s="18" t="s">
        <v>256</v>
      </c>
      <c r="G933" s="19" t="s">
        <v>1698</v>
      </c>
      <c r="H933" s="240">
        <v>513</v>
      </c>
      <c r="I933" s="236">
        <v>513</v>
      </c>
      <c r="J933" s="241">
        <f t="shared" si="14"/>
        <v>0</v>
      </c>
    </row>
    <row r="934" spans="2:10" s="213" customFormat="1" ht="13.5">
      <c r="B934" s="17">
        <v>925</v>
      </c>
      <c r="C934" s="18" t="s">
        <v>1695</v>
      </c>
      <c r="D934" s="16" t="s">
        <v>77</v>
      </c>
      <c r="E934" s="206">
        <f>VLOOKUP(G934,'[1]Sheet1'!$D:$F,3,0)</f>
        <v>43990</v>
      </c>
      <c r="F934" s="18" t="s">
        <v>256</v>
      </c>
      <c r="G934" s="19" t="s">
        <v>1699</v>
      </c>
      <c r="H934" s="240">
        <v>513</v>
      </c>
      <c r="I934" s="236">
        <v>513</v>
      </c>
      <c r="J934" s="241">
        <f t="shared" si="14"/>
        <v>0</v>
      </c>
    </row>
    <row r="935" spans="2:10" s="213" customFormat="1" ht="13.5">
      <c r="B935" s="17">
        <v>926</v>
      </c>
      <c r="C935" s="18" t="s">
        <v>1695</v>
      </c>
      <c r="D935" s="16" t="s">
        <v>77</v>
      </c>
      <c r="E935" s="206">
        <f>VLOOKUP(G935,'[1]Sheet1'!$D:$F,3,0)</f>
        <v>43990</v>
      </c>
      <c r="F935" s="18" t="s">
        <v>256</v>
      </c>
      <c r="G935" s="19" t="s">
        <v>1700</v>
      </c>
      <c r="H935" s="240">
        <v>513</v>
      </c>
      <c r="I935" s="236">
        <v>513</v>
      </c>
      <c r="J935" s="241">
        <f t="shared" si="14"/>
        <v>0</v>
      </c>
    </row>
    <row r="936" spans="2:10" s="213" customFormat="1" ht="13.5">
      <c r="B936" s="17">
        <v>927</v>
      </c>
      <c r="C936" s="18" t="s">
        <v>1695</v>
      </c>
      <c r="D936" s="16" t="s">
        <v>77</v>
      </c>
      <c r="E936" s="206">
        <f>VLOOKUP(G936,'[1]Sheet1'!$D:$F,3,0)</f>
        <v>43990</v>
      </c>
      <c r="F936" s="18" t="s">
        <v>256</v>
      </c>
      <c r="G936" s="19" t="s">
        <v>1701</v>
      </c>
      <c r="H936" s="240">
        <v>513</v>
      </c>
      <c r="I936" s="236">
        <v>513</v>
      </c>
      <c r="J936" s="241">
        <f t="shared" si="14"/>
        <v>0</v>
      </c>
    </row>
    <row r="937" spans="2:10" s="213" customFormat="1" ht="13.5">
      <c r="B937" s="17">
        <v>928</v>
      </c>
      <c r="C937" s="18" t="s">
        <v>1702</v>
      </c>
      <c r="D937" s="16" t="s">
        <v>77</v>
      </c>
      <c r="E937" s="206">
        <f>VLOOKUP(G937,'[1]Sheet1'!$D:$F,3,0)</f>
        <v>44180</v>
      </c>
      <c r="F937" s="18" t="s">
        <v>256</v>
      </c>
      <c r="G937" s="19" t="s">
        <v>1703</v>
      </c>
      <c r="H937" s="240">
        <v>726</v>
      </c>
      <c r="I937" s="236">
        <v>726</v>
      </c>
      <c r="J937" s="241">
        <f t="shared" si="14"/>
        <v>0</v>
      </c>
    </row>
    <row r="938" spans="2:10" s="213" customFormat="1" ht="13.5">
      <c r="B938" s="17">
        <v>929</v>
      </c>
      <c r="C938" s="18" t="s">
        <v>1704</v>
      </c>
      <c r="D938" s="16" t="s">
        <v>77</v>
      </c>
      <c r="E938" s="206">
        <f>VLOOKUP(G938,'[1]Sheet1'!$D:$F,3,0)</f>
        <v>43990</v>
      </c>
      <c r="F938" s="18" t="s">
        <v>256</v>
      </c>
      <c r="G938" s="19" t="s">
        <v>1705</v>
      </c>
      <c r="H938" s="240">
        <v>731</v>
      </c>
      <c r="I938" s="236">
        <v>731</v>
      </c>
      <c r="J938" s="241">
        <f t="shared" si="14"/>
        <v>0</v>
      </c>
    </row>
    <row r="939" spans="2:10" s="213" customFormat="1" ht="13.5">
      <c r="B939" s="17">
        <v>930</v>
      </c>
      <c r="C939" s="18" t="s">
        <v>1704</v>
      </c>
      <c r="D939" s="16" t="s">
        <v>77</v>
      </c>
      <c r="E939" s="206">
        <f>VLOOKUP(G939,'[1]Sheet1'!$D:$F,3,0)</f>
        <v>44196</v>
      </c>
      <c r="F939" s="18" t="s">
        <v>256</v>
      </c>
      <c r="G939" s="19" t="s">
        <v>1706</v>
      </c>
      <c r="H939" s="240">
        <v>726</v>
      </c>
      <c r="I939" s="236">
        <v>726</v>
      </c>
      <c r="J939" s="241">
        <f t="shared" si="14"/>
        <v>0</v>
      </c>
    </row>
    <row r="940" spans="2:10" s="213" customFormat="1" ht="13.5">
      <c r="B940" s="17">
        <v>931</v>
      </c>
      <c r="C940" s="18" t="s">
        <v>1704</v>
      </c>
      <c r="D940" s="16" t="s">
        <v>77</v>
      </c>
      <c r="E940" s="206">
        <f>VLOOKUP(G940,'[1]Sheet1'!$D:$F,3,0)</f>
        <v>44196</v>
      </c>
      <c r="F940" s="18" t="s">
        <v>256</v>
      </c>
      <c r="G940" s="19" t="s">
        <v>1707</v>
      </c>
      <c r="H940" s="240">
        <v>726</v>
      </c>
      <c r="I940" s="236">
        <v>726</v>
      </c>
      <c r="J940" s="241">
        <f t="shared" si="14"/>
        <v>0</v>
      </c>
    </row>
    <row r="941" spans="2:10" s="213" customFormat="1" ht="13.5">
      <c r="B941" s="17">
        <v>932</v>
      </c>
      <c r="C941" s="18" t="s">
        <v>1708</v>
      </c>
      <c r="D941" s="16" t="s">
        <v>77</v>
      </c>
      <c r="E941" s="206">
        <f>VLOOKUP(G941,'[1]Sheet1'!$D:$F,3,0)</f>
        <v>44180</v>
      </c>
      <c r="F941" s="18" t="s">
        <v>256</v>
      </c>
      <c r="G941" s="19" t="s">
        <v>1709</v>
      </c>
      <c r="H941" s="240">
        <v>726</v>
      </c>
      <c r="I941" s="236">
        <v>726</v>
      </c>
      <c r="J941" s="241">
        <f t="shared" si="14"/>
        <v>0</v>
      </c>
    </row>
    <row r="942" spans="2:10" s="213" customFormat="1" ht="13.5">
      <c r="B942" s="17">
        <v>933</v>
      </c>
      <c r="C942" s="18" t="s">
        <v>1708</v>
      </c>
      <c r="D942" s="16" t="s">
        <v>77</v>
      </c>
      <c r="E942" s="206">
        <f>VLOOKUP(G942,'[1]Sheet1'!$D:$F,3,0)</f>
        <v>44180</v>
      </c>
      <c r="F942" s="18" t="s">
        <v>256</v>
      </c>
      <c r="G942" s="19" t="s">
        <v>1710</v>
      </c>
      <c r="H942" s="240">
        <v>726</v>
      </c>
      <c r="I942" s="236">
        <v>726</v>
      </c>
      <c r="J942" s="241">
        <f t="shared" si="14"/>
        <v>0</v>
      </c>
    </row>
    <row r="943" spans="2:10" s="213" customFormat="1" ht="13.5">
      <c r="B943" s="17">
        <v>934</v>
      </c>
      <c r="C943" s="18" t="s">
        <v>1708</v>
      </c>
      <c r="D943" s="16" t="s">
        <v>77</v>
      </c>
      <c r="E943" s="206">
        <f>VLOOKUP(G943,'[1]Sheet1'!$D:$F,3,0)</f>
        <v>44180</v>
      </c>
      <c r="F943" s="18" t="s">
        <v>256</v>
      </c>
      <c r="G943" s="19" t="s">
        <v>1711</v>
      </c>
      <c r="H943" s="240">
        <v>726</v>
      </c>
      <c r="I943" s="236">
        <v>726</v>
      </c>
      <c r="J943" s="241">
        <f t="shared" si="14"/>
        <v>0</v>
      </c>
    </row>
    <row r="944" spans="2:10" s="213" customFormat="1" ht="13.5">
      <c r="B944" s="17">
        <v>935</v>
      </c>
      <c r="C944" s="18" t="s">
        <v>1712</v>
      </c>
      <c r="D944" s="16" t="s">
        <v>77</v>
      </c>
      <c r="E944" s="206">
        <f>VLOOKUP(G944,'[1]Sheet1'!$D:$F,3,0)</f>
        <v>41640</v>
      </c>
      <c r="F944" s="18" t="s">
        <v>256</v>
      </c>
      <c r="G944" s="19" t="s">
        <v>1713</v>
      </c>
      <c r="H944" s="240">
        <v>609</v>
      </c>
      <c r="I944" s="236">
        <v>609</v>
      </c>
      <c r="J944" s="241">
        <f aca="true" t="shared" si="15" ref="J944:J1007">I944-H944</f>
        <v>0</v>
      </c>
    </row>
    <row r="945" spans="2:10" s="213" customFormat="1" ht="13.5">
      <c r="B945" s="17">
        <v>936</v>
      </c>
      <c r="C945" s="18" t="s">
        <v>1714</v>
      </c>
      <c r="D945" s="16" t="s">
        <v>77</v>
      </c>
      <c r="E945" s="206">
        <f>VLOOKUP(G945,'[1]Sheet1'!$D:$F,3,0)</f>
        <v>41640</v>
      </c>
      <c r="F945" s="18" t="s">
        <v>256</v>
      </c>
      <c r="G945" s="19" t="s">
        <v>1715</v>
      </c>
      <c r="H945" s="240">
        <v>400</v>
      </c>
      <c r="I945" s="236">
        <v>400</v>
      </c>
      <c r="J945" s="241">
        <f t="shared" si="15"/>
        <v>0</v>
      </c>
    </row>
    <row r="946" spans="2:10" s="213" customFormat="1" ht="13.5">
      <c r="B946" s="17">
        <v>937</v>
      </c>
      <c r="C946" s="18" t="s">
        <v>1714</v>
      </c>
      <c r="D946" s="16" t="s">
        <v>77</v>
      </c>
      <c r="E946" s="206">
        <f>VLOOKUP(G946,'[1]Sheet1'!$D:$F,3,0)</f>
        <v>41640</v>
      </c>
      <c r="F946" s="18" t="s">
        <v>256</v>
      </c>
      <c r="G946" s="19" t="s">
        <v>1716</v>
      </c>
      <c r="H946" s="240">
        <v>480</v>
      </c>
      <c r="I946" s="236">
        <v>480</v>
      </c>
      <c r="J946" s="241">
        <f t="shared" si="15"/>
        <v>0</v>
      </c>
    </row>
    <row r="947" spans="2:10" s="213" customFormat="1" ht="13.5">
      <c r="B947" s="17">
        <v>938</v>
      </c>
      <c r="C947" s="18" t="s">
        <v>1714</v>
      </c>
      <c r="D947" s="16" t="s">
        <v>77</v>
      </c>
      <c r="E947" s="206">
        <f>VLOOKUP(G947,'[1]Sheet1'!$D:$F,3,0)</f>
        <v>41640</v>
      </c>
      <c r="F947" s="18" t="s">
        <v>256</v>
      </c>
      <c r="G947" s="19" t="s">
        <v>1717</v>
      </c>
      <c r="H947" s="240">
        <v>480</v>
      </c>
      <c r="I947" s="236">
        <v>480</v>
      </c>
      <c r="J947" s="241">
        <f t="shared" si="15"/>
        <v>0</v>
      </c>
    </row>
    <row r="948" spans="2:10" s="213" customFormat="1" ht="13.5">
      <c r="B948" s="17">
        <v>939</v>
      </c>
      <c r="C948" s="18" t="s">
        <v>1714</v>
      </c>
      <c r="D948" s="16" t="s">
        <v>77</v>
      </c>
      <c r="E948" s="206">
        <f>VLOOKUP(G948,'[1]Sheet1'!$D:$F,3,0)</f>
        <v>41640</v>
      </c>
      <c r="F948" s="18" t="s">
        <v>256</v>
      </c>
      <c r="G948" s="19" t="s">
        <v>1718</v>
      </c>
      <c r="H948" s="240">
        <v>400</v>
      </c>
      <c r="I948" s="236">
        <v>400</v>
      </c>
      <c r="J948" s="241">
        <f t="shared" si="15"/>
        <v>0</v>
      </c>
    </row>
    <row r="949" spans="2:10" s="213" customFormat="1" ht="13.5">
      <c r="B949" s="17">
        <v>940</v>
      </c>
      <c r="C949" s="18" t="s">
        <v>1714</v>
      </c>
      <c r="D949" s="16" t="s">
        <v>77</v>
      </c>
      <c r="E949" s="206">
        <f>VLOOKUP(G949,'[1]Sheet1'!$D:$F,3,0)</f>
        <v>41640</v>
      </c>
      <c r="F949" s="18" t="s">
        <v>256</v>
      </c>
      <c r="G949" s="19" t="s">
        <v>1719</v>
      </c>
      <c r="H949" s="240">
        <v>755</v>
      </c>
      <c r="I949" s="236">
        <v>755</v>
      </c>
      <c r="J949" s="241">
        <f t="shared" si="15"/>
        <v>0</v>
      </c>
    </row>
    <row r="950" spans="2:10" s="213" customFormat="1" ht="13.5">
      <c r="B950" s="17">
        <v>941</v>
      </c>
      <c r="C950" s="18" t="s">
        <v>1714</v>
      </c>
      <c r="D950" s="16" t="s">
        <v>77</v>
      </c>
      <c r="E950" s="206">
        <f>VLOOKUP(G950,'[1]Sheet1'!$D:$F,3,0)</f>
        <v>41640</v>
      </c>
      <c r="F950" s="18" t="s">
        <v>256</v>
      </c>
      <c r="G950" s="19" t="s">
        <v>1720</v>
      </c>
      <c r="H950" s="240">
        <v>620</v>
      </c>
      <c r="I950" s="236">
        <v>620</v>
      </c>
      <c r="J950" s="241">
        <f t="shared" si="15"/>
        <v>0</v>
      </c>
    </row>
    <row r="951" spans="2:10" s="213" customFormat="1" ht="13.5">
      <c r="B951" s="17">
        <v>942</v>
      </c>
      <c r="C951" s="18" t="s">
        <v>1714</v>
      </c>
      <c r="D951" s="16" t="s">
        <v>77</v>
      </c>
      <c r="E951" s="206">
        <f>VLOOKUP(G951,'[1]Sheet1'!$D:$F,3,0)</f>
        <v>41640</v>
      </c>
      <c r="F951" s="18" t="s">
        <v>256</v>
      </c>
      <c r="G951" s="19" t="s">
        <v>1721</v>
      </c>
      <c r="H951" s="240">
        <v>620</v>
      </c>
      <c r="I951" s="236">
        <v>620</v>
      </c>
      <c r="J951" s="241">
        <f t="shared" si="15"/>
        <v>0</v>
      </c>
    </row>
    <row r="952" spans="2:10" s="213" customFormat="1" ht="13.5">
      <c r="B952" s="17">
        <v>943</v>
      </c>
      <c r="C952" s="18" t="s">
        <v>1714</v>
      </c>
      <c r="D952" s="16" t="s">
        <v>77</v>
      </c>
      <c r="E952" s="206">
        <f>VLOOKUP(G952,'[1]Sheet1'!$D:$F,3,0)</f>
        <v>41640</v>
      </c>
      <c r="F952" s="18" t="s">
        <v>256</v>
      </c>
      <c r="G952" s="19" t="s">
        <v>1722</v>
      </c>
      <c r="H952" s="240">
        <v>609</v>
      </c>
      <c r="I952" s="236">
        <v>609</v>
      </c>
      <c r="J952" s="241">
        <f t="shared" si="15"/>
        <v>0</v>
      </c>
    </row>
    <row r="953" spans="2:10" s="213" customFormat="1" ht="13.5">
      <c r="B953" s="17">
        <v>944</v>
      </c>
      <c r="C953" s="18" t="s">
        <v>1714</v>
      </c>
      <c r="D953" s="16" t="s">
        <v>77</v>
      </c>
      <c r="E953" s="206">
        <f>VLOOKUP(G953,'[1]Sheet1'!$D:$F,3,0)</f>
        <v>41640</v>
      </c>
      <c r="F953" s="18" t="s">
        <v>256</v>
      </c>
      <c r="G953" s="19" t="s">
        <v>1723</v>
      </c>
      <c r="H953" s="240">
        <v>482</v>
      </c>
      <c r="I953" s="236">
        <v>482</v>
      </c>
      <c r="J953" s="241">
        <f t="shared" si="15"/>
        <v>0</v>
      </c>
    </row>
    <row r="954" spans="2:10" s="213" customFormat="1" ht="13.5">
      <c r="B954" s="17">
        <v>945</v>
      </c>
      <c r="C954" s="18" t="s">
        <v>1724</v>
      </c>
      <c r="D954" s="16" t="s">
        <v>77</v>
      </c>
      <c r="E954" s="206">
        <f>VLOOKUP(G954,'[1]Sheet1'!$D:$F,3,0)</f>
        <v>41640</v>
      </c>
      <c r="F954" s="18" t="s">
        <v>256</v>
      </c>
      <c r="G954" s="19" t="s">
        <v>1725</v>
      </c>
      <c r="H954" s="240">
        <v>775</v>
      </c>
      <c r="I954" s="236">
        <v>775</v>
      </c>
      <c r="J954" s="241">
        <f t="shared" si="15"/>
        <v>0</v>
      </c>
    </row>
    <row r="955" spans="2:10" s="213" customFormat="1" ht="13.5">
      <c r="B955" s="17">
        <v>946</v>
      </c>
      <c r="C955" s="18" t="s">
        <v>1726</v>
      </c>
      <c r="D955" s="16" t="s">
        <v>77</v>
      </c>
      <c r="E955" s="206">
        <f>VLOOKUP(G955,'[1]Sheet1'!$D:$F,3,0)</f>
        <v>41640</v>
      </c>
      <c r="F955" s="18" t="s">
        <v>256</v>
      </c>
      <c r="G955" s="19" t="s">
        <v>1727</v>
      </c>
      <c r="H955" s="240">
        <v>2546.63</v>
      </c>
      <c r="I955" s="236">
        <v>2546.63</v>
      </c>
      <c r="J955" s="241">
        <f t="shared" si="15"/>
        <v>0</v>
      </c>
    </row>
    <row r="956" spans="2:10" s="213" customFormat="1" ht="13.5">
      <c r="B956" s="17">
        <v>947</v>
      </c>
      <c r="C956" s="18" t="s">
        <v>1728</v>
      </c>
      <c r="D956" s="16" t="s">
        <v>77</v>
      </c>
      <c r="E956" s="206">
        <f>VLOOKUP(G956,'[1]Sheet1'!$D:$F,3,0)</f>
        <v>41640</v>
      </c>
      <c r="F956" s="18" t="s">
        <v>256</v>
      </c>
      <c r="G956" s="19" t="s">
        <v>1729</v>
      </c>
      <c r="H956" s="240">
        <v>2546.63</v>
      </c>
      <c r="I956" s="236">
        <v>2546.63</v>
      </c>
      <c r="J956" s="241">
        <f t="shared" si="15"/>
        <v>0</v>
      </c>
    </row>
    <row r="957" spans="2:10" s="213" customFormat="1" ht="13.5">
      <c r="B957" s="17">
        <v>948</v>
      </c>
      <c r="C957" s="18" t="s">
        <v>1728</v>
      </c>
      <c r="D957" s="16" t="s">
        <v>77</v>
      </c>
      <c r="E957" s="206">
        <f>VLOOKUP(G957,'[1]Sheet1'!$D:$F,3,0)</f>
        <v>41640</v>
      </c>
      <c r="F957" s="18" t="s">
        <v>256</v>
      </c>
      <c r="G957" s="19" t="s">
        <v>1730</v>
      </c>
      <c r="H957" s="240">
        <v>2546.63</v>
      </c>
      <c r="I957" s="236">
        <v>2546.63</v>
      </c>
      <c r="J957" s="241">
        <f t="shared" si="15"/>
        <v>0</v>
      </c>
    </row>
    <row r="958" spans="2:10" s="213" customFormat="1" ht="13.5">
      <c r="B958" s="17">
        <v>949</v>
      </c>
      <c r="C958" s="18" t="s">
        <v>1731</v>
      </c>
      <c r="D958" s="16" t="s">
        <v>77</v>
      </c>
      <c r="E958" s="206">
        <f>VLOOKUP(G958,'[1]Sheet1'!$D:$F,3,0)</f>
        <v>41640</v>
      </c>
      <c r="F958" s="18" t="s">
        <v>256</v>
      </c>
      <c r="G958" s="19" t="s">
        <v>1732</v>
      </c>
      <c r="H958" s="240">
        <v>600</v>
      </c>
      <c r="I958" s="236">
        <v>600</v>
      </c>
      <c r="J958" s="241">
        <f t="shared" si="15"/>
        <v>0</v>
      </c>
    </row>
    <row r="959" spans="2:10" s="213" customFormat="1" ht="13.5">
      <c r="B959" s="17">
        <v>950</v>
      </c>
      <c r="C959" s="18" t="s">
        <v>1733</v>
      </c>
      <c r="D959" s="16" t="s">
        <v>77</v>
      </c>
      <c r="E959" s="206">
        <f>VLOOKUP(G959,'[1]Sheet1'!$D:$F,3,0)</f>
        <v>42087</v>
      </c>
      <c r="F959" s="18" t="s">
        <v>256</v>
      </c>
      <c r="G959" s="19" t="s">
        <v>1734</v>
      </c>
      <c r="H959" s="240">
        <v>985.32</v>
      </c>
      <c r="I959" s="236">
        <v>985.32</v>
      </c>
      <c r="J959" s="241">
        <f t="shared" si="15"/>
        <v>0</v>
      </c>
    </row>
    <row r="960" spans="2:10" s="213" customFormat="1" ht="13.5">
      <c r="B960" s="17">
        <v>951</v>
      </c>
      <c r="C960" s="18" t="s">
        <v>1735</v>
      </c>
      <c r="D960" s="16" t="s">
        <v>77</v>
      </c>
      <c r="E960" s="206">
        <f>VLOOKUP(G960,'[1]Sheet1'!$D:$F,3,0)</f>
        <v>41640</v>
      </c>
      <c r="F960" s="18" t="s">
        <v>256</v>
      </c>
      <c r="G960" s="19" t="s">
        <v>1736</v>
      </c>
      <c r="H960" s="240">
        <v>480</v>
      </c>
      <c r="I960" s="236">
        <v>480</v>
      </c>
      <c r="J960" s="241">
        <f t="shared" si="15"/>
        <v>0</v>
      </c>
    </row>
    <row r="961" spans="2:10" s="213" customFormat="1" ht="13.5">
      <c r="B961" s="17">
        <v>952</v>
      </c>
      <c r="C961" s="18" t="s">
        <v>1735</v>
      </c>
      <c r="D961" s="16" t="s">
        <v>77</v>
      </c>
      <c r="E961" s="206">
        <f>VLOOKUP(G961,'[1]Sheet1'!$D:$F,3,0)</f>
        <v>41640</v>
      </c>
      <c r="F961" s="18" t="s">
        <v>256</v>
      </c>
      <c r="G961" s="19" t="s">
        <v>1737</v>
      </c>
      <c r="H961" s="240">
        <v>480</v>
      </c>
      <c r="I961" s="236">
        <v>480</v>
      </c>
      <c r="J961" s="241">
        <f t="shared" si="15"/>
        <v>0</v>
      </c>
    </row>
    <row r="962" spans="2:10" s="213" customFormat="1" ht="13.5">
      <c r="B962" s="17">
        <v>953</v>
      </c>
      <c r="C962" s="18" t="s">
        <v>1735</v>
      </c>
      <c r="D962" s="16" t="s">
        <v>77</v>
      </c>
      <c r="E962" s="206">
        <f>VLOOKUP(G962,'[1]Sheet1'!$D:$F,3,0)</f>
        <v>41640</v>
      </c>
      <c r="F962" s="18" t="s">
        <v>256</v>
      </c>
      <c r="G962" s="19" t="s">
        <v>1738</v>
      </c>
      <c r="H962" s="240">
        <v>480</v>
      </c>
      <c r="I962" s="236">
        <v>480</v>
      </c>
      <c r="J962" s="241">
        <f t="shared" si="15"/>
        <v>0</v>
      </c>
    </row>
    <row r="963" spans="2:10" s="213" customFormat="1" ht="13.5">
      <c r="B963" s="17">
        <v>954</v>
      </c>
      <c r="C963" s="18" t="s">
        <v>1735</v>
      </c>
      <c r="D963" s="16" t="s">
        <v>77</v>
      </c>
      <c r="E963" s="206">
        <f>VLOOKUP(G963,'[1]Sheet1'!$D:$F,3,0)</f>
        <v>41640</v>
      </c>
      <c r="F963" s="18" t="s">
        <v>256</v>
      </c>
      <c r="G963" s="19" t="s">
        <v>1739</v>
      </c>
      <c r="H963" s="240">
        <v>480</v>
      </c>
      <c r="I963" s="236">
        <v>480</v>
      </c>
      <c r="J963" s="241">
        <f t="shared" si="15"/>
        <v>0</v>
      </c>
    </row>
    <row r="964" spans="2:10" s="213" customFormat="1" ht="13.5">
      <c r="B964" s="17">
        <v>955</v>
      </c>
      <c r="C964" s="18" t="s">
        <v>1735</v>
      </c>
      <c r="D964" s="16" t="s">
        <v>77</v>
      </c>
      <c r="E964" s="206">
        <f>VLOOKUP(G964,'[1]Sheet1'!$D:$F,3,0)</f>
        <v>41640</v>
      </c>
      <c r="F964" s="18" t="s">
        <v>256</v>
      </c>
      <c r="G964" s="19" t="s">
        <v>1740</v>
      </c>
      <c r="H964" s="240">
        <v>480</v>
      </c>
      <c r="I964" s="236">
        <v>0</v>
      </c>
      <c r="J964" s="241">
        <f t="shared" si="15"/>
        <v>-480</v>
      </c>
    </row>
    <row r="965" spans="2:10" s="213" customFormat="1" ht="13.5">
      <c r="B965" s="17">
        <v>956</v>
      </c>
      <c r="C965" s="18" t="s">
        <v>1735</v>
      </c>
      <c r="D965" s="16" t="s">
        <v>77</v>
      </c>
      <c r="E965" s="206">
        <f>VLOOKUP(G965,'[1]Sheet1'!$D:$F,3,0)</f>
        <v>41640</v>
      </c>
      <c r="F965" s="18" t="s">
        <v>256</v>
      </c>
      <c r="G965" s="19" t="s">
        <v>1741</v>
      </c>
      <c r="H965" s="240">
        <v>480</v>
      </c>
      <c r="I965" s="236">
        <v>480</v>
      </c>
      <c r="J965" s="241">
        <f t="shared" si="15"/>
        <v>0</v>
      </c>
    </row>
    <row r="966" spans="2:10" s="213" customFormat="1" ht="13.5">
      <c r="B966" s="17">
        <v>957</v>
      </c>
      <c r="C966" s="18" t="s">
        <v>1735</v>
      </c>
      <c r="D966" s="16" t="s">
        <v>77</v>
      </c>
      <c r="E966" s="206">
        <f>VLOOKUP(G966,'[1]Sheet1'!$D:$F,3,0)</f>
        <v>41640</v>
      </c>
      <c r="F966" s="18" t="s">
        <v>256</v>
      </c>
      <c r="G966" s="19" t="s">
        <v>1742</v>
      </c>
      <c r="H966" s="240">
        <v>480</v>
      </c>
      <c r="I966" s="236">
        <v>480</v>
      </c>
      <c r="J966" s="241">
        <f t="shared" si="15"/>
        <v>0</v>
      </c>
    </row>
    <row r="967" spans="2:10" s="213" customFormat="1" ht="13.5">
      <c r="B967" s="17">
        <v>958</v>
      </c>
      <c r="C967" s="18" t="s">
        <v>1735</v>
      </c>
      <c r="D967" s="16" t="s">
        <v>77</v>
      </c>
      <c r="E967" s="206">
        <f>VLOOKUP(G967,'[1]Sheet1'!$D:$F,3,0)</f>
        <v>41640</v>
      </c>
      <c r="F967" s="18" t="s">
        <v>256</v>
      </c>
      <c r="G967" s="19" t="s">
        <v>1743</v>
      </c>
      <c r="H967" s="240">
        <v>480</v>
      </c>
      <c r="I967" s="236">
        <v>480</v>
      </c>
      <c r="J967" s="241">
        <f t="shared" si="15"/>
        <v>0</v>
      </c>
    </row>
    <row r="968" spans="2:10" s="213" customFormat="1" ht="13.5">
      <c r="B968" s="17">
        <v>959</v>
      </c>
      <c r="C968" s="18" t="s">
        <v>1744</v>
      </c>
      <c r="D968" s="16" t="s">
        <v>77</v>
      </c>
      <c r="E968" s="206">
        <f>VLOOKUP(G968,'[1]Sheet1'!$D:$F,3,0)</f>
        <v>41640</v>
      </c>
      <c r="F968" s="18" t="s">
        <v>256</v>
      </c>
      <c r="G968" s="19" t="s">
        <v>1745</v>
      </c>
      <c r="H968" s="240">
        <v>609</v>
      </c>
      <c r="I968" s="236">
        <v>609</v>
      </c>
      <c r="J968" s="241">
        <f t="shared" si="15"/>
        <v>0</v>
      </c>
    </row>
    <row r="969" spans="2:10" s="213" customFormat="1" ht="13.5">
      <c r="B969" s="17">
        <v>960</v>
      </c>
      <c r="C969" s="18" t="s">
        <v>1744</v>
      </c>
      <c r="D969" s="16" t="s">
        <v>77</v>
      </c>
      <c r="E969" s="206">
        <f>VLOOKUP(G969,'[1]Sheet1'!$D:$F,3,0)</f>
        <v>41640</v>
      </c>
      <c r="F969" s="18" t="s">
        <v>256</v>
      </c>
      <c r="G969" s="19" t="s">
        <v>1746</v>
      </c>
      <c r="H969" s="240">
        <v>760</v>
      </c>
      <c r="I969" s="236">
        <v>760</v>
      </c>
      <c r="J969" s="241">
        <f t="shared" si="15"/>
        <v>0</v>
      </c>
    </row>
    <row r="970" spans="2:10" s="213" customFormat="1" ht="13.5">
      <c r="B970" s="17">
        <v>961</v>
      </c>
      <c r="C970" s="18" t="s">
        <v>1744</v>
      </c>
      <c r="D970" s="16" t="s">
        <v>77</v>
      </c>
      <c r="E970" s="206">
        <f>VLOOKUP(G970,'[1]Sheet1'!$D:$F,3,0)</f>
        <v>41640</v>
      </c>
      <c r="F970" s="18" t="s">
        <v>256</v>
      </c>
      <c r="G970" s="19" t="s">
        <v>1747</v>
      </c>
      <c r="H970" s="240">
        <v>775</v>
      </c>
      <c r="I970" s="236">
        <v>775</v>
      </c>
      <c r="J970" s="241">
        <f t="shared" si="15"/>
        <v>0</v>
      </c>
    </row>
    <row r="971" spans="2:10" s="213" customFormat="1" ht="13.5">
      <c r="B971" s="17">
        <v>962</v>
      </c>
      <c r="C971" s="18" t="s">
        <v>1744</v>
      </c>
      <c r="D971" s="16" t="s">
        <v>77</v>
      </c>
      <c r="E971" s="206">
        <f>VLOOKUP(G971,'[1]Sheet1'!$D:$F,3,0)</f>
        <v>41640</v>
      </c>
      <c r="F971" s="18" t="s">
        <v>256</v>
      </c>
      <c r="G971" s="19" t="s">
        <v>1748</v>
      </c>
      <c r="H971" s="240">
        <v>755</v>
      </c>
      <c r="I971" s="236">
        <v>755</v>
      </c>
      <c r="J971" s="241">
        <f t="shared" si="15"/>
        <v>0</v>
      </c>
    </row>
    <row r="972" spans="2:10" s="213" customFormat="1" ht="13.5">
      <c r="B972" s="17">
        <v>963</v>
      </c>
      <c r="C972" s="18" t="s">
        <v>1749</v>
      </c>
      <c r="D972" s="16" t="s">
        <v>77</v>
      </c>
      <c r="E972" s="206">
        <f>VLOOKUP(G972,'[1]Sheet1'!$D:$F,3,0)</f>
        <v>41640</v>
      </c>
      <c r="F972" s="18" t="s">
        <v>256</v>
      </c>
      <c r="G972" s="19" t="s">
        <v>1750</v>
      </c>
      <c r="H972" s="240">
        <v>755</v>
      </c>
      <c r="I972" s="236">
        <v>755</v>
      </c>
      <c r="J972" s="241">
        <f t="shared" si="15"/>
        <v>0</v>
      </c>
    </row>
    <row r="973" spans="2:10" s="213" customFormat="1" ht="13.5">
      <c r="B973" s="17">
        <v>964</v>
      </c>
      <c r="C973" s="18" t="s">
        <v>1751</v>
      </c>
      <c r="D973" s="16" t="s">
        <v>77</v>
      </c>
      <c r="E973" s="206">
        <f>VLOOKUP(G973,'[1]Sheet1'!$D:$F,3,0)</f>
        <v>41640</v>
      </c>
      <c r="F973" s="18" t="s">
        <v>256</v>
      </c>
      <c r="G973" s="19" t="s">
        <v>1752</v>
      </c>
      <c r="H973" s="240">
        <v>755</v>
      </c>
      <c r="I973" s="236">
        <v>755</v>
      </c>
      <c r="J973" s="241">
        <f t="shared" si="15"/>
        <v>0</v>
      </c>
    </row>
    <row r="974" spans="2:10" s="213" customFormat="1" ht="13.5">
      <c r="B974" s="17">
        <v>965</v>
      </c>
      <c r="C974" s="18" t="s">
        <v>1753</v>
      </c>
      <c r="D974" s="16" t="s">
        <v>77</v>
      </c>
      <c r="E974" s="206">
        <f>VLOOKUP(G974,'[1]Sheet1'!$D:$F,3,0)</f>
        <v>41640</v>
      </c>
      <c r="F974" s="18" t="s">
        <v>256</v>
      </c>
      <c r="G974" s="19" t="s">
        <v>1754</v>
      </c>
      <c r="H974" s="240">
        <v>755</v>
      </c>
      <c r="I974" s="236">
        <v>755</v>
      </c>
      <c r="J974" s="241">
        <f t="shared" si="15"/>
        <v>0</v>
      </c>
    </row>
    <row r="975" spans="2:10" s="213" customFormat="1" ht="13.5">
      <c r="B975" s="17">
        <v>966</v>
      </c>
      <c r="C975" s="18" t="s">
        <v>1755</v>
      </c>
      <c r="D975" s="16" t="s">
        <v>77</v>
      </c>
      <c r="E975" s="206">
        <f>VLOOKUP(G975,'[1]Sheet1'!$D:$F,3,0)</f>
        <v>41640</v>
      </c>
      <c r="F975" s="18" t="s">
        <v>256</v>
      </c>
      <c r="G975" s="19" t="s">
        <v>1756</v>
      </c>
      <c r="H975" s="240">
        <v>567</v>
      </c>
      <c r="I975" s="236">
        <v>567</v>
      </c>
      <c r="J975" s="241">
        <f t="shared" si="15"/>
        <v>0</v>
      </c>
    </row>
    <row r="976" spans="2:10" s="213" customFormat="1" ht="13.5">
      <c r="B976" s="17">
        <v>967</v>
      </c>
      <c r="C976" s="18" t="s">
        <v>1757</v>
      </c>
      <c r="D976" s="16" t="s">
        <v>77</v>
      </c>
      <c r="E976" s="206">
        <f>VLOOKUP(G976,'[1]Sheet1'!$D:$F,3,0)</f>
        <v>41640</v>
      </c>
      <c r="F976" s="18" t="s">
        <v>256</v>
      </c>
      <c r="G976" s="19" t="s">
        <v>1758</v>
      </c>
      <c r="H976" s="240">
        <v>770</v>
      </c>
      <c r="I976" s="236">
        <v>770</v>
      </c>
      <c r="J976" s="241">
        <f t="shared" si="15"/>
        <v>0</v>
      </c>
    </row>
    <row r="977" spans="2:10" s="213" customFormat="1" ht="13.5">
      <c r="B977" s="17">
        <v>968</v>
      </c>
      <c r="C977" s="18" t="s">
        <v>305</v>
      </c>
      <c r="D977" s="16" t="s">
        <v>77</v>
      </c>
      <c r="E977" s="206">
        <f>VLOOKUP(G977,'[1]Sheet1'!$D:$F,3,0)</f>
        <v>41640</v>
      </c>
      <c r="F977" s="18" t="s">
        <v>256</v>
      </c>
      <c r="G977" s="19" t="s">
        <v>1759</v>
      </c>
      <c r="H977" s="240">
        <v>770</v>
      </c>
      <c r="I977" s="236">
        <v>770</v>
      </c>
      <c r="J977" s="241">
        <f t="shared" si="15"/>
        <v>0</v>
      </c>
    </row>
    <row r="978" spans="2:10" s="213" customFormat="1" ht="13.5">
      <c r="B978" s="17">
        <v>969</v>
      </c>
      <c r="C978" s="18" t="s">
        <v>305</v>
      </c>
      <c r="D978" s="16" t="s">
        <v>77</v>
      </c>
      <c r="E978" s="206">
        <f>VLOOKUP(G978,'[1]Sheet1'!$D:$F,3,0)</f>
        <v>41640</v>
      </c>
      <c r="F978" s="18" t="s">
        <v>256</v>
      </c>
      <c r="G978" s="19" t="s">
        <v>1760</v>
      </c>
      <c r="H978" s="240">
        <v>770</v>
      </c>
      <c r="I978" s="236">
        <v>770</v>
      </c>
      <c r="J978" s="241">
        <f t="shared" si="15"/>
        <v>0</v>
      </c>
    </row>
    <row r="979" spans="2:10" s="213" customFormat="1" ht="13.5">
      <c r="B979" s="17">
        <v>970</v>
      </c>
      <c r="C979" s="18" t="s">
        <v>305</v>
      </c>
      <c r="D979" s="16" t="s">
        <v>77</v>
      </c>
      <c r="E979" s="206">
        <f>VLOOKUP(G979,'[1]Sheet1'!$D:$F,3,0)</f>
        <v>41640</v>
      </c>
      <c r="F979" s="18" t="s">
        <v>256</v>
      </c>
      <c r="G979" s="19" t="s">
        <v>1761</v>
      </c>
      <c r="H979" s="240">
        <v>770</v>
      </c>
      <c r="I979" s="236">
        <v>770</v>
      </c>
      <c r="J979" s="241">
        <f t="shared" si="15"/>
        <v>0</v>
      </c>
    </row>
    <row r="980" spans="2:10" s="213" customFormat="1" ht="13.5">
      <c r="B980" s="17">
        <v>971</v>
      </c>
      <c r="C980" s="18" t="s">
        <v>1762</v>
      </c>
      <c r="D980" s="16" t="s">
        <v>77</v>
      </c>
      <c r="E980" s="206">
        <f>VLOOKUP(G980,'[1]Sheet1'!$D:$F,3,0)</f>
        <v>41640</v>
      </c>
      <c r="F980" s="18" t="s">
        <v>256</v>
      </c>
      <c r="G980" s="19" t="s">
        <v>1763</v>
      </c>
      <c r="H980" s="240">
        <v>770</v>
      </c>
      <c r="I980" s="236">
        <v>0</v>
      </c>
      <c r="J980" s="241">
        <f t="shared" si="15"/>
        <v>-770</v>
      </c>
    </row>
    <row r="981" spans="2:10" s="213" customFormat="1" ht="13.5">
      <c r="B981" s="17">
        <v>972</v>
      </c>
      <c r="C981" s="18" t="s">
        <v>1764</v>
      </c>
      <c r="D981" s="16" t="s">
        <v>77</v>
      </c>
      <c r="E981" s="206">
        <f>VLOOKUP(G981,'[1]Sheet1'!$D:$F,3,0)</f>
        <v>41640</v>
      </c>
      <c r="F981" s="18" t="s">
        <v>256</v>
      </c>
      <c r="G981" s="19" t="s">
        <v>1765</v>
      </c>
      <c r="H981" s="240">
        <v>482</v>
      </c>
      <c r="I981" s="236">
        <v>482</v>
      </c>
      <c r="J981" s="241">
        <f t="shared" si="15"/>
        <v>0</v>
      </c>
    </row>
    <row r="982" spans="2:10" s="213" customFormat="1" ht="13.5">
      <c r="B982" s="17">
        <v>973</v>
      </c>
      <c r="C982" s="18" t="s">
        <v>1766</v>
      </c>
      <c r="D982" s="16" t="s">
        <v>77</v>
      </c>
      <c r="E982" s="206">
        <f>VLOOKUP(G982,'[1]Sheet1'!$D:$F,3,0)</f>
        <v>41640</v>
      </c>
      <c r="F982" s="18" t="s">
        <v>256</v>
      </c>
      <c r="G982" s="19" t="s">
        <v>1767</v>
      </c>
      <c r="H982" s="240">
        <v>482</v>
      </c>
      <c r="I982" s="236">
        <v>482</v>
      </c>
      <c r="J982" s="241">
        <f t="shared" si="15"/>
        <v>0</v>
      </c>
    </row>
    <row r="983" spans="2:10" s="213" customFormat="1" ht="13.5">
      <c r="B983" s="17">
        <v>974</v>
      </c>
      <c r="C983" s="18" t="s">
        <v>1766</v>
      </c>
      <c r="D983" s="16" t="s">
        <v>77</v>
      </c>
      <c r="E983" s="206">
        <f>VLOOKUP(G983,'[1]Sheet1'!$D:$F,3,0)</f>
        <v>41640</v>
      </c>
      <c r="F983" s="18" t="s">
        <v>256</v>
      </c>
      <c r="G983" s="19" t="s">
        <v>1768</v>
      </c>
      <c r="H983" s="240">
        <v>620</v>
      </c>
      <c r="I983" s="236">
        <v>620</v>
      </c>
      <c r="J983" s="241">
        <f t="shared" si="15"/>
        <v>0</v>
      </c>
    </row>
    <row r="984" spans="2:10" s="213" customFormat="1" ht="13.5">
      <c r="B984" s="17">
        <v>975</v>
      </c>
      <c r="C984" s="18" t="s">
        <v>1766</v>
      </c>
      <c r="D984" s="16" t="s">
        <v>77</v>
      </c>
      <c r="E984" s="206">
        <f>VLOOKUP(G984,'[1]Sheet1'!$D:$F,3,0)</f>
        <v>41640</v>
      </c>
      <c r="F984" s="18" t="s">
        <v>256</v>
      </c>
      <c r="G984" s="19" t="s">
        <v>1769</v>
      </c>
      <c r="H984" s="240">
        <v>482</v>
      </c>
      <c r="I984" s="236">
        <v>482</v>
      </c>
      <c r="J984" s="241">
        <f t="shared" si="15"/>
        <v>0</v>
      </c>
    </row>
    <row r="985" spans="2:10" s="213" customFormat="1" ht="13.5">
      <c r="B985" s="17">
        <v>976</v>
      </c>
      <c r="C985" s="18" t="s">
        <v>1770</v>
      </c>
      <c r="D985" s="16" t="s">
        <v>77</v>
      </c>
      <c r="E985" s="206">
        <f>VLOOKUP(G985,'[1]Sheet1'!$D:$F,3,0)</f>
        <v>41640</v>
      </c>
      <c r="F985" s="18" t="s">
        <v>256</v>
      </c>
      <c r="G985" s="19" t="s">
        <v>1771</v>
      </c>
      <c r="H985" s="240">
        <v>482</v>
      </c>
      <c r="I985" s="236">
        <v>482</v>
      </c>
      <c r="J985" s="241">
        <f t="shared" si="15"/>
        <v>0</v>
      </c>
    </row>
    <row r="986" spans="2:10" s="213" customFormat="1" ht="13.5">
      <c r="B986" s="17">
        <v>977</v>
      </c>
      <c r="C986" s="18" t="s">
        <v>1770</v>
      </c>
      <c r="D986" s="16" t="s">
        <v>77</v>
      </c>
      <c r="E986" s="206">
        <f>VLOOKUP(G986,'[1]Sheet1'!$D:$F,3,0)</f>
        <v>41640</v>
      </c>
      <c r="F986" s="18" t="s">
        <v>256</v>
      </c>
      <c r="G986" s="19" t="s">
        <v>1772</v>
      </c>
      <c r="H986" s="240">
        <v>482</v>
      </c>
      <c r="I986" s="236">
        <v>482</v>
      </c>
      <c r="J986" s="241">
        <f t="shared" si="15"/>
        <v>0</v>
      </c>
    </row>
    <row r="987" spans="2:10" s="213" customFormat="1" ht="13.5">
      <c r="B987" s="17">
        <v>978</v>
      </c>
      <c r="C987" s="18" t="s">
        <v>1770</v>
      </c>
      <c r="D987" s="16" t="s">
        <v>77</v>
      </c>
      <c r="E987" s="206">
        <f>VLOOKUP(G987,'[1]Sheet1'!$D:$F,3,0)</f>
        <v>41640</v>
      </c>
      <c r="F987" s="18" t="s">
        <v>256</v>
      </c>
      <c r="G987" s="19" t="s">
        <v>1773</v>
      </c>
      <c r="H987" s="240">
        <v>482</v>
      </c>
      <c r="I987" s="236">
        <v>482</v>
      </c>
      <c r="J987" s="241">
        <f t="shared" si="15"/>
        <v>0</v>
      </c>
    </row>
    <row r="988" spans="2:10" s="213" customFormat="1" ht="13.5">
      <c r="B988" s="17">
        <v>979</v>
      </c>
      <c r="C988" s="18" t="s">
        <v>1770</v>
      </c>
      <c r="D988" s="16" t="s">
        <v>77</v>
      </c>
      <c r="E988" s="206">
        <f>VLOOKUP(G988,'[1]Sheet1'!$D:$F,3,0)</f>
        <v>41640</v>
      </c>
      <c r="F988" s="18" t="s">
        <v>256</v>
      </c>
      <c r="G988" s="19" t="s">
        <v>1774</v>
      </c>
      <c r="H988" s="240">
        <v>482</v>
      </c>
      <c r="I988" s="236">
        <v>482</v>
      </c>
      <c r="J988" s="241">
        <f t="shared" si="15"/>
        <v>0</v>
      </c>
    </row>
    <row r="989" spans="2:10" s="213" customFormat="1" ht="13.5">
      <c r="B989" s="17">
        <v>980</v>
      </c>
      <c r="C989" s="18" t="s">
        <v>1770</v>
      </c>
      <c r="D989" s="16" t="s">
        <v>77</v>
      </c>
      <c r="E989" s="206">
        <f>VLOOKUP(G989,'[1]Sheet1'!$D:$F,3,0)</f>
        <v>41640</v>
      </c>
      <c r="F989" s="18" t="s">
        <v>256</v>
      </c>
      <c r="G989" s="19" t="s">
        <v>1775</v>
      </c>
      <c r="H989" s="240">
        <v>482</v>
      </c>
      <c r="I989" s="236">
        <v>482</v>
      </c>
      <c r="J989" s="241">
        <f t="shared" si="15"/>
        <v>0</v>
      </c>
    </row>
    <row r="990" spans="2:10" s="213" customFormat="1" ht="13.5">
      <c r="B990" s="17">
        <v>981</v>
      </c>
      <c r="C990" s="18" t="s">
        <v>1770</v>
      </c>
      <c r="D990" s="16" t="s">
        <v>77</v>
      </c>
      <c r="E990" s="206">
        <f>VLOOKUP(G990,'[1]Sheet1'!$D:$F,3,0)</f>
        <v>41640</v>
      </c>
      <c r="F990" s="18" t="s">
        <v>256</v>
      </c>
      <c r="G990" s="19" t="s">
        <v>1776</v>
      </c>
      <c r="H990" s="240">
        <v>482</v>
      </c>
      <c r="I990" s="236">
        <v>482</v>
      </c>
      <c r="J990" s="241">
        <f t="shared" si="15"/>
        <v>0</v>
      </c>
    </row>
    <row r="991" spans="2:10" s="213" customFormat="1" ht="13.5">
      <c r="B991" s="17">
        <v>982</v>
      </c>
      <c r="C991" s="18" t="s">
        <v>1770</v>
      </c>
      <c r="D991" s="16" t="s">
        <v>77</v>
      </c>
      <c r="E991" s="206">
        <f>VLOOKUP(G991,'[1]Sheet1'!$D:$F,3,0)</f>
        <v>41640</v>
      </c>
      <c r="F991" s="18" t="s">
        <v>256</v>
      </c>
      <c r="G991" s="19" t="s">
        <v>1777</v>
      </c>
      <c r="H991" s="240">
        <v>482</v>
      </c>
      <c r="I991" s="236">
        <v>482</v>
      </c>
      <c r="J991" s="241">
        <f t="shared" si="15"/>
        <v>0</v>
      </c>
    </row>
    <row r="992" spans="2:10" s="213" customFormat="1" ht="13.5">
      <c r="B992" s="17">
        <v>983</v>
      </c>
      <c r="C992" s="18" t="s">
        <v>1770</v>
      </c>
      <c r="D992" s="16" t="s">
        <v>77</v>
      </c>
      <c r="E992" s="206">
        <f>VLOOKUP(G992,'[1]Sheet1'!$D:$F,3,0)</f>
        <v>41640</v>
      </c>
      <c r="F992" s="18" t="s">
        <v>256</v>
      </c>
      <c r="G992" s="19" t="s">
        <v>1778</v>
      </c>
      <c r="H992" s="240">
        <v>482</v>
      </c>
      <c r="I992" s="236">
        <v>482</v>
      </c>
      <c r="J992" s="241">
        <f t="shared" si="15"/>
        <v>0</v>
      </c>
    </row>
    <row r="993" spans="2:10" s="213" customFormat="1" ht="13.5">
      <c r="B993" s="17">
        <v>984</v>
      </c>
      <c r="C993" s="18" t="s">
        <v>1770</v>
      </c>
      <c r="D993" s="16" t="s">
        <v>77</v>
      </c>
      <c r="E993" s="206">
        <f>VLOOKUP(G993,'[1]Sheet1'!$D:$F,3,0)</f>
        <v>41640</v>
      </c>
      <c r="F993" s="18" t="s">
        <v>256</v>
      </c>
      <c r="G993" s="19" t="s">
        <v>1779</v>
      </c>
      <c r="H993" s="240">
        <v>482</v>
      </c>
      <c r="I993" s="236">
        <v>482</v>
      </c>
      <c r="J993" s="241">
        <f t="shared" si="15"/>
        <v>0</v>
      </c>
    </row>
    <row r="994" spans="2:10" s="213" customFormat="1" ht="13.5">
      <c r="B994" s="17">
        <v>985</v>
      </c>
      <c r="C994" s="18" t="s">
        <v>1770</v>
      </c>
      <c r="D994" s="16" t="s">
        <v>77</v>
      </c>
      <c r="E994" s="206">
        <f>VLOOKUP(G994,'[1]Sheet1'!$D:$F,3,0)</f>
        <v>41640</v>
      </c>
      <c r="F994" s="18" t="s">
        <v>256</v>
      </c>
      <c r="G994" s="19" t="s">
        <v>1780</v>
      </c>
      <c r="H994" s="240">
        <v>482</v>
      </c>
      <c r="I994" s="236">
        <v>482</v>
      </c>
      <c r="J994" s="241">
        <f t="shared" si="15"/>
        <v>0</v>
      </c>
    </row>
    <row r="995" spans="2:10" s="213" customFormat="1" ht="13.5">
      <c r="B995" s="17">
        <v>986</v>
      </c>
      <c r="C995" s="18" t="s">
        <v>1781</v>
      </c>
      <c r="D995" s="16" t="s">
        <v>77</v>
      </c>
      <c r="E995" s="206">
        <f>VLOOKUP(G995,'[1]Sheet1'!$D:$F,3,0)</f>
        <v>41640</v>
      </c>
      <c r="F995" s="18" t="s">
        <v>256</v>
      </c>
      <c r="G995" s="19" t="s">
        <v>1782</v>
      </c>
      <c r="H995" s="240">
        <v>482</v>
      </c>
      <c r="I995" s="236">
        <v>482</v>
      </c>
      <c r="J995" s="241">
        <f t="shared" si="15"/>
        <v>0</v>
      </c>
    </row>
    <row r="996" spans="2:10" s="213" customFormat="1" ht="13.5">
      <c r="B996" s="17">
        <v>987</v>
      </c>
      <c r="C996" s="18" t="s">
        <v>1781</v>
      </c>
      <c r="D996" s="16" t="s">
        <v>77</v>
      </c>
      <c r="E996" s="206">
        <f>VLOOKUP(G996,'[1]Sheet1'!$D:$F,3,0)</f>
        <v>41640</v>
      </c>
      <c r="F996" s="18" t="s">
        <v>256</v>
      </c>
      <c r="G996" s="19" t="s">
        <v>1783</v>
      </c>
      <c r="H996" s="240">
        <v>482</v>
      </c>
      <c r="I996" s="236">
        <v>482</v>
      </c>
      <c r="J996" s="241">
        <f t="shared" si="15"/>
        <v>0</v>
      </c>
    </row>
    <row r="997" spans="2:10" s="213" customFormat="1" ht="13.5">
      <c r="B997" s="17">
        <v>988</v>
      </c>
      <c r="C997" s="18" t="s">
        <v>1781</v>
      </c>
      <c r="D997" s="16" t="s">
        <v>77</v>
      </c>
      <c r="E997" s="206">
        <f>VLOOKUP(G997,'[1]Sheet1'!$D:$F,3,0)</f>
        <v>41640</v>
      </c>
      <c r="F997" s="18" t="s">
        <v>256</v>
      </c>
      <c r="G997" s="19" t="s">
        <v>1784</v>
      </c>
      <c r="H997" s="240">
        <v>482</v>
      </c>
      <c r="I997" s="236">
        <v>482</v>
      </c>
      <c r="J997" s="241">
        <f t="shared" si="15"/>
        <v>0</v>
      </c>
    </row>
    <row r="998" spans="2:10" s="213" customFormat="1" ht="13.5">
      <c r="B998" s="17">
        <v>989</v>
      </c>
      <c r="C998" s="18" t="s">
        <v>1785</v>
      </c>
      <c r="D998" s="16" t="s">
        <v>77</v>
      </c>
      <c r="E998" s="206">
        <f>VLOOKUP(G998,'[1]Sheet1'!$D:$F,3,0)</f>
        <v>42153</v>
      </c>
      <c r="F998" s="18" t="s">
        <v>256</v>
      </c>
      <c r="G998" s="19" t="s">
        <v>1786</v>
      </c>
      <c r="H998" s="240">
        <v>443</v>
      </c>
      <c r="I998" s="236">
        <v>443</v>
      </c>
      <c r="J998" s="241">
        <f t="shared" si="15"/>
        <v>0</v>
      </c>
    </row>
    <row r="999" spans="2:10" s="213" customFormat="1" ht="13.5">
      <c r="B999" s="17">
        <v>990</v>
      </c>
      <c r="C999" s="18" t="s">
        <v>1787</v>
      </c>
      <c r="D999" s="16" t="s">
        <v>77</v>
      </c>
      <c r="E999" s="206">
        <f>VLOOKUP(G999,'[1]Sheet1'!$D:$F,3,0)</f>
        <v>42153</v>
      </c>
      <c r="F999" s="18" t="s">
        <v>256</v>
      </c>
      <c r="G999" s="19" t="s">
        <v>1788</v>
      </c>
      <c r="H999" s="240">
        <v>443</v>
      </c>
      <c r="I999" s="236">
        <v>443</v>
      </c>
      <c r="J999" s="241">
        <f t="shared" si="15"/>
        <v>0</v>
      </c>
    </row>
    <row r="1000" spans="2:10" s="213" customFormat="1" ht="13.5">
      <c r="B1000" s="17">
        <v>991</v>
      </c>
      <c r="C1000" s="18" t="s">
        <v>1789</v>
      </c>
      <c r="D1000" s="16" t="s">
        <v>77</v>
      </c>
      <c r="E1000" s="206">
        <f>VLOOKUP(G1000,'[1]Sheet1'!$D:$F,3,0)</f>
        <v>42153</v>
      </c>
      <c r="F1000" s="18" t="s">
        <v>256</v>
      </c>
      <c r="G1000" s="19" t="s">
        <v>1790</v>
      </c>
      <c r="H1000" s="240">
        <v>443</v>
      </c>
      <c r="I1000" s="236">
        <v>443</v>
      </c>
      <c r="J1000" s="241">
        <f t="shared" si="15"/>
        <v>0</v>
      </c>
    </row>
    <row r="1001" spans="2:10" s="213" customFormat="1" ht="13.5">
      <c r="B1001" s="17">
        <v>992</v>
      </c>
      <c r="C1001" s="18" t="s">
        <v>1791</v>
      </c>
      <c r="D1001" s="16" t="s">
        <v>77</v>
      </c>
      <c r="E1001" s="206">
        <f>VLOOKUP(G1001,'[1]Sheet1'!$D:$F,3,0)</f>
        <v>42153</v>
      </c>
      <c r="F1001" s="18" t="s">
        <v>256</v>
      </c>
      <c r="G1001" s="19" t="s">
        <v>1792</v>
      </c>
      <c r="H1001" s="240">
        <v>443</v>
      </c>
      <c r="I1001" s="236">
        <v>443</v>
      </c>
      <c r="J1001" s="241">
        <f t="shared" si="15"/>
        <v>0</v>
      </c>
    </row>
    <row r="1002" spans="2:10" s="213" customFormat="1" ht="13.5">
      <c r="B1002" s="17">
        <v>993</v>
      </c>
      <c r="C1002" s="18" t="s">
        <v>1793</v>
      </c>
      <c r="D1002" s="16" t="s">
        <v>77</v>
      </c>
      <c r="E1002" s="206">
        <f>VLOOKUP(G1002,'[1]Sheet1'!$D:$F,3,0)</f>
        <v>42153</v>
      </c>
      <c r="F1002" s="18" t="s">
        <v>256</v>
      </c>
      <c r="G1002" s="19" t="s">
        <v>1794</v>
      </c>
      <c r="H1002" s="240">
        <v>443</v>
      </c>
      <c r="I1002" s="236">
        <v>443</v>
      </c>
      <c r="J1002" s="241">
        <f t="shared" si="15"/>
        <v>0</v>
      </c>
    </row>
    <row r="1003" spans="2:10" s="213" customFormat="1" ht="13.5">
      <c r="B1003" s="17">
        <v>994</v>
      </c>
      <c r="C1003" s="18" t="s">
        <v>1795</v>
      </c>
      <c r="D1003" s="16" t="s">
        <v>77</v>
      </c>
      <c r="E1003" s="206">
        <f>VLOOKUP(G1003,'[1]Sheet1'!$D:$F,3,0)</f>
        <v>42735</v>
      </c>
      <c r="F1003" s="18" t="s">
        <v>256</v>
      </c>
      <c r="G1003" s="19" t="s">
        <v>1796</v>
      </c>
      <c r="H1003" s="240">
        <v>100</v>
      </c>
      <c r="I1003" s="236">
        <v>100</v>
      </c>
      <c r="J1003" s="241">
        <f t="shared" si="15"/>
        <v>0</v>
      </c>
    </row>
    <row r="1004" spans="2:10" s="213" customFormat="1" ht="13.5">
      <c r="B1004" s="17">
        <v>995</v>
      </c>
      <c r="C1004" s="18" t="s">
        <v>1797</v>
      </c>
      <c r="D1004" s="16" t="s">
        <v>77</v>
      </c>
      <c r="E1004" s="206">
        <f>VLOOKUP(G1004,'[1]Sheet1'!$D:$F,3,0)</f>
        <v>44064</v>
      </c>
      <c r="F1004" s="18" t="s">
        <v>256</v>
      </c>
      <c r="G1004" s="19" t="s">
        <v>1798</v>
      </c>
      <c r="H1004" s="240">
        <v>1424</v>
      </c>
      <c r="I1004" s="236">
        <v>1424</v>
      </c>
      <c r="J1004" s="241">
        <f t="shared" si="15"/>
        <v>0</v>
      </c>
    </row>
    <row r="1005" spans="2:10" s="213" customFormat="1" ht="13.5">
      <c r="B1005" s="17">
        <v>996</v>
      </c>
      <c r="C1005" s="18" t="s">
        <v>1799</v>
      </c>
      <c r="D1005" s="16" t="s">
        <v>77</v>
      </c>
      <c r="E1005" s="206">
        <f>VLOOKUP(G1005,'[1]Sheet1'!$D:$F,3,0)</f>
        <v>42735</v>
      </c>
      <c r="F1005" s="18" t="s">
        <v>256</v>
      </c>
      <c r="G1005" s="19" t="s">
        <v>1800</v>
      </c>
      <c r="H1005" s="240">
        <v>100</v>
      </c>
      <c r="I1005" s="236">
        <v>100</v>
      </c>
      <c r="J1005" s="241">
        <f t="shared" si="15"/>
        <v>0</v>
      </c>
    </row>
    <row r="1006" spans="2:10" s="213" customFormat="1" ht="13.5">
      <c r="B1006" s="17">
        <v>997</v>
      </c>
      <c r="C1006" s="18" t="s">
        <v>1801</v>
      </c>
      <c r="D1006" s="16" t="s">
        <v>77</v>
      </c>
      <c r="E1006" s="206">
        <f>VLOOKUP(G1006,'[1]Sheet1'!$D:$F,3,0)</f>
        <v>42735</v>
      </c>
      <c r="F1006" s="18" t="s">
        <v>256</v>
      </c>
      <c r="G1006" s="19" t="s">
        <v>1802</v>
      </c>
      <c r="H1006" s="240">
        <v>50</v>
      </c>
      <c r="I1006" s="236">
        <v>50</v>
      </c>
      <c r="J1006" s="241">
        <f t="shared" si="15"/>
        <v>0</v>
      </c>
    </row>
    <row r="1007" spans="2:10" s="213" customFormat="1" ht="13.5">
      <c r="B1007" s="17">
        <v>998</v>
      </c>
      <c r="C1007" s="18" t="s">
        <v>1803</v>
      </c>
      <c r="D1007" s="16" t="s">
        <v>77</v>
      </c>
      <c r="E1007" s="206">
        <f>VLOOKUP(G1007,'[1]Sheet1'!$D:$F,3,0)</f>
        <v>42184</v>
      </c>
      <c r="F1007" s="18" t="s">
        <v>256</v>
      </c>
      <c r="G1007" s="19" t="s">
        <v>1804</v>
      </c>
      <c r="H1007" s="240">
        <v>489</v>
      </c>
      <c r="I1007" s="236">
        <v>489</v>
      </c>
      <c r="J1007" s="241">
        <f t="shared" si="15"/>
        <v>0</v>
      </c>
    </row>
    <row r="1008" spans="2:10" s="213" customFormat="1" ht="13.5">
      <c r="B1008" s="17">
        <v>999</v>
      </c>
      <c r="C1008" s="18" t="s">
        <v>1805</v>
      </c>
      <c r="D1008" s="16" t="s">
        <v>77</v>
      </c>
      <c r="E1008" s="206">
        <f>VLOOKUP(G1008,'[1]Sheet1'!$D:$F,3,0)</f>
        <v>42735</v>
      </c>
      <c r="F1008" s="18" t="s">
        <v>256</v>
      </c>
      <c r="G1008" s="19" t="s">
        <v>1806</v>
      </c>
      <c r="H1008" s="240">
        <v>150</v>
      </c>
      <c r="I1008" s="236">
        <v>150</v>
      </c>
      <c r="J1008" s="241">
        <f aca="true" t="shared" si="16" ref="J1008:J1071">I1008-H1008</f>
        <v>0</v>
      </c>
    </row>
    <row r="1009" spans="2:10" s="213" customFormat="1" ht="13.5">
      <c r="B1009" s="17">
        <v>1000</v>
      </c>
      <c r="C1009" s="18" t="s">
        <v>1807</v>
      </c>
      <c r="D1009" s="16" t="s">
        <v>77</v>
      </c>
      <c r="E1009" s="206">
        <f>VLOOKUP(G1009,'[1]Sheet1'!$D:$F,3,0)</f>
        <v>42735</v>
      </c>
      <c r="F1009" s="18" t="s">
        <v>256</v>
      </c>
      <c r="G1009" s="19" t="s">
        <v>1808</v>
      </c>
      <c r="H1009" s="240">
        <v>300</v>
      </c>
      <c r="I1009" s="236">
        <v>300</v>
      </c>
      <c r="J1009" s="241">
        <f t="shared" si="16"/>
        <v>0</v>
      </c>
    </row>
    <row r="1010" spans="2:10" s="213" customFormat="1" ht="13.5">
      <c r="B1010" s="17">
        <v>1001</v>
      </c>
      <c r="C1010" s="18" t="s">
        <v>1809</v>
      </c>
      <c r="D1010" s="16" t="s">
        <v>77</v>
      </c>
      <c r="E1010" s="206">
        <f>VLOOKUP(G1010,'[1]Sheet1'!$D:$F,3,0)</f>
        <v>41640</v>
      </c>
      <c r="F1010" s="18" t="s">
        <v>256</v>
      </c>
      <c r="G1010" s="19" t="s">
        <v>1810</v>
      </c>
      <c r="H1010" s="240">
        <v>482</v>
      </c>
      <c r="I1010" s="236">
        <v>482</v>
      </c>
      <c r="J1010" s="241">
        <f t="shared" si="16"/>
        <v>0</v>
      </c>
    </row>
    <row r="1011" spans="2:10" s="213" customFormat="1" ht="13.5">
      <c r="B1011" s="17">
        <v>1002</v>
      </c>
      <c r="C1011" s="18" t="s">
        <v>1809</v>
      </c>
      <c r="D1011" s="16" t="s">
        <v>77</v>
      </c>
      <c r="E1011" s="206">
        <f>VLOOKUP(G1011,'[1]Sheet1'!$D:$F,3,0)</f>
        <v>41640</v>
      </c>
      <c r="F1011" s="18" t="s">
        <v>256</v>
      </c>
      <c r="G1011" s="19" t="s">
        <v>1811</v>
      </c>
      <c r="H1011" s="240">
        <v>482</v>
      </c>
      <c r="I1011" s="236">
        <v>482</v>
      </c>
      <c r="J1011" s="241">
        <f t="shared" si="16"/>
        <v>0</v>
      </c>
    </row>
    <row r="1012" spans="2:10" s="213" customFormat="1" ht="13.5">
      <c r="B1012" s="17">
        <v>1003</v>
      </c>
      <c r="C1012" s="18" t="s">
        <v>1809</v>
      </c>
      <c r="D1012" s="16" t="s">
        <v>77</v>
      </c>
      <c r="E1012" s="206">
        <f>VLOOKUP(G1012,'[1]Sheet1'!$D:$F,3,0)</f>
        <v>41640</v>
      </c>
      <c r="F1012" s="18" t="s">
        <v>256</v>
      </c>
      <c r="G1012" s="19" t="s">
        <v>1812</v>
      </c>
      <c r="H1012" s="240">
        <v>482</v>
      </c>
      <c r="I1012" s="236">
        <v>482</v>
      </c>
      <c r="J1012" s="241">
        <f t="shared" si="16"/>
        <v>0</v>
      </c>
    </row>
    <row r="1013" spans="2:10" s="213" customFormat="1" ht="13.5">
      <c r="B1013" s="17">
        <v>1004</v>
      </c>
      <c r="C1013" s="18" t="s">
        <v>311</v>
      </c>
      <c r="D1013" s="16" t="s">
        <v>77</v>
      </c>
      <c r="E1013" s="206">
        <f>VLOOKUP(G1013,'[1]Sheet1'!$D:$F,3,0)</f>
        <v>42369</v>
      </c>
      <c r="F1013" s="18" t="s">
        <v>256</v>
      </c>
      <c r="G1013" s="19" t="s">
        <v>1813</v>
      </c>
      <c r="H1013" s="240">
        <v>446</v>
      </c>
      <c r="I1013" s="236">
        <v>446</v>
      </c>
      <c r="J1013" s="241">
        <f t="shared" si="16"/>
        <v>0</v>
      </c>
    </row>
    <row r="1014" spans="2:10" s="213" customFormat="1" ht="13.5">
      <c r="B1014" s="17">
        <v>1005</v>
      </c>
      <c r="C1014" s="18" t="s">
        <v>311</v>
      </c>
      <c r="D1014" s="16" t="s">
        <v>77</v>
      </c>
      <c r="E1014" s="206">
        <f>VLOOKUP(G1014,'[1]Sheet1'!$D:$F,3,0)</f>
        <v>42369</v>
      </c>
      <c r="F1014" s="18" t="s">
        <v>256</v>
      </c>
      <c r="G1014" s="19" t="s">
        <v>1814</v>
      </c>
      <c r="H1014" s="240">
        <v>446</v>
      </c>
      <c r="I1014" s="236">
        <v>446</v>
      </c>
      <c r="J1014" s="241">
        <f t="shared" si="16"/>
        <v>0</v>
      </c>
    </row>
    <row r="1015" spans="2:10" s="213" customFormat="1" ht="13.5">
      <c r="B1015" s="17">
        <v>1006</v>
      </c>
      <c r="C1015" s="18" t="s">
        <v>311</v>
      </c>
      <c r="D1015" s="16" t="s">
        <v>77</v>
      </c>
      <c r="E1015" s="206">
        <f>VLOOKUP(G1015,'[1]Sheet1'!$D:$F,3,0)</f>
        <v>42369</v>
      </c>
      <c r="F1015" s="18" t="s">
        <v>256</v>
      </c>
      <c r="G1015" s="19" t="s">
        <v>1815</v>
      </c>
      <c r="H1015" s="240">
        <v>446</v>
      </c>
      <c r="I1015" s="236">
        <v>446</v>
      </c>
      <c r="J1015" s="241">
        <f t="shared" si="16"/>
        <v>0</v>
      </c>
    </row>
    <row r="1016" spans="2:10" s="213" customFormat="1" ht="13.5">
      <c r="B1016" s="17">
        <v>1007</v>
      </c>
      <c r="C1016" s="18" t="s">
        <v>311</v>
      </c>
      <c r="D1016" s="16" t="s">
        <v>77</v>
      </c>
      <c r="E1016" s="206">
        <f>VLOOKUP(G1016,'[1]Sheet1'!$D:$F,3,0)</f>
        <v>42369</v>
      </c>
      <c r="F1016" s="18" t="s">
        <v>256</v>
      </c>
      <c r="G1016" s="19" t="s">
        <v>1816</v>
      </c>
      <c r="H1016" s="240">
        <v>446</v>
      </c>
      <c r="I1016" s="236">
        <v>446</v>
      </c>
      <c r="J1016" s="241">
        <f t="shared" si="16"/>
        <v>0</v>
      </c>
    </row>
    <row r="1017" spans="2:10" s="213" customFormat="1" ht="13.5">
      <c r="B1017" s="17">
        <v>1008</v>
      </c>
      <c r="C1017" s="18" t="s">
        <v>1817</v>
      </c>
      <c r="D1017" s="16" t="s">
        <v>77</v>
      </c>
      <c r="E1017" s="206">
        <f>VLOOKUP(G1017,'[1]Sheet1'!$D:$F,3,0)</f>
        <v>44557</v>
      </c>
      <c r="F1017" s="18" t="s">
        <v>256</v>
      </c>
      <c r="G1017" s="19" t="s">
        <v>1818</v>
      </c>
      <c r="H1017" s="240">
        <v>1040.65</v>
      </c>
      <c r="I1017" s="236">
        <v>1040.65</v>
      </c>
      <c r="J1017" s="241">
        <f t="shared" si="16"/>
        <v>0</v>
      </c>
    </row>
    <row r="1018" spans="2:10" s="213" customFormat="1" ht="13.5">
      <c r="B1018" s="17">
        <v>1009</v>
      </c>
      <c r="C1018" s="18" t="s">
        <v>1819</v>
      </c>
      <c r="D1018" s="16" t="s">
        <v>77</v>
      </c>
      <c r="E1018" s="206">
        <f>VLOOKUP(G1018,'[1]Sheet1'!$D:$F,3,0)</f>
        <v>44557</v>
      </c>
      <c r="F1018" s="18" t="s">
        <v>256</v>
      </c>
      <c r="G1018" s="19" t="s">
        <v>1820</v>
      </c>
      <c r="H1018" s="240">
        <v>1040.65</v>
      </c>
      <c r="I1018" s="236">
        <v>1040.65</v>
      </c>
      <c r="J1018" s="241">
        <f t="shared" si="16"/>
        <v>0</v>
      </c>
    </row>
    <row r="1019" spans="2:10" s="213" customFormat="1" ht="13.5">
      <c r="B1019" s="17">
        <v>1010</v>
      </c>
      <c r="C1019" s="18" t="s">
        <v>1821</v>
      </c>
      <c r="D1019" s="16" t="s">
        <v>77</v>
      </c>
      <c r="E1019" s="206">
        <f>VLOOKUP(G1019,'[1]Sheet1'!$D:$F,3,0)</f>
        <v>41640</v>
      </c>
      <c r="F1019" s="18" t="s">
        <v>256</v>
      </c>
      <c r="G1019" s="19" t="s">
        <v>1822</v>
      </c>
      <c r="H1019" s="240">
        <v>2093.26</v>
      </c>
      <c r="I1019" s="236">
        <v>2093.26</v>
      </c>
      <c r="J1019" s="241">
        <f t="shared" si="16"/>
        <v>0</v>
      </c>
    </row>
    <row r="1020" spans="2:10" s="213" customFormat="1" ht="13.5">
      <c r="B1020" s="17">
        <v>1011</v>
      </c>
      <c r="C1020" s="18" t="s">
        <v>1823</v>
      </c>
      <c r="D1020" s="16" t="s">
        <v>77</v>
      </c>
      <c r="E1020" s="206">
        <f>VLOOKUP(G1020,'[1]Sheet1'!$D:$F,3,0)</f>
        <v>41990</v>
      </c>
      <c r="F1020" s="18" t="s">
        <v>256</v>
      </c>
      <c r="G1020" s="19" t="s">
        <v>1824</v>
      </c>
      <c r="H1020" s="240">
        <v>323</v>
      </c>
      <c r="I1020" s="236">
        <v>323</v>
      </c>
      <c r="J1020" s="241">
        <f t="shared" si="16"/>
        <v>0</v>
      </c>
    </row>
    <row r="1021" spans="2:10" s="213" customFormat="1" ht="13.5">
      <c r="B1021" s="17">
        <v>1012</v>
      </c>
      <c r="C1021" s="18" t="s">
        <v>1825</v>
      </c>
      <c r="D1021" s="16" t="s">
        <v>77</v>
      </c>
      <c r="E1021" s="206">
        <f>VLOOKUP(G1021,'[1]Sheet1'!$D:$F,3,0)</f>
        <v>43798</v>
      </c>
      <c r="F1021" s="18" t="s">
        <v>256</v>
      </c>
      <c r="G1021" s="19" t="s">
        <v>1826</v>
      </c>
      <c r="H1021" s="240">
        <v>503</v>
      </c>
      <c r="I1021" s="236">
        <v>503</v>
      </c>
      <c r="J1021" s="241">
        <f t="shared" si="16"/>
        <v>0</v>
      </c>
    </row>
    <row r="1022" spans="2:10" s="213" customFormat="1" ht="13.5">
      <c r="B1022" s="17">
        <v>1013</v>
      </c>
      <c r="C1022" s="18" t="s">
        <v>1827</v>
      </c>
      <c r="D1022" s="16" t="s">
        <v>77</v>
      </c>
      <c r="E1022" s="206">
        <f>VLOOKUP(G1022,'[1]Sheet1'!$D:$F,3,0)</f>
        <v>43798</v>
      </c>
      <c r="F1022" s="18" t="s">
        <v>256</v>
      </c>
      <c r="G1022" s="19" t="s">
        <v>1828</v>
      </c>
      <c r="H1022" s="240">
        <v>503</v>
      </c>
      <c r="I1022" s="236">
        <v>503</v>
      </c>
      <c r="J1022" s="241">
        <f t="shared" si="16"/>
        <v>0</v>
      </c>
    </row>
    <row r="1023" spans="2:10" s="213" customFormat="1" ht="13.5">
      <c r="B1023" s="17">
        <v>1014</v>
      </c>
      <c r="C1023" s="18" t="s">
        <v>1829</v>
      </c>
      <c r="D1023" s="16" t="s">
        <v>77</v>
      </c>
      <c r="E1023" s="206">
        <f>VLOOKUP(G1023,'[1]Sheet1'!$D:$F,3,0)</f>
        <v>43798</v>
      </c>
      <c r="F1023" s="18" t="s">
        <v>256</v>
      </c>
      <c r="G1023" s="19" t="s">
        <v>1830</v>
      </c>
      <c r="H1023" s="240">
        <v>503</v>
      </c>
      <c r="I1023" s="236">
        <v>503</v>
      </c>
      <c r="J1023" s="241">
        <f t="shared" si="16"/>
        <v>0</v>
      </c>
    </row>
    <row r="1024" spans="2:10" s="213" customFormat="1" ht="13.5">
      <c r="B1024" s="17">
        <v>1015</v>
      </c>
      <c r="C1024" s="18" t="s">
        <v>1831</v>
      </c>
      <c r="D1024" s="16" t="s">
        <v>77</v>
      </c>
      <c r="E1024" s="206">
        <f>VLOOKUP(G1024,'[1]Sheet1'!$D:$F,3,0)</f>
        <v>43798</v>
      </c>
      <c r="F1024" s="18" t="s">
        <v>256</v>
      </c>
      <c r="G1024" s="19" t="s">
        <v>1832</v>
      </c>
      <c r="H1024" s="240">
        <v>503</v>
      </c>
      <c r="I1024" s="236">
        <v>503</v>
      </c>
      <c r="J1024" s="241">
        <f t="shared" si="16"/>
        <v>0</v>
      </c>
    </row>
    <row r="1025" spans="2:10" s="213" customFormat="1" ht="13.5">
      <c r="B1025" s="17">
        <v>1016</v>
      </c>
      <c r="C1025" s="18" t="s">
        <v>1833</v>
      </c>
      <c r="D1025" s="16" t="s">
        <v>77</v>
      </c>
      <c r="E1025" s="206">
        <f>VLOOKUP(G1025,'[1]Sheet1'!$D:$F,3,0)</f>
        <v>41990</v>
      </c>
      <c r="F1025" s="18" t="s">
        <v>256</v>
      </c>
      <c r="G1025" s="19" t="s">
        <v>1834</v>
      </c>
      <c r="H1025" s="240">
        <v>353</v>
      </c>
      <c r="I1025" s="236">
        <v>353</v>
      </c>
      <c r="J1025" s="241">
        <f t="shared" si="16"/>
        <v>0</v>
      </c>
    </row>
    <row r="1026" spans="2:10" s="213" customFormat="1" ht="13.5">
      <c r="B1026" s="17">
        <v>1017</v>
      </c>
      <c r="C1026" s="18" t="s">
        <v>1835</v>
      </c>
      <c r="D1026" s="16" t="s">
        <v>77</v>
      </c>
      <c r="E1026" s="206">
        <f>VLOOKUP(G1026,'[1]Sheet1'!$D:$F,3,0)</f>
        <v>41996</v>
      </c>
      <c r="F1026" s="18" t="s">
        <v>256</v>
      </c>
      <c r="G1026" s="19" t="s">
        <v>1836</v>
      </c>
      <c r="H1026" s="240">
        <v>353</v>
      </c>
      <c r="I1026" s="236">
        <v>353</v>
      </c>
      <c r="J1026" s="241">
        <f t="shared" si="16"/>
        <v>0</v>
      </c>
    </row>
    <row r="1027" spans="2:10" s="213" customFormat="1" ht="13.5">
      <c r="B1027" s="17">
        <v>1018</v>
      </c>
      <c r="C1027" s="18" t="s">
        <v>1837</v>
      </c>
      <c r="D1027" s="16" t="s">
        <v>77</v>
      </c>
      <c r="E1027" s="206">
        <f>VLOOKUP(G1027,'[1]Sheet1'!$D:$F,3,0)</f>
        <v>41640</v>
      </c>
      <c r="F1027" s="18" t="s">
        <v>256</v>
      </c>
      <c r="G1027" s="19" t="s">
        <v>1838</v>
      </c>
      <c r="H1027" s="240">
        <v>450</v>
      </c>
      <c r="I1027" s="236">
        <v>450</v>
      </c>
      <c r="J1027" s="241">
        <f t="shared" si="16"/>
        <v>0</v>
      </c>
    </row>
    <row r="1028" spans="2:10" s="213" customFormat="1" ht="13.5">
      <c r="B1028" s="17">
        <v>1019</v>
      </c>
      <c r="C1028" s="18" t="s">
        <v>1839</v>
      </c>
      <c r="D1028" s="16" t="s">
        <v>77</v>
      </c>
      <c r="E1028" s="206">
        <f>VLOOKUP(G1028,'[1]Sheet1'!$D:$F,3,0)</f>
        <v>41640</v>
      </c>
      <c r="F1028" s="18" t="s">
        <v>256</v>
      </c>
      <c r="G1028" s="19" t="s">
        <v>1840</v>
      </c>
      <c r="H1028" s="240">
        <v>450</v>
      </c>
      <c r="I1028" s="236">
        <v>450</v>
      </c>
      <c r="J1028" s="241">
        <f t="shared" si="16"/>
        <v>0</v>
      </c>
    </row>
    <row r="1029" spans="2:10" s="213" customFormat="1" ht="13.5">
      <c r="B1029" s="17">
        <v>1020</v>
      </c>
      <c r="C1029" s="18" t="s">
        <v>1839</v>
      </c>
      <c r="D1029" s="16" t="s">
        <v>77</v>
      </c>
      <c r="E1029" s="206">
        <f>VLOOKUP(G1029,'[1]Sheet1'!$D:$F,3,0)</f>
        <v>41640</v>
      </c>
      <c r="F1029" s="18" t="s">
        <v>256</v>
      </c>
      <c r="G1029" s="19" t="s">
        <v>1841</v>
      </c>
      <c r="H1029" s="240">
        <v>1300</v>
      </c>
      <c r="I1029" s="236">
        <v>1300</v>
      </c>
      <c r="J1029" s="241">
        <f t="shared" si="16"/>
        <v>0</v>
      </c>
    </row>
    <row r="1030" spans="2:10" s="213" customFormat="1" ht="13.5">
      <c r="B1030" s="17">
        <v>1021</v>
      </c>
      <c r="C1030" s="18" t="s">
        <v>1839</v>
      </c>
      <c r="D1030" s="16" t="s">
        <v>77</v>
      </c>
      <c r="E1030" s="206">
        <f>VLOOKUP(G1030,'[1]Sheet1'!$D:$F,3,0)</f>
        <v>41640</v>
      </c>
      <c r="F1030" s="18" t="s">
        <v>256</v>
      </c>
      <c r="G1030" s="19" t="s">
        <v>1842</v>
      </c>
      <c r="H1030" s="240">
        <v>600</v>
      </c>
      <c r="I1030" s="236">
        <v>600</v>
      </c>
      <c r="J1030" s="241">
        <f t="shared" si="16"/>
        <v>0</v>
      </c>
    </row>
    <row r="1031" spans="2:10" s="213" customFormat="1" ht="13.5">
      <c r="B1031" s="17">
        <v>1022</v>
      </c>
      <c r="C1031" s="18" t="s">
        <v>1839</v>
      </c>
      <c r="D1031" s="16" t="s">
        <v>77</v>
      </c>
      <c r="E1031" s="206">
        <f>VLOOKUP(G1031,'[1]Sheet1'!$D:$F,3,0)</f>
        <v>41640</v>
      </c>
      <c r="F1031" s="18" t="s">
        <v>256</v>
      </c>
      <c r="G1031" s="19" t="s">
        <v>1843</v>
      </c>
      <c r="H1031" s="240">
        <v>450</v>
      </c>
      <c r="I1031" s="236">
        <v>0</v>
      </c>
      <c r="J1031" s="241">
        <f t="shared" si="16"/>
        <v>-450</v>
      </c>
    </row>
    <row r="1032" spans="2:10" s="213" customFormat="1" ht="13.5">
      <c r="B1032" s="17">
        <v>1023</v>
      </c>
      <c r="C1032" s="18" t="s">
        <v>1839</v>
      </c>
      <c r="D1032" s="16" t="s">
        <v>77</v>
      </c>
      <c r="E1032" s="206">
        <f>VLOOKUP(G1032,'[1]Sheet1'!$D:$F,3,0)</f>
        <v>41640</v>
      </c>
      <c r="F1032" s="18" t="s">
        <v>256</v>
      </c>
      <c r="G1032" s="19" t="s">
        <v>1844</v>
      </c>
      <c r="H1032" s="240">
        <v>450</v>
      </c>
      <c r="I1032" s="236">
        <v>450</v>
      </c>
      <c r="J1032" s="241">
        <f t="shared" si="16"/>
        <v>0</v>
      </c>
    </row>
    <row r="1033" spans="2:10" s="213" customFormat="1" ht="13.5">
      <c r="B1033" s="17">
        <v>1024</v>
      </c>
      <c r="C1033" s="18" t="s">
        <v>1839</v>
      </c>
      <c r="D1033" s="16" t="s">
        <v>77</v>
      </c>
      <c r="E1033" s="206">
        <f>VLOOKUP(G1033,'[1]Sheet1'!$D:$F,3,0)</f>
        <v>41640</v>
      </c>
      <c r="F1033" s="18" t="s">
        <v>256</v>
      </c>
      <c r="G1033" s="19" t="s">
        <v>1845</v>
      </c>
      <c r="H1033" s="240">
        <v>450</v>
      </c>
      <c r="I1033" s="236">
        <v>450</v>
      </c>
      <c r="J1033" s="241">
        <f t="shared" si="16"/>
        <v>0</v>
      </c>
    </row>
    <row r="1034" spans="2:10" s="213" customFormat="1" ht="13.5">
      <c r="B1034" s="17">
        <v>1025</v>
      </c>
      <c r="C1034" s="18" t="s">
        <v>1846</v>
      </c>
      <c r="D1034" s="16" t="s">
        <v>77</v>
      </c>
      <c r="E1034" s="206">
        <f>VLOOKUP(G1034,'[1]Sheet1'!$D:$F,3,0)</f>
        <v>41640</v>
      </c>
      <c r="F1034" s="18" t="s">
        <v>256</v>
      </c>
      <c r="G1034" s="19" t="s">
        <v>1847</v>
      </c>
      <c r="H1034" s="240">
        <v>450</v>
      </c>
      <c r="I1034" s="236">
        <v>450</v>
      </c>
      <c r="J1034" s="241">
        <f t="shared" si="16"/>
        <v>0</v>
      </c>
    </row>
    <row r="1035" spans="2:10" s="213" customFormat="1" ht="13.5">
      <c r="B1035" s="17">
        <v>1026</v>
      </c>
      <c r="C1035" s="18" t="s">
        <v>1846</v>
      </c>
      <c r="D1035" s="16" t="s">
        <v>77</v>
      </c>
      <c r="E1035" s="206">
        <f>VLOOKUP(G1035,'[1]Sheet1'!$D:$F,3,0)</f>
        <v>41640</v>
      </c>
      <c r="F1035" s="18" t="s">
        <v>256</v>
      </c>
      <c r="G1035" s="19" t="s">
        <v>1848</v>
      </c>
      <c r="H1035" s="240">
        <v>450</v>
      </c>
      <c r="I1035" s="236">
        <v>450</v>
      </c>
      <c r="J1035" s="241">
        <f t="shared" si="16"/>
        <v>0</v>
      </c>
    </row>
    <row r="1036" spans="2:10" s="213" customFormat="1" ht="13.5">
      <c r="B1036" s="17">
        <v>1027</v>
      </c>
      <c r="C1036" s="18" t="s">
        <v>1849</v>
      </c>
      <c r="D1036" s="16" t="s">
        <v>77</v>
      </c>
      <c r="E1036" s="206">
        <f>VLOOKUP(G1036,'[1]Sheet1'!$D:$F,3,0)</f>
        <v>41640</v>
      </c>
      <c r="F1036" s="18" t="s">
        <v>256</v>
      </c>
      <c r="G1036" s="19" t="s">
        <v>1850</v>
      </c>
      <c r="H1036" s="240">
        <v>450</v>
      </c>
      <c r="I1036" s="236">
        <v>450</v>
      </c>
      <c r="J1036" s="241">
        <f t="shared" si="16"/>
        <v>0</v>
      </c>
    </row>
    <row r="1037" spans="2:10" s="213" customFormat="1" ht="13.5">
      <c r="B1037" s="17">
        <v>1028</v>
      </c>
      <c r="C1037" s="18" t="s">
        <v>1849</v>
      </c>
      <c r="D1037" s="16" t="s">
        <v>77</v>
      </c>
      <c r="E1037" s="206">
        <f>VLOOKUP(G1037,'[1]Sheet1'!$D:$F,3,0)</f>
        <v>41640</v>
      </c>
      <c r="F1037" s="18" t="s">
        <v>256</v>
      </c>
      <c r="G1037" s="19" t="s">
        <v>1851</v>
      </c>
      <c r="H1037" s="240">
        <v>500</v>
      </c>
      <c r="I1037" s="236">
        <v>500</v>
      </c>
      <c r="J1037" s="241">
        <f t="shared" si="16"/>
        <v>0</v>
      </c>
    </row>
    <row r="1038" spans="2:10" s="213" customFormat="1" ht="13.5">
      <c r="B1038" s="17">
        <v>1029</v>
      </c>
      <c r="C1038" s="18" t="s">
        <v>1849</v>
      </c>
      <c r="D1038" s="16" t="s">
        <v>77</v>
      </c>
      <c r="E1038" s="206">
        <f>VLOOKUP(G1038,'[1]Sheet1'!$D:$F,3,0)</f>
        <v>41640</v>
      </c>
      <c r="F1038" s="18" t="s">
        <v>256</v>
      </c>
      <c r="G1038" s="19" t="s">
        <v>1852</v>
      </c>
      <c r="H1038" s="240">
        <v>450</v>
      </c>
      <c r="I1038" s="236">
        <v>450</v>
      </c>
      <c r="J1038" s="241">
        <f t="shared" si="16"/>
        <v>0</v>
      </c>
    </row>
    <row r="1039" spans="2:10" s="213" customFormat="1" ht="13.5">
      <c r="B1039" s="17">
        <v>1030</v>
      </c>
      <c r="C1039" s="18" t="s">
        <v>1849</v>
      </c>
      <c r="D1039" s="16" t="s">
        <v>77</v>
      </c>
      <c r="E1039" s="206">
        <f>VLOOKUP(G1039,'[1]Sheet1'!$D:$F,3,0)</f>
        <v>41640</v>
      </c>
      <c r="F1039" s="18" t="s">
        <v>256</v>
      </c>
      <c r="G1039" s="19" t="s">
        <v>1853</v>
      </c>
      <c r="H1039" s="240">
        <v>450</v>
      </c>
      <c r="I1039" s="236">
        <v>450</v>
      </c>
      <c r="J1039" s="241">
        <f t="shared" si="16"/>
        <v>0</v>
      </c>
    </row>
    <row r="1040" spans="2:10" s="213" customFormat="1" ht="13.5">
      <c r="B1040" s="17">
        <v>1031</v>
      </c>
      <c r="C1040" s="18" t="s">
        <v>1849</v>
      </c>
      <c r="D1040" s="16" t="s">
        <v>77</v>
      </c>
      <c r="E1040" s="206">
        <f>VLOOKUP(G1040,'[1]Sheet1'!$D:$F,3,0)</f>
        <v>41640</v>
      </c>
      <c r="F1040" s="18" t="s">
        <v>256</v>
      </c>
      <c r="G1040" s="19" t="s">
        <v>1854</v>
      </c>
      <c r="H1040" s="240">
        <v>450</v>
      </c>
      <c r="I1040" s="236">
        <v>450</v>
      </c>
      <c r="J1040" s="241">
        <f t="shared" si="16"/>
        <v>0</v>
      </c>
    </row>
    <row r="1041" spans="2:10" s="213" customFormat="1" ht="13.5">
      <c r="B1041" s="17">
        <v>1032</v>
      </c>
      <c r="C1041" s="18" t="s">
        <v>1849</v>
      </c>
      <c r="D1041" s="16" t="s">
        <v>77</v>
      </c>
      <c r="E1041" s="206">
        <f>VLOOKUP(G1041,'[1]Sheet1'!$D:$F,3,0)</f>
        <v>41640</v>
      </c>
      <c r="F1041" s="18" t="s">
        <v>256</v>
      </c>
      <c r="G1041" s="19" t="s">
        <v>1855</v>
      </c>
      <c r="H1041" s="240">
        <v>450</v>
      </c>
      <c r="I1041" s="236">
        <v>450</v>
      </c>
      <c r="J1041" s="241">
        <f t="shared" si="16"/>
        <v>0</v>
      </c>
    </row>
    <row r="1042" spans="2:10" s="213" customFormat="1" ht="13.5">
      <c r="B1042" s="17">
        <v>1033</v>
      </c>
      <c r="C1042" s="18" t="s">
        <v>1856</v>
      </c>
      <c r="D1042" s="16" t="s">
        <v>77</v>
      </c>
      <c r="E1042" s="206">
        <f>VLOOKUP(G1042,'[1]Sheet1'!$D:$F,3,0)</f>
        <v>41640</v>
      </c>
      <c r="F1042" s="18" t="s">
        <v>256</v>
      </c>
      <c r="G1042" s="19" t="s">
        <v>1857</v>
      </c>
      <c r="H1042" s="240">
        <v>450</v>
      </c>
      <c r="I1042" s="236">
        <v>450</v>
      </c>
      <c r="J1042" s="241">
        <f t="shared" si="16"/>
        <v>0</v>
      </c>
    </row>
    <row r="1043" spans="2:10" s="213" customFormat="1" ht="13.5">
      <c r="B1043" s="17">
        <v>1034</v>
      </c>
      <c r="C1043" s="18" t="s">
        <v>1856</v>
      </c>
      <c r="D1043" s="16" t="s">
        <v>77</v>
      </c>
      <c r="E1043" s="206">
        <f>VLOOKUP(G1043,'[1]Sheet1'!$D:$F,3,0)</f>
        <v>41640</v>
      </c>
      <c r="F1043" s="18" t="s">
        <v>256</v>
      </c>
      <c r="G1043" s="19" t="s">
        <v>1858</v>
      </c>
      <c r="H1043" s="240">
        <v>450</v>
      </c>
      <c r="I1043" s="236">
        <v>0</v>
      </c>
      <c r="J1043" s="241">
        <f t="shared" si="16"/>
        <v>-450</v>
      </c>
    </row>
    <row r="1044" spans="2:10" s="213" customFormat="1" ht="13.5">
      <c r="B1044" s="17">
        <v>1035</v>
      </c>
      <c r="C1044" s="18" t="s">
        <v>1856</v>
      </c>
      <c r="D1044" s="16" t="s">
        <v>77</v>
      </c>
      <c r="E1044" s="206">
        <f>VLOOKUP(G1044,'[1]Sheet1'!$D:$F,3,0)</f>
        <v>41640</v>
      </c>
      <c r="F1044" s="18" t="s">
        <v>256</v>
      </c>
      <c r="G1044" s="19" t="s">
        <v>1859</v>
      </c>
      <c r="H1044" s="240">
        <v>450</v>
      </c>
      <c r="I1044" s="236">
        <v>450</v>
      </c>
      <c r="J1044" s="241">
        <f t="shared" si="16"/>
        <v>0</v>
      </c>
    </row>
    <row r="1045" spans="2:10" s="213" customFormat="1" ht="13.5">
      <c r="B1045" s="17">
        <v>1036</v>
      </c>
      <c r="C1045" s="18" t="s">
        <v>1860</v>
      </c>
      <c r="D1045" s="16" t="s">
        <v>77</v>
      </c>
      <c r="E1045" s="206">
        <f>VLOOKUP(G1045,'[1]Sheet1'!$D:$F,3,0)</f>
        <v>41640</v>
      </c>
      <c r="F1045" s="18" t="s">
        <v>256</v>
      </c>
      <c r="G1045" s="19" t="s">
        <v>1861</v>
      </c>
      <c r="H1045" s="240">
        <v>450</v>
      </c>
      <c r="I1045" s="236">
        <v>450</v>
      </c>
      <c r="J1045" s="241">
        <f t="shared" si="16"/>
        <v>0</v>
      </c>
    </row>
    <row r="1046" spans="2:10" s="213" customFormat="1" ht="13.5">
      <c r="B1046" s="17">
        <v>1037</v>
      </c>
      <c r="C1046" s="18" t="s">
        <v>1860</v>
      </c>
      <c r="D1046" s="16" t="s">
        <v>77</v>
      </c>
      <c r="E1046" s="206">
        <f>VLOOKUP(G1046,'[1]Sheet1'!$D:$F,3,0)</f>
        <v>41640</v>
      </c>
      <c r="F1046" s="18" t="s">
        <v>256</v>
      </c>
      <c r="G1046" s="19" t="s">
        <v>1862</v>
      </c>
      <c r="H1046" s="240">
        <v>450</v>
      </c>
      <c r="I1046" s="236">
        <v>450</v>
      </c>
      <c r="J1046" s="241">
        <f t="shared" si="16"/>
        <v>0</v>
      </c>
    </row>
    <row r="1047" spans="2:10" s="213" customFormat="1" ht="13.5">
      <c r="B1047" s="17">
        <v>1038</v>
      </c>
      <c r="C1047" s="18" t="s">
        <v>1860</v>
      </c>
      <c r="D1047" s="16" t="s">
        <v>77</v>
      </c>
      <c r="E1047" s="206">
        <f>VLOOKUP(G1047,'[1]Sheet1'!$D:$F,3,0)</f>
        <v>41640</v>
      </c>
      <c r="F1047" s="18" t="s">
        <v>256</v>
      </c>
      <c r="G1047" s="19" t="s">
        <v>1863</v>
      </c>
      <c r="H1047" s="240">
        <v>450</v>
      </c>
      <c r="I1047" s="236">
        <v>0</v>
      </c>
      <c r="J1047" s="241">
        <f t="shared" si="16"/>
        <v>-450</v>
      </c>
    </row>
    <row r="1048" spans="2:10" s="213" customFormat="1" ht="13.5">
      <c r="B1048" s="17">
        <v>1039</v>
      </c>
      <c r="C1048" s="18" t="s">
        <v>1864</v>
      </c>
      <c r="D1048" s="16" t="s">
        <v>77</v>
      </c>
      <c r="E1048" s="206">
        <f>VLOOKUP(G1048,'[1]Sheet1'!$D:$F,3,0)</f>
        <v>41640</v>
      </c>
      <c r="F1048" s="18" t="s">
        <v>256</v>
      </c>
      <c r="G1048" s="19" t="s">
        <v>1865</v>
      </c>
      <c r="H1048" s="240">
        <v>450</v>
      </c>
      <c r="I1048" s="236">
        <v>450</v>
      </c>
      <c r="J1048" s="241">
        <f t="shared" si="16"/>
        <v>0</v>
      </c>
    </row>
    <row r="1049" spans="2:10" s="213" customFormat="1" ht="13.5">
      <c r="B1049" s="17">
        <v>1040</v>
      </c>
      <c r="C1049" s="18" t="s">
        <v>1866</v>
      </c>
      <c r="D1049" s="16" t="s">
        <v>77</v>
      </c>
      <c r="E1049" s="206">
        <f>VLOOKUP(G1049,'[1]Sheet1'!$D:$F,3,0)</f>
        <v>41640</v>
      </c>
      <c r="F1049" s="18" t="s">
        <v>256</v>
      </c>
      <c r="G1049" s="19" t="s">
        <v>1867</v>
      </c>
      <c r="H1049" s="240">
        <v>450</v>
      </c>
      <c r="I1049" s="236">
        <v>450</v>
      </c>
      <c r="J1049" s="241">
        <f t="shared" si="16"/>
        <v>0</v>
      </c>
    </row>
    <row r="1050" spans="2:10" s="213" customFormat="1" ht="13.5">
      <c r="B1050" s="17">
        <v>1041</v>
      </c>
      <c r="C1050" s="18" t="s">
        <v>315</v>
      </c>
      <c r="D1050" s="16" t="s">
        <v>77</v>
      </c>
      <c r="E1050" s="206">
        <f>VLOOKUP(G1050,'[1]Sheet1'!$D:$F,3,0)</f>
        <v>42004</v>
      </c>
      <c r="F1050" s="18" t="s">
        <v>256</v>
      </c>
      <c r="G1050" s="19" t="s">
        <v>1868</v>
      </c>
      <c r="H1050" s="240">
        <v>386</v>
      </c>
      <c r="I1050" s="236">
        <v>386</v>
      </c>
      <c r="J1050" s="241">
        <f t="shared" si="16"/>
        <v>0</v>
      </c>
    </row>
    <row r="1051" spans="2:10" s="213" customFormat="1" ht="13.5">
      <c r="B1051" s="17">
        <v>1042</v>
      </c>
      <c r="C1051" s="18" t="s">
        <v>1869</v>
      </c>
      <c r="D1051" s="16" t="s">
        <v>77</v>
      </c>
      <c r="E1051" s="206">
        <f>VLOOKUP(G1051,'[1]Sheet1'!$D:$F,3,0)</f>
        <v>41640</v>
      </c>
      <c r="F1051" s="18" t="s">
        <v>256</v>
      </c>
      <c r="G1051" s="19" t="s">
        <v>1870</v>
      </c>
      <c r="H1051" s="240">
        <v>480</v>
      </c>
      <c r="I1051" s="236">
        <v>480</v>
      </c>
      <c r="J1051" s="241">
        <f t="shared" si="16"/>
        <v>0</v>
      </c>
    </row>
    <row r="1052" spans="2:10" s="213" customFormat="1" ht="13.5">
      <c r="B1052" s="17">
        <v>1043</v>
      </c>
      <c r="C1052" s="18" t="s">
        <v>1871</v>
      </c>
      <c r="D1052" s="16" t="s">
        <v>77</v>
      </c>
      <c r="E1052" s="206">
        <f>VLOOKUP(G1052,'[1]Sheet1'!$D:$F,3,0)</f>
        <v>42094</v>
      </c>
      <c r="F1052" s="18" t="s">
        <v>256</v>
      </c>
      <c r="G1052" s="19" t="s">
        <v>1872</v>
      </c>
      <c r="H1052" s="240">
        <v>1660.52</v>
      </c>
      <c r="I1052" s="236">
        <v>1660.52</v>
      </c>
      <c r="J1052" s="241">
        <f t="shared" si="16"/>
        <v>0</v>
      </c>
    </row>
    <row r="1053" spans="2:10" s="213" customFormat="1" ht="13.5">
      <c r="B1053" s="17">
        <v>1044</v>
      </c>
      <c r="C1053" s="18" t="s">
        <v>1873</v>
      </c>
      <c r="D1053" s="16" t="s">
        <v>77</v>
      </c>
      <c r="E1053" s="206">
        <f>VLOOKUP(G1053,'[1]Sheet1'!$D:$F,3,0)</f>
        <v>42735</v>
      </c>
      <c r="F1053" s="18" t="s">
        <v>256</v>
      </c>
      <c r="G1053" s="19" t="s">
        <v>1874</v>
      </c>
      <c r="H1053" s="240">
        <v>100</v>
      </c>
      <c r="I1053" s="236">
        <v>100</v>
      </c>
      <c r="J1053" s="241">
        <f t="shared" si="16"/>
        <v>0</v>
      </c>
    </row>
    <row r="1054" spans="2:10" s="213" customFormat="1" ht="13.5">
      <c r="B1054" s="17">
        <v>1045</v>
      </c>
      <c r="C1054" s="18" t="s">
        <v>1875</v>
      </c>
      <c r="D1054" s="16" t="s">
        <v>77</v>
      </c>
      <c r="E1054" s="206">
        <f>VLOOKUP(G1054,'[1]Sheet1'!$D:$F,3,0)</f>
        <v>42735</v>
      </c>
      <c r="F1054" s="18" t="s">
        <v>256</v>
      </c>
      <c r="G1054" s="19" t="s">
        <v>1876</v>
      </c>
      <c r="H1054" s="240">
        <v>70</v>
      </c>
      <c r="I1054" s="236">
        <v>70</v>
      </c>
      <c r="J1054" s="241">
        <f t="shared" si="16"/>
        <v>0</v>
      </c>
    </row>
    <row r="1055" spans="2:10" s="213" customFormat="1" ht="13.5">
      <c r="B1055" s="17">
        <v>1046</v>
      </c>
      <c r="C1055" s="18" t="s">
        <v>1877</v>
      </c>
      <c r="D1055" s="16" t="s">
        <v>77</v>
      </c>
      <c r="E1055" s="206">
        <f>VLOOKUP(G1055,'[1]Sheet1'!$D:$F,3,0)</f>
        <v>41640</v>
      </c>
      <c r="F1055" s="18" t="s">
        <v>256</v>
      </c>
      <c r="G1055" s="19" t="s">
        <v>1878</v>
      </c>
      <c r="H1055" s="240">
        <v>450</v>
      </c>
      <c r="I1055" s="236">
        <v>450</v>
      </c>
      <c r="J1055" s="241">
        <f t="shared" si="16"/>
        <v>0</v>
      </c>
    </row>
    <row r="1056" spans="2:10" s="213" customFormat="1" ht="13.5">
      <c r="B1056" s="17">
        <v>1047</v>
      </c>
      <c r="C1056" s="18" t="s">
        <v>1879</v>
      </c>
      <c r="D1056" s="16" t="s">
        <v>77</v>
      </c>
      <c r="E1056" s="206">
        <f>VLOOKUP(G1056,'[1]Sheet1'!$D:$F,3,0)</f>
        <v>41640</v>
      </c>
      <c r="F1056" s="18" t="s">
        <v>256</v>
      </c>
      <c r="G1056" s="19" t="s">
        <v>1880</v>
      </c>
      <c r="H1056" s="240">
        <v>450</v>
      </c>
      <c r="I1056" s="236">
        <v>450</v>
      </c>
      <c r="J1056" s="241">
        <f t="shared" si="16"/>
        <v>0</v>
      </c>
    </row>
    <row r="1057" spans="2:10" s="213" customFormat="1" ht="13.5">
      <c r="B1057" s="17">
        <v>1048</v>
      </c>
      <c r="C1057" s="18" t="s">
        <v>1881</v>
      </c>
      <c r="D1057" s="16" t="s">
        <v>77</v>
      </c>
      <c r="E1057" s="206">
        <f>VLOOKUP(G1057,'[1]Sheet1'!$D:$F,3,0)</f>
        <v>42735</v>
      </c>
      <c r="F1057" s="18" t="s">
        <v>256</v>
      </c>
      <c r="G1057" s="19" t="s">
        <v>1882</v>
      </c>
      <c r="H1057" s="240">
        <v>30</v>
      </c>
      <c r="I1057" s="236">
        <v>30</v>
      </c>
      <c r="J1057" s="241">
        <f t="shared" si="16"/>
        <v>0</v>
      </c>
    </row>
    <row r="1058" spans="2:10" s="213" customFormat="1" ht="13.5">
      <c r="B1058" s="17">
        <v>1049</v>
      </c>
      <c r="C1058" s="18" t="s">
        <v>1883</v>
      </c>
      <c r="D1058" s="16" t="s">
        <v>77</v>
      </c>
      <c r="E1058" s="206">
        <f>VLOOKUP(G1058,'[1]Sheet1'!$D:$F,3,0)</f>
        <v>41640</v>
      </c>
      <c r="F1058" s="18" t="s">
        <v>256</v>
      </c>
      <c r="G1058" s="19" t="s">
        <v>1884</v>
      </c>
      <c r="H1058" s="240">
        <v>1626.4</v>
      </c>
      <c r="I1058" s="236">
        <v>1626.4</v>
      </c>
      <c r="J1058" s="241">
        <f t="shared" si="16"/>
        <v>0</v>
      </c>
    </row>
    <row r="1059" spans="2:10" s="213" customFormat="1" ht="13.5">
      <c r="B1059" s="17">
        <v>1050</v>
      </c>
      <c r="C1059" s="18" t="s">
        <v>1885</v>
      </c>
      <c r="D1059" s="16" t="s">
        <v>77</v>
      </c>
      <c r="E1059" s="206">
        <f>VLOOKUP(G1059,'[1]Sheet1'!$D:$F,3,0)</f>
        <v>43180</v>
      </c>
      <c r="F1059" s="18" t="s">
        <v>256</v>
      </c>
      <c r="G1059" s="19" t="s">
        <v>1886</v>
      </c>
      <c r="H1059" s="240">
        <v>760</v>
      </c>
      <c r="I1059" s="236">
        <v>760</v>
      </c>
      <c r="J1059" s="241">
        <f t="shared" si="16"/>
        <v>0</v>
      </c>
    </row>
    <row r="1060" spans="2:10" s="213" customFormat="1" ht="13.5">
      <c r="B1060" s="17">
        <v>1051</v>
      </c>
      <c r="C1060" s="18" t="s">
        <v>1887</v>
      </c>
      <c r="D1060" s="16" t="s">
        <v>77</v>
      </c>
      <c r="E1060" s="206">
        <f>VLOOKUP(G1060,'[1]Sheet1'!$D:$F,3,0)</f>
        <v>44064</v>
      </c>
      <c r="F1060" s="18" t="s">
        <v>256</v>
      </c>
      <c r="G1060" s="19" t="s">
        <v>1888</v>
      </c>
      <c r="H1060" s="240">
        <v>1330</v>
      </c>
      <c r="I1060" s="236">
        <v>1330</v>
      </c>
      <c r="J1060" s="241">
        <f t="shared" si="16"/>
        <v>0</v>
      </c>
    </row>
    <row r="1061" spans="2:10" s="213" customFormat="1" ht="13.5">
      <c r="B1061" s="17">
        <v>1052</v>
      </c>
      <c r="C1061" s="18" t="s">
        <v>1889</v>
      </c>
      <c r="D1061" s="16" t="s">
        <v>77</v>
      </c>
      <c r="E1061" s="206">
        <f>VLOOKUP(G1061,'[1]Sheet1'!$D:$F,3,0)</f>
        <v>41640</v>
      </c>
      <c r="F1061" s="18" t="s">
        <v>256</v>
      </c>
      <c r="G1061" s="19" t="s">
        <v>1890</v>
      </c>
      <c r="H1061" s="240">
        <v>900</v>
      </c>
      <c r="I1061" s="236">
        <v>900</v>
      </c>
      <c r="J1061" s="241">
        <f t="shared" si="16"/>
        <v>0</v>
      </c>
    </row>
    <row r="1062" spans="2:10" s="213" customFormat="1" ht="13.5">
      <c r="B1062" s="17">
        <v>1053</v>
      </c>
      <c r="C1062" s="18" t="s">
        <v>1891</v>
      </c>
      <c r="D1062" s="16" t="s">
        <v>77</v>
      </c>
      <c r="E1062" s="206">
        <f>VLOOKUP(G1062,'[1]Sheet1'!$D:$F,3,0)</f>
        <v>41640</v>
      </c>
      <c r="F1062" s="18" t="s">
        <v>256</v>
      </c>
      <c r="G1062" s="19" t="s">
        <v>1892</v>
      </c>
      <c r="H1062" s="240">
        <v>450</v>
      </c>
      <c r="I1062" s="236">
        <v>450</v>
      </c>
      <c r="J1062" s="241">
        <f t="shared" si="16"/>
        <v>0</v>
      </c>
    </row>
    <row r="1063" spans="2:10" s="213" customFormat="1" ht="13.5">
      <c r="B1063" s="17">
        <v>1054</v>
      </c>
      <c r="C1063" s="18" t="s">
        <v>1893</v>
      </c>
      <c r="D1063" s="16" t="s">
        <v>77</v>
      </c>
      <c r="E1063" s="206">
        <f>VLOOKUP(G1063,'[1]Sheet1'!$D:$F,3,0)</f>
        <v>43515</v>
      </c>
      <c r="F1063" s="18" t="s">
        <v>253</v>
      </c>
      <c r="G1063" s="19" t="s">
        <v>1894</v>
      </c>
      <c r="H1063" s="240">
        <v>26425.31</v>
      </c>
      <c r="I1063" s="236">
        <v>26425.31</v>
      </c>
      <c r="J1063" s="241">
        <f t="shared" si="16"/>
        <v>0</v>
      </c>
    </row>
    <row r="1064" spans="2:10" s="213" customFormat="1" ht="13.5">
      <c r="B1064" s="17">
        <v>1055</v>
      </c>
      <c r="C1064" s="18" t="s">
        <v>1895</v>
      </c>
      <c r="D1064" s="16" t="s">
        <v>77</v>
      </c>
      <c r="E1064" s="206">
        <f>VLOOKUP(G1064,'[1]Sheet1'!$D:$F,3,0)</f>
        <v>43329</v>
      </c>
      <c r="F1064" s="18" t="s">
        <v>256</v>
      </c>
      <c r="G1064" s="19" t="s">
        <v>1896</v>
      </c>
      <c r="H1064" s="240">
        <v>904.05</v>
      </c>
      <c r="I1064" s="236">
        <v>904.05</v>
      </c>
      <c r="J1064" s="241">
        <f t="shared" si="16"/>
        <v>0</v>
      </c>
    </row>
    <row r="1065" spans="2:10" s="213" customFormat="1" ht="13.5">
      <c r="B1065" s="17">
        <v>1056</v>
      </c>
      <c r="C1065" s="18" t="s">
        <v>1897</v>
      </c>
      <c r="D1065" s="16" t="s">
        <v>77</v>
      </c>
      <c r="E1065" s="206">
        <f>VLOOKUP(G1065,'[1]Sheet1'!$D:$F,3,0)</f>
        <v>41640</v>
      </c>
      <c r="F1065" s="18" t="s">
        <v>253</v>
      </c>
      <c r="G1065" s="19" t="s">
        <v>1898</v>
      </c>
      <c r="H1065" s="240">
        <v>5465.6</v>
      </c>
      <c r="I1065" s="236">
        <v>5465.6</v>
      </c>
      <c r="J1065" s="241">
        <f t="shared" si="16"/>
        <v>0</v>
      </c>
    </row>
    <row r="1066" spans="2:10" s="213" customFormat="1" ht="13.5">
      <c r="B1066" s="17">
        <v>1057</v>
      </c>
      <c r="C1066" s="18" t="s">
        <v>1899</v>
      </c>
      <c r="D1066" s="16" t="s">
        <v>77</v>
      </c>
      <c r="E1066" s="206">
        <f>VLOOKUP(G1066,'[1]Sheet1'!$D:$F,3,0)</f>
        <v>41640</v>
      </c>
      <c r="F1066" s="18" t="s">
        <v>253</v>
      </c>
      <c r="G1066" s="19" t="s">
        <v>1900</v>
      </c>
      <c r="H1066" s="240">
        <v>1342</v>
      </c>
      <c r="I1066" s="236">
        <v>1342</v>
      </c>
      <c r="J1066" s="241">
        <f t="shared" si="16"/>
        <v>0</v>
      </c>
    </row>
    <row r="1067" spans="2:10" s="213" customFormat="1" ht="13.5">
      <c r="B1067" s="17">
        <v>1058</v>
      </c>
      <c r="C1067" s="18" t="s">
        <v>1901</v>
      </c>
      <c r="D1067" s="16" t="s">
        <v>77</v>
      </c>
      <c r="E1067" s="206">
        <f>VLOOKUP(G1067,'[1]Sheet1'!$D:$F,3,0)</f>
        <v>41640</v>
      </c>
      <c r="F1067" s="18" t="s">
        <v>253</v>
      </c>
      <c r="G1067" s="19" t="s">
        <v>1902</v>
      </c>
      <c r="H1067" s="240">
        <v>6392.8</v>
      </c>
      <c r="I1067" s="236">
        <v>6392.8</v>
      </c>
      <c r="J1067" s="241">
        <f t="shared" si="16"/>
        <v>0</v>
      </c>
    </row>
    <row r="1068" spans="2:10" s="213" customFormat="1" ht="13.5">
      <c r="B1068" s="17">
        <v>1059</v>
      </c>
      <c r="C1068" s="18" t="s">
        <v>1903</v>
      </c>
      <c r="D1068" s="16" t="s">
        <v>77</v>
      </c>
      <c r="E1068" s="206">
        <f>VLOOKUP(G1068,'[1]Sheet1'!$D:$F,3,0)</f>
        <v>41640</v>
      </c>
      <c r="F1068" s="18" t="s">
        <v>253</v>
      </c>
      <c r="G1068" s="19" t="s">
        <v>1904</v>
      </c>
      <c r="H1068" s="240">
        <v>4428.6</v>
      </c>
      <c r="I1068" s="236">
        <v>4428.6</v>
      </c>
      <c r="J1068" s="241">
        <f t="shared" si="16"/>
        <v>0</v>
      </c>
    </row>
    <row r="1069" spans="2:10" s="213" customFormat="1" ht="13.5">
      <c r="B1069" s="17">
        <v>1060</v>
      </c>
      <c r="C1069" s="18" t="s">
        <v>1905</v>
      </c>
      <c r="D1069" s="16" t="s">
        <v>77</v>
      </c>
      <c r="E1069" s="206">
        <f>VLOOKUP(G1069,'[1]Sheet1'!$D:$F,3,0)</f>
        <v>41640</v>
      </c>
      <c r="F1069" s="18" t="s">
        <v>253</v>
      </c>
      <c r="G1069" s="19" t="s">
        <v>1906</v>
      </c>
      <c r="H1069" s="240">
        <v>1683.6</v>
      </c>
      <c r="I1069" s="236">
        <v>1683.6</v>
      </c>
      <c r="J1069" s="241">
        <f t="shared" si="16"/>
        <v>0</v>
      </c>
    </row>
    <row r="1070" spans="2:10" s="213" customFormat="1" ht="13.5">
      <c r="B1070" s="17">
        <v>1061</v>
      </c>
      <c r="C1070" s="18" t="s">
        <v>1907</v>
      </c>
      <c r="D1070" s="16" t="s">
        <v>77</v>
      </c>
      <c r="E1070" s="206">
        <f>VLOOKUP(G1070,'[1]Sheet1'!$D:$F,3,0)</f>
        <v>41640</v>
      </c>
      <c r="F1070" s="18" t="s">
        <v>253</v>
      </c>
      <c r="G1070" s="19" t="s">
        <v>1908</v>
      </c>
      <c r="H1070" s="240">
        <v>1683.6</v>
      </c>
      <c r="I1070" s="236">
        <v>1683.6</v>
      </c>
      <c r="J1070" s="241">
        <f t="shared" si="16"/>
        <v>0</v>
      </c>
    </row>
    <row r="1071" spans="2:10" s="213" customFormat="1" ht="13.5">
      <c r="B1071" s="17">
        <v>1062</v>
      </c>
      <c r="C1071" s="18" t="s">
        <v>1909</v>
      </c>
      <c r="D1071" s="16" t="s">
        <v>77</v>
      </c>
      <c r="E1071" s="206">
        <f>VLOOKUP(G1071,'[1]Sheet1'!$D:$F,3,0)</f>
        <v>41640</v>
      </c>
      <c r="F1071" s="18" t="s">
        <v>253</v>
      </c>
      <c r="G1071" s="19" t="s">
        <v>1910</v>
      </c>
      <c r="H1071" s="240">
        <v>3916.2</v>
      </c>
      <c r="I1071" s="236">
        <v>3916.2</v>
      </c>
      <c r="J1071" s="241">
        <f t="shared" si="16"/>
        <v>0</v>
      </c>
    </row>
    <row r="1072" spans="2:10" s="213" customFormat="1" ht="13.5">
      <c r="B1072" s="17">
        <v>1063</v>
      </c>
      <c r="C1072" s="18" t="s">
        <v>1911</v>
      </c>
      <c r="D1072" s="16" t="s">
        <v>77</v>
      </c>
      <c r="E1072" s="206">
        <f>VLOOKUP(G1072,'[1]Sheet1'!$D:$F,3,0)</f>
        <v>41640</v>
      </c>
      <c r="F1072" s="18" t="s">
        <v>253</v>
      </c>
      <c r="G1072" s="19" t="s">
        <v>1912</v>
      </c>
      <c r="H1072" s="240">
        <v>3916.2</v>
      </c>
      <c r="I1072" s="236">
        <v>3916.2</v>
      </c>
      <c r="J1072" s="241">
        <f aca="true" t="shared" si="17" ref="J1072:J1135">I1072-H1072</f>
        <v>0</v>
      </c>
    </row>
    <row r="1073" spans="2:10" s="213" customFormat="1" ht="13.5">
      <c r="B1073" s="17">
        <v>1064</v>
      </c>
      <c r="C1073" s="18" t="s">
        <v>1913</v>
      </c>
      <c r="D1073" s="16" t="s">
        <v>77</v>
      </c>
      <c r="E1073" s="206">
        <f>VLOOKUP(G1073,'[1]Sheet1'!$D:$F,3,0)</f>
        <v>41640</v>
      </c>
      <c r="F1073" s="18" t="s">
        <v>253</v>
      </c>
      <c r="G1073" s="19" t="s">
        <v>1914</v>
      </c>
      <c r="H1073" s="240">
        <v>4299</v>
      </c>
      <c r="I1073" s="236">
        <v>4299</v>
      </c>
      <c r="J1073" s="241">
        <f t="shared" si="17"/>
        <v>0</v>
      </c>
    </row>
    <row r="1074" spans="2:10" s="213" customFormat="1" ht="13.5">
      <c r="B1074" s="17">
        <v>1065</v>
      </c>
      <c r="C1074" s="18" t="s">
        <v>1915</v>
      </c>
      <c r="D1074" s="16" t="s">
        <v>77</v>
      </c>
      <c r="E1074" s="206">
        <f>VLOOKUP(G1074,'[1]Sheet1'!$D:$F,3,0)</f>
        <v>41640</v>
      </c>
      <c r="F1074" s="18" t="s">
        <v>253</v>
      </c>
      <c r="G1074" s="19" t="s">
        <v>1916</v>
      </c>
      <c r="H1074" s="240">
        <v>3074</v>
      </c>
      <c r="I1074" s="236">
        <v>3074</v>
      </c>
      <c r="J1074" s="241">
        <f t="shared" si="17"/>
        <v>0</v>
      </c>
    </row>
    <row r="1075" spans="2:10" s="213" customFormat="1" ht="13.5">
      <c r="B1075" s="17">
        <v>1066</v>
      </c>
      <c r="C1075" s="18" t="s">
        <v>1917</v>
      </c>
      <c r="D1075" s="16" t="s">
        <v>77</v>
      </c>
      <c r="E1075" s="206">
        <f>VLOOKUP(G1075,'[1]Sheet1'!$D:$F,3,0)</f>
        <v>41640</v>
      </c>
      <c r="F1075" s="18" t="s">
        <v>256</v>
      </c>
      <c r="G1075" s="19" t="s">
        <v>1918</v>
      </c>
      <c r="H1075" s="240">
        <v>4206.6</v>
      </c>
      <c r="I1075" s="236">
        <v>4206.6</v>
      </c>
      <c r="J1075" s="241">
        <f t="shared" si="17"/>
        <v>0</v>
      </c>
    </row>
    <row r="1076" spans="2:10" s="213" customFormat="1" ht="13.5">
      <c r="B1076" s="17">
        <v>1067</v>
      </c>
      <c r="C1076" s="18" t="s">
        <v>1919</v>
      </c>
      <c r="D1076" s="16" t="s">
        <v>77</v>
      </c>
      <c r="E1076" s="206">
        <f>VLOOKUP(G1076,'[1]Sheet1'!$D:$F,3,0)</f>
        <v>44561</v>
      </c>
      <c r="F1076" s="18" t="s">
        <v>253</v>
      </c>
      <c r="G1076" s="19" t="s">
        <v>1920</v>
      </c>
      <c r="H1076" s="240">
        <v>3967.98</v>
      </c>
      <c r="I1076" s="236">
        <v>3967.98</v>
      </c>
      <c r="J1076" s="241">
        <f t="shared" si="17"/>
        <v>0</v>
      </c>
    </row>
    <row r="1077" spans="2:10" s="213" customFormat="1" ht="13.5">
      <c r="B1077" s="17">
        <v>1068</v>
      </c>
      <c r="C1077" s="18" t="s">
        <v>1921</v>
      </c>
      <c r="D1077" s="16" t="s">
        <v>77</v>
      </c>
      <c r="E1077" s="206">
        <f>VLOOKUP(G1077,'[1]Sheet1'!$D:$F,3,0)</f>
        <v>41640</v>
      </c>
      <c r="F1077" s="18" t="s">
        <v>253</v>
      </c>
      <c r="G1077" s="19" t="s">
        <v>1922</v>
      </c>
      <c r="H1077" s="240">
        <v>4428.6</v>
      </c>
      <c r="I1077" s="236">
        <v>4428.6</v>
      </c>
      <c r="J1077" s="241">
        <f t="shared" si="17"/>
        <v>0</v>
      </c>
    </row>
    <row r="1078" spans="2:10" s="213" customFormat="1" ht="13.5">
      <c r="B1078" s="17">
        <v>1069</v>
      </c>
      <c r="C1078" s="18" t="s">
        <v>1923</v>
      </c>
      <c r="D1078" s="16" t="s">
        <v>77</v>
      </c>
      <c r="E1078" s="206">
        <f>VLOOKUP(G1078,'[1]Sheet1'!$D:$F,3,0)</f>
        <v>41640</v>
      </c>
      <c r="F1078" s="18" t="s">
        <v>253</v>
      </c>
      <c r="G1078" s="19" t="s">
        <v>1924</v>
      </c>
      <c r="H1078" s="240">
        <v>2867</v>
      </c>
      <c r="I1078" s="236">
        <v>2867</v>
      </c>
      <c r="J1078" s="241">
        <f t="shared" si="17"/>
        <v>0</v>
      </c>
    </row>
    <row r="1079" spans="2:10" s="213" customFormat="1" ht="13.5">
      <c r="B1079" s="17">
        <v>1070</v>
      </c>
      <c r="C1079" s="18" t="s">
        <v>1925</v>
      </c>
      <c r="D1079" s="16" t="s">
        <v>77</v>
      </c>
      <c r="E1079" s="206">
        <f>VLOOKUP(G1079,'[1]Sheet1'!$D:$F,3,0)</f>
        <v>41640</v>
      </c>
      <c r="F1079" s="18" t="s">
        <v>253</v>
      </c>
      <c r="G1079" s="19" t="s">
        <v>1926</v>
      </c>
      <c r="H1079" s="240">
        <v>4099.2</v>
      </c>
      <c r="I1079" s="236">
        <v>4099.2</v>
      </c>
      <c r="J1079" s="241">
        <f t="shared" si="17"/>
        <v>0</v>
      </c>
    </row>
    <row r="1080" spans="2:10" s="213" customFormat="1" ht="13.5">
      <c r="B1080" s="17">
        <v>1071</v>
      </c>
      <c r="C1080" s="18" t="s">
        <v>1925</v>
      </c>
      <c r="D1080" s="16" t="s">
        <v>77</v>
      </c>
      <c r="E1080" s="206">
        <f>VLOOKUP(G1080,'[1]Sheet1'!$D:$F,3,0)</f>
        <v>41640</v>
      </c>
      <c r="F1080" s="18" t="s">
        <v>253</v>
      </c>
      <c r="G1080" s="19" t="s">
        <v>1927</v>
      </c>
      <c r="H1080" s="240">
        <v>3696</v>
      </c>
      <c r="I1080" s="236">
        <v>3696</v>
      </c>
      <c r="J1080" s="241">
        <f t="shared" si="17"/>
        <v>0</v>
      </c>
    </row>
    <row r="1081" spans="2:10" s="213" customFormat="1" ht="13.5">
      <c r="B1081" s="17">
        <v>1072</v>
      </c>
      <c r="C1081" s="18" t="s">
        <v>1925</v>
      </c>
      <c r="D1081" s="16" t="s">
        <v>77</v>
      </c>
      <c r="E1081" s="206">
        <f>VLOOKUP(G1081,'[1]Sheet1'!$D:$F,3,0)</f>
        <v>41640</v>
      </c>
      <c r="F1081" s="18" t="s">
        <v>253</v>
      </c>
      <c r="G1081" s="19" t="s">
        <v>1928</v>
      </c>
      <c r="H1081" s="240">
        <v>3580.7</v>
      </c>
      <c r="I1081" s="236">
        <v>3580.7</v>
      </c>
      <c r="J1081" s="241">
        <f t="shared" si="17"/>
        <v>0</v>
      </c>
    </row>
    <row r="1082" spans="2:10" s="213" customFormat="1" ht="13.5">
      <c r="B1082" s="17">
        <v>1073</v>
      </c>
      <c r="C1082" s="18" t="s">
        <v>1925</v>
      </c>
      <c r="D1082" s="16" t="s">
        <v>77</v>
      </c>
      <c r="E1082" s="206">
        <f>VLOOKUP(G1082,'[1]Sheet1'!$D:$F,3,0)</f>
        <v>41640</v>
      </c>
      <c r="F1082" s="18" t="s">
        <v>253</v>
      </c>
      <c r="G1082" s="19" t="s">
        <v>1929</v>
      </c>
      <c r="H1082" s="240">
        <v>4148.79</v>
      </c>
      <c r="I1082" s="236">
        <v>0</v>
      </c>
      <c r="J1082" s="241">
        <f t="shared" si="17"/>
        <v>-4148.79</v>
      </c>
    </row>
    <row r="1083" spans="2:10" s="213" customFormat="1" ht="13.5">
      <c r="B1083" s="17">
        <v>1074</v>
      </c>
      <c r="C1083" s="18" t="s">
        <v>1925</v>
      </c>
      <c r="D1083" s="16" t="s">
        <v>77</v>
      </c>
      <c r="E1083" s="206">
        <f>VLOOKUP(G1083,'[1]Sheet1'!$D:$F,3,0)</f>
        <v>41640</v>
      </c>
      <c r="F1083" s="18" t="s">
        <v>253</v>
      </c>
      <c r="G1083" s="19" t="s">
        <v>1930</v>
      </c>
      <c r="H1083" s="240">
        <v>4148.79</v>
      </c>
      <c r="I1083" s="236">
        <v>4148.79</v>
      </c>
      <c r="J1083" s="241">
        <f t="shared" si="17"/>
        <v>0</v>
      </c>
    </row>
    <row r="1084" spans="2:10" s="213" customFormat="1" ht="13.5">
      <c r="B1084" s="17">
        <v>1075</v>
      </c>
      <c r="C1084" s="18" t="s">
        <v>1925</v>
      </c>
      <c r="D1084" s="16" t="s">
        <v>77</v>
      </c>
      <c r="E1084" s="206">
        <f>VLOOKUP(G1084,'[1]Sheet1'!$D:$F,3,0)</f>
        <v>41640</v>
      </c>
      <c r="F1084" s="18" t="s">
        <v>253</v>
      </c>
      <c r="G1084" s="19" t="s">
        <v>1931</v>
      </c>
      <c r="H1084" s="240">
        <v>4148.79</v>
      </c>
      <c r="I1084" s="236">
        <v>4148.79</v>
      </c>
      <c r="J1084" s="241">
        <f t="shared" si="17"/>
        <v>0</v>
      </c>
    </row>
    <row r="1085" spans="2:10" s="213" customFormat="1" ht="13.5">
      <c r="B1085" s="17">
        <v>1076</v>
      </c>
      <c r="C1085" s="18" t="s">
        <v>1925</v>
      </c>
      <c r="D1085" s="16" t="s">
        <v>77</v>
      </c>
      <c r="E1085" s="206">
        <f>VLOOKUP(G1085,'[1]Sheet1'!$D:$F,3,0)</f>
        <v>41640</v>
      </c>
      <c r="F1085" s="18" t="s">
        <v>253</v>
      </c>
      <c r="G1085" s="19" t="s">
        <v>1932</v>
      </c>
      <c r="H1085" s="240">
        <v>4148.79</v>
      </c>
      <c r="I1085" s="236">
        <v>4148.79</v>
      </c>
      <c r="J1085" s="241">
        <f t="shared" si="17"/>
        <v>0</v>
      </c>
    </row>
    <row r="1086" spans="2:10" s="213" customFormat="1" ht="26.25">
      <c r="B1086" s="17">
        <v>1077</v>
      </c>
      <c r="C1086" s="18" t="s">
        <v>1933</v>
      </c>
      <c r="D1086" s="16" t="s">
        <v>77</v>
      </c>
      <c r="E1086" s="206">
        <f>VLOOKUP(G1086,'[1]Sheet1'!$D:$F,3,0)</f>
        <v>43931</v>
      </c>
      <c r="F1086" s="18" t="s">
        <v>253</v>
      </c>
      <c r="G1086" s="19" t="s">
        <v>1934</v>
      </c>
      <c r="H1086" s="240">
        <v>3949</v>
      </c>
      <c r="I1086" s="236">
        <v>3949</v>
      </c>
      <c r="J1086" s="241">
        <f t="shared" si="17"/>
        <v>0</v>
      </c>
    </row>
    <row r="1087" spans="2:10" s="213" customFormat="1" ht="13.5">
      <c r="B1087" s="17">
        <v>1078</v>
      </c>
      <c r="C1087" s="18" t="s">
        <v>1935</v>
      </c>
      <c r="D1087" s="16" t="s">
        <v>77</v>
      </c>
      <c r="E1087" s="206">
        <f>VLOOKUP(G1087,'[1]Sheet1'!$D:$F,3,0)</f>
        <v>41640</v>
      </c>
      <c r="F1087" s="18" t="s">
        <v>253</v>
      </c>
      <c r="G1087" s="19" t="s">
        <v>1936</v>
      </c>
      <c r="H1087" s="240">
        <v>3782</v>
      </c>
      <c r="I1087" s="236">
        <v>3782</v>
      </c>
      <c r="J1087" s="241">
        <f t="shared" si="17"/>
        <v>0</v>
      </c>
    </row>
    <row r="1088" spans="2:10" s="213" customFormat="1" ht="13.5">
      <c r="B1088" s="17">
        <v>1079</v>
      </c>
      <c r="C1088" s="18" t="s">
        <v>1937</v>
      </c>
      <c r="D1088" s="16" t="s">
        <v>77</v>
      </c>
      <c r="E1088" s="206">
        <f>VLOOKUP(G1088,'[1]Sheet1'!$D:$F,3,0)</f>
        <v>41640</v>
      </c>
      <c r="F1088" s="18" t="s">
        <v>253</v>
      </c>
      <c r="G1088" s="19" t="s">
        <v>1938</v>
      </c>
      <c r="H1088" s="240">
        <v>5965.5</v>
      </c>
      <c r="I1088" s="236">
        <v>0</v>
      </c>
      <c r="J1088" s="241">
        <f t="shared" si="17"/>
        <v>-5965.5</v>
      </c>
    </row>
    <row r="1089" spans="2:10" s="213" customFormat="1" ht="13.5">
      <c r="B1089" s="17">
        <v>1080</v>
      </c>
      <c r="C1089" s="18" t="s">
        <v>1939</v>
      </c>
      <c r="D1089" s="16" t="s">
        <v>77</v>
      </c>
      <c r="E1089" s="206">
        <f>VLOOKUP(G1089,'[1]Sheet1'!$D:$F,3,0)</f>
        <v>41640</v>
      </c>
      <c r="F1089" s="18" t="s">
        <v>253</v>
      </c>
      <c r="G1089" s="19" t="s">
        <v>1940</v>
      </c>
      <c r="H1089" s="240">
        <v>4501.8</v>
      </c>
      <c r="I1089" s="236">
        <v>4501.8</v>
      </c>
      <c r="J1089" s="241">
        <f t="shared" si="17"/>
        <v>0</v>
      </c>
    </row>
    <row r="1090" spans="2:10" s="213" customFormat="1" ht="13.5">
      <c r="B1090" s="17">
        <v>1081</v>
      </c>
      <c r="C1090" s="18" t="s">
        <v>1941</v>
      </c>
      <c r="D1090" s="16" t="s">
        <v>77</v>
      </c>
      <c r="E1090" s="206">
        <f>VLOOKUP(G1090,'[1]Sheet1'!$D:$F,3,0)</f>
        <v>41640</v>
      </c>
      <c r="F1090" s="18" t="s">
        <v>253</v>
      </c>
      <c r="G1090" s="19" t="s">
        <v>1942</v>
      </c>
      <c r="H1090" s="240">
        <v>3952.8</v>
      </c>
      <c r="I1090" s="236">
        <v>0</v>
      </c>
      <c r="J1090" s="241">
        <f t="shared" si="17"/>
        <v>-3952.8</v>
      </c>
    </row>
    <row r="1091" spans="2:10" s="213" customFormat="1" ht="13.5">
      <c r="B1091" s="17">
        <v>1082</v>
      </c>
      <c r="C1091" s="18" t="s">
        <v>1941</v>
      </c>
      <c r="D1091" s="16" t="s">
        <v>77</v>
      </c>
      <c r="E1091" s="206">
        <f>VLOOKUP(G1091,'[1]Sheet1'!$D:$F,3,0)</f>
        <v>41640</v>
      </c>
      <c r="F1091" s="18" t="s">
        <v>253</v>
      </c>
      <c r="G1091" s="19" t="s">
        <v>1943</v>
      </c>
      <c r="H1091" s="240">
        <v>4099.59</v>
      </c>
      <c r="I1091" s="236">
        <v>4099.59</v>
      </c>
      <c r="J1091" s="241">
        <f t="shared" si="17"/>
        <v>0</v>
      </c>
    </row>
    <row r="1092" spans="2:10" s="213" customFormat="1" ht="13.5">
      <c r="B1092" s="17">
        <v>1083</v>
      </c>
      <c r="C1092" s="18" t="s">
        <v>1941</v>
      </c>
      <c r="D1092" s="16" t="s">
        <v>77</v>
      </c>
      <c r="E1092" s="206">
        <f>VLOOKUP(G1092,'[1]Sheet1'!$D:$F,3,0)</f>
        <v>41640</v>
      </c>
      <c r="F1092" s="18" t="s">
        <v>253</v>
      </c>
      <c r="G1092" s="19" t="s">
        <v>1944</v>
      </c>
      <c r="H1092" s="240">
        <v>1929.44</v>
      </c>
      <c r="I1092" s="236">
        <v>1929.44</v>
      </c>
      <c r="J1092" s="241">
        <f t="shared" si="17"/>
        <v>0</v>
      </c>
    </row>
    <row r="1093" spans="2:10" s="213" customFormat="1" ht="13.5">
      <c r="B1093" s="17">
        <v>1084</v>
      </c>
      <c r="C1093" s="18" t="s">
        <v>1941</v>
      </c>
      <c r="D1093" s="16" t="s">
        <v>77</v>
      </c>
      <c r="E1093" s="206">
        <f>VLOOKUP(G1093,'[1]Sheet1'!$D:$F,3,0)</f>
        <v>41640</v>
      </c>
      <c r="F1093" s="18" t="s">
        <v>253</v>
      </c>
      <c r="G1093" s="19" t="s">
        <v>1945</v>
      </c>
      <c r="H1093" s="240">
        <v>4465.2</v>
      </c>
      <c r="I1093" s="236">
        <v>0</v>
      </c>
      <c r="J1093" s="241">
        <f t="shared" si="17"/>
        <v>-4465.2</v>
      </c>
    </row>
    <row r="1094" spans="2:10" s="213" customFormat="1" ht="13.5">
      <c r="B1094" s="17">
        <v>1085</v>
      </c>
      <c r="C1094" s="18" t="s">
        <v>1941</v>
      </c>
      <c r="D1094" s="16" t="s">
        <v>77</v>
      </c>
      <c r="E1094" s="206">
        <f>VLOOKUP(G1094,'[1]Sheet1'!$D:$F,3,0)</f>
        <v>41640</v>
      </c>
      <c r="F1094" s="18" t="s">
        <v>253</v>
      </c>
      <c r="G1094" s="19" t="s">
        <v>1946</v>
      </c>
      <c r="H1094" s="240">
        <v>3580.7</v>
      </c>
      <c r="I1094" s="236">
        <v>3580.7</v>
      </c>
      <c r="J1094" s="241">
        <f t="shared" si="17"/>
        <v>0</v>
      </c>
    </row>
    <row r="1095" spans="2:10" s="213" customFormat="1" ht="13.5">
      <c r="B1095" s="17">
        <v>1086</v>
      </c>
      <c r="C1095" s="18" t="s">
        <v>1947</v>
      </c>
      <c r="D1095" s="16" t="s">
        <v>77</v>
      </c>
      <c r="E1095" s="206">
        <f>VLOOKUP(G1095,'[1]Sheet1'!$D:$F,3,0)</f>
        <v>42734</v>
      </c>
      <c r="F1095" s="18" t="s">
        <v>253</v>
      </c>
      <c r="G1095" s="19" t="s">
        <v>1948</v>
      </c>
      <c r="H1095" s="240">
        <v>2976.6</v>
      </c>
      <c r="I1095" s="236">
        <v>2976.6</v>
      </c>
      <c r="J1095" s="241">
        <f t="shared" si="17"/>
        <v>0</v>
      </c>
    </row>
    <row r="1096" spans="2:10" s="213" customFormat="1" ht="13.5">
      <c r="B1096" s="17">
        <v>1087</v>
      </c>
      <c r="C1096" s="18" t="s">
        <v>1949</v>
      </c>
      <c r="D1096" s="16" t="s">
        <v>77</v>
      </c>
      <c r="E1096" s="206">
        <f>VLOOKUP(G1096,'[1]Sheet1'!$D:$F,3,0)</f>
        <v>44725</v>
      </c>
      <c r="F1096" s="18" t="s">
        <v>253</v>
      </c>
      <c r="G1096" s="19" t="s">
        <v>1950</v>
      </c>
      <c r="H1096" s="240">
        <v>4359.12</v>
      </c>
      <c r="I1096" s="236">
        <v>4359.12</v>
      </c>
      <c r="J1096" s="241">
        <f t="shared" si="17"/>
        <v>0</v>
      </c>
    </row>
    <row r="1097" spans="2:10" s="213" customFormat="1" ht="13.5">
      <c r="B1097" s="17">
        <v>1088</v>
      </c>
      <c r="C1097" s="18" t="s">
        <v>1951</v>
      </c>
      <c r="D1097" s="16" t="s">
        <v>77</v>
      </c>
      <c r="E1097" s="206">
        <f>VLOOKUP(G1097,'[1]Sheet1'!$D:$F,3,0)</f>
        <v>42429</v>
      </c>
      <c r="F1097" s="18" t="s">
        <v>253</v>
      </c>
      <c r="G1097" s="19" t="s">
        <v>1952</v>
      </c>
      <c r="H1097" s="240">
        <v>4809</v>
      </c>
      <c r="I1097" s="236">
        <v>4809</v>
      </c>
      <c r="J1097" s="241">
        <f t="shared" si="17"/>
        <v>0</v>
      </c>
    </row>
    <row r="1098" spans="2:10" s="213" customFormat="1" ht="13.5">
      <c r="B1098" s="17">
        <v>1089</v>
      </c>
      <c r="C1098" s="18" t="s">
        <v>1953</v>
      </c>
      <c r="D1098" s="16" t="s">
        <v>77</v>
      </c>
      <c r="E1098" s="206">
        <f>VLOOKUP(G1098,'[1]Sheet1'!$D:$F,3,0)</f>
        <v>42369</v>
      </c>
      <c r="F1098" s="18" t="s">
        <v>253</v>
      </c>
      <c r="G1098" s="19" t="s">
        <v>1954</v>
      </c>
      <c r="H1098" s="240">
        <v>2840.07</v>
      </c>
      <c r="I1098" s="236">
        <v>2840.07</v>
      </c>
      <c r="J1098" s="241">
        <f t="shared" si="17"/>
        <v>0</v>
      </c>
    </row>
    <row r="1099" spans="2:10" s="213" customFormat="1" ht="13.5">
      <c r="B1099" s="17">
        <v>1090</v>
      </c>
      <c r="C1099" s="18" t="s">
        <v>1955</v>
      </c>
      <c r="D1099" s="16" t="s">
        <v>77</v>
      </c>
      <c r="E1099" s="206">
        <f>VLOOKUP(G1099,'[1]Sheet1'!$D:$F,3,0)</f>
        <v>43808</v>
      </c>
      <c r="F1099" s="18" t="s">
        <v>253</v>
      </c>
      <c r="G1099" s="19" t="s">
        <v>1956</v>
      </c>
      <c r="H1099" s="240">
        <v>3720.75</v>
      </c>
      <c r="I1099" s="236">
        <v>3720.75</v>
      </c>
      <c r="J1099" s="241">
        <f t="shared" si="17"/>
        <v>0</v>
      </c>
    </row>
    <row r="1100" spans="2:10" s="213" customFormat="1" ht="13.5">
      <c r="B1100" s="17">
        <v>1091</v>
      </c>
      <c r="C1100" s="18" t="s">
        <v>1957</v>
      </c>
      <c r="D1100" s="16" t="s">
        <v>77</v>
      </c>
      <c r="E1100" s="206">
        <f>VLOOKUP(G1100,'[1]Sheet1'!$D:$F,3,0)</f>
        <v>41640</v>
      </c>
      <c r="F1100" s="18" t="s">
        <v>253</v>
      </c>
      <c r="G1100" s="19" t="s">
        <v>1958</v>
      </c>
      <c r="H1100" s="240">
        <v>2342.4</v>
      </c>
      <c r="I1100" s="236">
        <v>2342.4</v>
      </c>
      <c r="J1100" s="241">
        <f t="shared" si="17"/>
        <v>0</v>
      </c>
    </row>
    <row r="1101" spans="2:10" s="213" customFormat="1" ht="13.5">
      <c r="B1101" s="17">
        <v>1092</v>
      </c>
      <c r="C1101" s="18" t="s">
        <v>1959</v>
      </c>
      <c r="D1101" s="16" t="s">
        <v>77</v>
      </c>
      <c r="E1101" s="206">
        <f>VLOOKUP(G1101,'[1]Sheet1'!$D:$F,3,0)</f>
        <v>41640</v>
      </c>
      <c r="F1101" s="18" t="s">
        <v>253</v>
      </c>
      <c r="G1101" s="19" t="s">
        <v>1960</v>
      </c>
      <c r="H1101" s="240">
        <v>3074</v>
      </c>
      <c r="I1101" s="236">
        <v>3074</v>
      </c>
      <c r="J1101" s="241">
        <f t="shared" si="17"/>
        <v>0</v>
      </c>
    </row>
    <row r="1102" spans="2:10" s="213" customFormat="1" ht="13.5">
      <c r="B1102" s="17">
        <v>1093</v>
      </c>
      <c r="C1102" s="18" t="s">
        <v>1961</v>
      </c>
      <c r="D1102" s="16" t="s">
        <v>77</v>
      </c>
      <c r="E1102" s="206">
        <f>VLOOKUP(G1102,'[1]Sheet1'!$D:$F,3,0)</f>
        <v>41640</v>
      </c>
      <c r="F1102" s="18" t="s">
        <v>253</v>
      </c>
      <c r="G1102" s="19" t="s">
        <v>1962</v>
      </c>
      <c r="H1102" s="240">
        <v>3660</v>
      </c>
      <c r="I1102" s="236">
        <v>3660</v>
      </c>
      <c r="J1102" s="241">
        <f t="shared" si="17"/>
        <v>0</v>
      </c>
    </row>
    <row r="1103" spans="2:10" s="213" customFormat="1" ht="13.5">
      <c r="B1103" s="17">
        <v>1094</v>
      </c>
      <c r="C1103" s="18" t="s">
        <v>1961</v>
      </c>
      <c r="D1103" s="16" t="s">
        <v>77</v>
      </c>
      <c r="E1103" s="206">
        <f>VLOOKUP(G1103,'[1]Sheet1'!$D:$F,3,0)</f>
        <v>41640</v>
      </c>
      <c r="F1103" s="18" t="s">
        <v>253</v>
      </c>
      <c r="G1103" s="19" t="s">
        <v>1963</v>
      </c>
      <c r="H1103" s="240">
        <v>3660</v>
      </c>
      <c r="I1103" s="236">
        <v>3660</v>
      </c>
      <c r="J1103" s="241">
        <f t="shared" si="17"/>
        <v>0</v>
      </c>
    </row>
    <row r="1104" spans="2:10" s="213" customFormat="1" ht="13.5">
      <c r="B1104" s="17">
        <v>1095</v>
      </c>
      <c r="C1104" s="18" t="s">
        <v>1964</v>
      </c>
      <c r="D1104" s="16" t="s">
        <v>77</v>
      </c>
      <c r="E1104" s="206">
        <f>VLOOKUP(G1104,'[1]Sheet1'!$D:$F,3,0)</f>
        <v>42429</v>
      </c>
      <c r="F1104" s="18" t="s">
        <v>253</v>
      </c>
      <c r="G1104" s="19" t="s">
        <v>1965</v>
      </c>
      <c r="H1104" s="240">
        <v>5470.06</v>
      </c>
      <c r="I1104" s="236">
        <v>5470.06</v>
      </c>
      <c r="J1104" s="241">
        <f t="shared" si="17"/>
        <v>0</v>
      </c>
    </row>
    <row r="1105" spans="2:10" s="213" customFormat="1" ht="13.5">
      <c r="B1105" s="17">
        <v>1096</v>
      </c>
      <c r="C1105" s="18" t="s">
        <v>1966</v>
      </c>
      <c r="D1105" s="16" t="s">
        <v>77</v>
      </c>
      <c r="E1105" s="206">
        <f>VLOOKUP(G1105,'[1]Sheet1'!$D:$F,3,0)</f>
        <v>42338</v>
      </c>
      <c r="F1105" s="18" t="s">
        <v>253</v>
      </c>
      <c r="G1105" s="19" t="s">
        <v>1967</v>
      </c>
      <c r="H1105" s="240">
        <v>5619.87</v>
      </c>
      <c r="I1105" s="236">
        <v>5619.87</v>
      </c>
      <c r="J1105" s="241">
        <f t="shared" si="17"/>
        <v>0</v>
      </c>
    </row>
    <row r="1106" spans="2:10" s="213" customFormat="1" ht="13.5">
      <c r="B1106" s="17">
        <v>1097</v>
      </c>
      <c r="C1106" s="18" t="s">
        <v>1968</v>
      </c>
      <c r="D1106" s="16" t="s">
        <v>77</v>
      </c>
      <c r="E1106" s="206">
        <f>VLOOKUP(G1106,'[1]Sheet1'!$D:$F,3,0)</f>
        <v>41640</v>
      </c>
      <c r="F1106" s="18" t="s">
        <v>253</v>
      </c>
      <c r="G1106" s="19" t="s">
        <v>1969</v>
      </c>
      <c r="H1106" s="240">
        <v>2989.99</v>
      </c>
      <c r="I1106" s="236">
        <v>2989.99</v>
      </c>
      <c r="J1106" s="241">
        <f t="shared" si="17"/>
        <v>0</v>
      </c>
    </row>
    <row r="1107" spans="2:10" s="213" customFormat="1" ht="13.5">
      <c r="B1107" s="17">
        <v>1098</v>
      </c>
      <c r="C1107" s="18" t="s">
        <v>1970</v>
      </c>
      <c r="D1107" s="16" t="s">
        <v>77</v>
      </c>
      <c r="E1107" s="206">
        <f>VLOOKUP(G1107,'[1]Sheet1'!$D:$F,3,0)</f>
        <v>41640</v>
      </c>
      <c r="F1107" s="18" t="s">
        <v>253</v>
      </c>
      <c r="G1107" s="19" t="s">
        <v>1971</v>
      </c>
      <c r="H1107" s="240">
        <v>2915.1</v>
      </c>
      <c r="I1107" s="236">
        <v>2915.1</v>
      </c>
      <c r="J1107" s="241">
        <f t="shared" si="17"/>
        <v>0</v>
      </c>
    </row>
    <row r="1108" spans="2:10" s="213" customFormat="1" ht="13.5">
      <c r="B1108" s="17">
        <v>1099</v>
      </c>
      <c r="C1108" s="18" t="s">
        <v>1972</v>
      </c>
      <c r="D1108" s="16" t="s">
        <v>77</v>
      </c>
      <c r="E1108" s="206">
        <f>VLOOKUP(G1108,'[1]Sheet1'!$D:$F,3,0)</f>
        <v>41640</v>
      </c>
      <c r="F1108" s="18" t="s">
        <v>253</v>
      </c>
      <c r="G1108" s="19" t="s">
        <v>1973</v>
      </c>
      <c r="H1108" s="240">
        <v>4099.2</v>
      </c>
      <c r="I1108" s="236">
        <v>0</v>
      </c>
      <c r="J1108" s="241">
        <f t="shared" si="17"/>
        <v>-4099.2</v>
      </c>
    </row>
    <row r="1109" spans="2:10" s="213" customFormat="1" ht="13.5">
      <c r="B1109" s="17">
        <v>1100</v>
      </c>
      <c r="C1109" s="18" t="s">
        <v>1974</v>
      </c>
      <c r="D1109" s="16" t="s">
        <v>77</v>
      </c>
      <c r="E1109" s="206">
        <f>VLOOKUP(G1109,'[1]Sheet1'!$D:$F,3,0)</f>
        <v>41640</v>
      </c>
      <c r="F1109" s="18" t="s">
        <v>253</v>
      </c>
      <c r="G1109" s="19" t="s">
        <v>1975</v>
      </c>
      <c r="H1109" s="240">
        <v>3904</v>
      </c>
      <c r="I1109" s="236">
        <v>3904</v>
      </c>
      <c r="J1109" s="241">
        <f t="shared" si="17"/>
        <v>0</v>
      </c>
    </row>
    <row r="1110" spans="2:10" s="213" customFormat="1" ht="13.5">
      <c r="B1110" s="17">
        <v>1101</v>
      </c>
      <c r="C1110" s="18" t="s">
        <v>1974</v>
      </c>
      <c r="D1110" s="16" t="s">
        <v>77</v>
      </c>
      <c r="E1110" s="206">
        <f>VLOOKUP(G1110,'[1]Sheet1'!$D:$F,3,0)</f>
        <v>41640</v>
      </c>
      <c r="F1110" s="18" t="s">
        <v>253</v>
      </c>
      <c r="G1110" s="19" t="s">
        <v>1976</v>
      </c>
      <c r="H1110" s="240">
        <v>4000</v>
      </c>
      <c r="I1110" s="236">
        <v>4000</v>
      </c>
      <c r="J1110" s="241">
        <f t="shared" si="17"/>
        <v>0</v>
      </c>
    </row>
    <row r="1111" spans="2:10" s="213" customFormat="1" ht="13.5">
      <c r="B1111" s="17">
        <v>1102</v>
      </c>
      <c r="C1111" s="18" t="s">
        <v>1974</v>
      </c>
      <c r="D1111" s="16" t="s">
        <v>77</v>
      </c>
      <c r="E1111" s="206">
        <f>VLOOKUP(G1111,'[1]Sheet1'!$D:$F,3,0)</f>
        <v>41640</v>
      </c>
      <c r="F1111" s="18" t="s">
        <v>253</v>
      </c>
      <c r="G1111" s="19" t="s">
        <v>1977</v>
      </c>
      <c r="H1111" s="240">
        <v>4000</v>
      </c>
      <c r="I1111" s="236">
        <v>4000</v>
      </c>
      <c r="J1111" s="241">
        <f t="shared" si="17"/>
        <v>0</v>
      </c>
    </row>
    <row r="1112" spans="2:10" s="213" customFormat="1" ht="13.5">
      <c r="B1112" s="17">
        <v>1103</v>
      </c>
      <c r="C1112" s="18" t="s">
        <v>1974</v>
      </c>
      <c r="D1112" s="16" t="s">
        <v>77</v>
      </c>
      <c r="E1112" s="206">
        <f>VLOOKUP(G1112,'[1]Sheet1'!$D:$F,3,0)</f>
        <v>41640</v>
      </c>
      <c r="F1112" s="18" t="s">
        <v>253</v>
      </c>
      <c r="G1112" s="19" t="s">
        <v>1978</v>
      </c>
      <c r="H1112" s="240">
        <v>7318.78</v>
      </c>
      <c r="I1112" s="236">
        <v>7318.78</v>
      </c>
      <c r="J1112" s="241">
        <f t="shared" si="17"/>
        <v>0</v>
      </c>
    </row>
    <row r="1113" spans="2:10" s="213" customFormat="1" ht="13.5">
      <c r="B1113" s="17">
        <v>1104</v>
      </c>
      <c r="C1113" s="18" t="s">
        <v>1974</v>
      </c>
      <c r="D1113" s="16" t="s">
        <v>77</v>
      </c>
      <c r="E1113" s="206">
        <f>VLOOKUP(G1113,'[1]Sheet1'!$D:$F,3,0)</f>
        <v>41640</v>
      </c>
      <c r="F1113" s="18" t="s">
        <v>253</v>
      </c>
      <c r="G1113" s="19" t="s">
        <v>1979</v>
      </c>
      <c r="H1113" s="240">
        <v>6346.76</v>
      </c>
      <c r="I1113" s="236">
        <v>6346.76</v>
      </c>
      <c r="J1113" s="241">
        <f t="shared" si="17"/>
        <v>0</v>
      </c>
    </row>
    <row r="1114" spans="2:10" s="213" customFormat="1" ht="13.5">
      <c r="B1114" s="17">
        <v>1105</v>
      </c>
      <c r="C1114" s="18" t="s">
        <v>1980</v>
      </c>
      <c r="D1114" s="16" t="s">
        <v>77</v>
      </c>
      <c r="E1114" s="206">
        <f>VLOOKUP(G1114,'[1]Sheet1'!$D:$F,3,0)</f>
        <v>42608</v>
      </c>
      <c r="F1114" s="18" t="s">
        <v>253</v>
      </c>
      <c r="G1114" s="19" t="s">
        <v>1981</v>
      </c>
      <c r="H1114" s="240">
        <v>4611.27</v>
      </c>
      <c r="I1114" s="236">
        <v>4611.27</v>
      </c>
      <c r="J1114" s="241">
        <f t="shared" si="17"/>
        <v>0</v>
      </c>
    </row>
    <row r="1115" spans="2:10" s="213" customFormat="1" ht="13.5">
      <c r="B1115" s="17">
        <v>1106</v>
      </c>
      <c r="C1115" s="18" t="s">
        <v>1982</v>
      </c>
      <c r="D1115" s="16" t="s">
        <v>77</v>
      </c>
      <c r="E1115" s="206">
        <f>VLOOKUP(G1115,'[1]Sheet1'!$D:$F,3,0)</f>
        <v>41996</v>
      </c>
      <c r="F1115" s="18" t="s">
        <v>253</v>
      </c>
      <c r="G1115" s="19" t="s">
        <v>1983</v>
      </c>
      <c r="H1115" s="240">
        <v>2373.9</v>
      </c>
      <c r="I1115" s="236">
        <v>2373.9</v>
      </c>
      <c r="J1115" s="241">
        <f t="shared" si="17"/>
        <v>0</v>
      </c>
    </row>
    <row r="1116" spans="2:10" s="213" customFormat="1" ht="13.5">
      <c r="B1116" s="17">
        <v>1107</v>
      </c>
      <c r="C1116" s="18" t="s">
        <v>1984</v>
      </c>
      <c r="D1116" s="16" t="s">
        <v>77</v>
      </c>
      <c r="E1116" s="206">
        <f>VLOOKUP(G1116,'[1]Sheet1'!$D:$F,3,0)</f>
        <v>41640</v>
      </c>
      <c r="F1116" s="18" t="s">
        <v>253</v>
      </c>
      <c r="G1116" s="19" t="s">
        <v>1985</v>
      </c>
      <c r="H1116" s="240">
        <v>5557.1</v>
      </c>
      <c r="I1116" s="236">
        <v>5557.1</v>
      </c>
      <c r="J1116" s="241">
        <f t="shared" si="17"/>
        <v>0</v>
      </c>
    </row>
    <row r="1117" spans="2:10" s="213" customFormat="1" ht="13.5">
      <c r="B1117" s="17">
        <v>1108</v>
      </c>
      <c r="C1117" s="18" t="s">
        <v>1986</v>
      </c>
      <c r="D1117" s="16" t="s">
        <v>77</v>
      </c>
      <c r="E1117" s="206">
        <f>VLOOKUP(G1117,'[1]Sheet1'!$D:$F,3,0)</f>
        <v>43931</v>
      </c>
      <c r="F1117" s="18" t="s">
        <v>253</v>
      </c>
      <c r="G1117" s="19" t="s">
        <v>1987</v>
      </c>
      <c r="H1117" s="240">
        <v>2899</v>
      </c>
      <c r="I1117" s="236">
        <v>2899</v>
      </c>
      <c r="J1117" s="241">
        <f t="shared" si="17"/>
        <v>0</v>
      </c>
    </row>
    <row r="1118" spans="2:10" s="213" customFormat="1" ht="13.5">
      <c r="B1118" s="17">
        <v>1109</v>
      </c>
      <c r="C1118" s="18" t="s">
        <v>1986</v>
      </c>
      <c r="D1118" s="16" t="s">
        <v>77</v>
      </c>
      <c r="E1118" s="206">
        <f>VLOOKUP(G1118,'[1]Sheet1'!$D:$F,3,0)</f>
        <v>43931</v>
      </c>
      <c r="F1118" s="18" t="s">
        <v>253</v>
      </c>
      <c r="G1118" s="19" t="s">
        <v>1988</v>
      </c>
      <c r="H1118" s="240">
        <v>2899</v>
      </c>
      <c r="I1118" s="236">
        <v>2899</v>
      </c>
      <c r="J1118" s="241">
        <f t="shared" si="17"/>
        <v>0</v>
      </c>
    </row>
    <row r="1119" spans="2:10" s="213" customFormat="1" ht="13.5">
      <c r="B1119" s="17">
        <v>1110</v>
      </c>
      <c r="C1119" s="18" t="s">
        <v>1986</v>
      </c>
      <c r="D1119" s="16" t="s">
        <v>77</v>
      </c>
      <c r="E1119" s="206">
        <f>VLOOKUP(G1119,'[1]Sheet1'!$D:$F,3,0)</f>
        <v>43931</v>
      </c>
      <c r="F1119" s="18" t="s">
        <v>253</v>
      </c>
      <c r="G1119" s="19" t="s">
        <v>1989</v>
      </c>
      <c r="H1119" s="240">
        <v>2899</v>
      </c>
      <c r="I1119" s="236">
        <v>2899</v>
      </c>
      <c r="J1119" s="241">
        <f t="shared" si="17"/>
        <v>0</v>
      </c>
    </row>
    <row r="1120" spans="2:10" s="213" customFormat="1" ht="13.5">
      <c r="B1120" s="17">
        <v>1111</v>
      </c>
      <c r="C1120" s="18" t="s">
        <v>1986</v>
      </c>
      <c r="D1120" s="16" t="s">
        <v>77</v>
      </c>
      <c r="E1120" s="206">
        <f>VLOOKUP(G1120,'[1]Sheet1'!$D:$F,3,0)</f>
        <v>43931</v>
      </c>
      <c r="F1120" s="18" t="s">
        <v>253</v>
      </c>
      <c r="G1120" s="19" t="s">
        <v>1990</v>
      </c>
      <c r="H1120" s="240">
        <v>2899</v>
      </c>
      <c r="I1120" s="236">
        <v>2899</v>
      </c>
      <c r="J1120" s="241">
        <f t="shared" si="17"/>
        <v>0</v>
      </c>
    </row>
    <row r="1121" spans="2:10" s="213" customFormat="1" ht="13.5">
      <c r="B1121" s="17">
        <v>1112</v>
      </c>
      <c r="C1121" s="18" t="s">
        <v>1986</v>
      </c>
      <c r="D1121" s="16" t="s">
        <v>77</v>
      </c>
      <c r="E1121" s="206">
        <f>VLOOKUP(G1121,'[1]Sheet1'!$D:$F,3,0)</f>
        <v>43931</v>
      </c>
      <c r="F1121" s="18" t="s">
        <v>253</v>
      </c>
      <c r="G1121" s="19" t="s">
        <v>1991</v>
      </c>
      <c r="H1121" s="240">
        <v>2899</v>
      </c>
      <c r="I1121" s="236">
        <v>2899</v>
      </c>
      <c r="J1121" s="241">
        <f t="shared" si="17"/>
        <v>0</v>
      </c>
    </row>
    <row r="1122" spans="2:10" s="213" customFormat="1" ht="13.5">
      <c r="B1122" s="17">
        <v>1113</v>
      </c>
      <c r="C1122" s="18" t="s">
        <v>1986</v>
      </c>
      <c r="D1122" s="16" t="s">
        <v>77</v>
      </c>
      <c r="E1122" s="206">
        <f>VLOOKUP(G1122,'[1]Sheet1'!$D:$F,3,0)</f>
        <v>43931</v>
      </c>
      <c r="F1122" s="18" t="s">
        <v>253</v>
      </c>
      <c r="G1122" s="19" t="s">
        <v>1992</v>
      </c>
      <c r="H1122" s="240">
        <v>2899</v>
      </c>
      <c r="I1122" s="236">
        <v>2899</v>
      </c>
      <c r="J1122" s="241">
        <f t="shared" si="17"/>
        <v>0</v>
      </c>
    </row>
    <row r="1123" spans="2:10" s="213" customFormat="1" ht="13.5">
      <c r="B1123" s="17">
        <v>1114</v>
      </c>
      <c r="C1123" s="18" t="s">
        <v>1986</v>
      </c>
      <c r="D1123" s="16" t="s">
        <v>77</v>
      </c>
      <c r="E1123" s="206">
        <f>VLOOKUP(G1123,'[1]Sheet1'!$D:$F,3,0)</f>
        <v>43931</v>
      </c>
      <c r="F1123" s="18" t="s">
        <v>253</v>
      </c>
      <c r="G1123" s="19" t="s">
        <v>1993</v>
      </c>
      <c r="H1123" s="240">
        <v>2899</v>
      </c>
      <c r="I1123" s="236">
        <v>2899</v>
      </c>
      <c r="J1123" s="241">
        <f t="shared" si="17"/>
        <v>0</v>
      </c>
    </row>
    <row r="1124" spans="2:10" s="213" customFormat="1" ht="13.5">
      <c r="B1124" s="17">
        <v>1115</v>
      </c>
      <c r="C1124" s="18" t="s">
        <v>1986</v>
      </c>
      <c r="D1124" s="16" t="s">
        <v>77</v>
      </c>
      <c r="E1124" s="206">
        <f>VLOOKUP(G1124,'[1]Sheet1'!$D:$F,3,0)</f>
        <v>43931</v>
      </c>
      <c r="F1124" s="18" t="s">
        <v>253</v>
      </c>
      <c r="G1124" s="19" t="s">
        <v>1994</v>
      </c>
      <c r="H1124" s="240">
        <v>2899</v>
      </c>
      <c r="I1124" s="236">
        <v>2899</v>
      </c>
      <c r="J1124" s="241">
        <f t="shared" si="17"/>
        <v>0</v>
      </c>
    </row>
    <row r="1125" spans="2:10" s="213" customFormat="1" ht="13.5">
      <c r="B1125" s="17">
        <v>1116</v>
      </c>
      <c r="C1125" s="18" t="s">
        <v>1986</v>
      </c>
      <c r="D1125" s="16" t="s">
        <v>77</v>
      </c>
      <c r="E1125" s="206">
        <f>VLOOKUP(G1125,'[1]Sheet1'!$D:$F,3,0)</f>
        <v>43931</v>
      </c>
      <c r="F1125" s="18" t="s">
        <v>253</v>
      </c>
      <c r="G1125" s="19" t="s">
        <v>1995</v>
      </c>
      <c r="H1125" s="240">
        <v>2899</v>
      </c>
      <c r="I1125" s="236">
        <v>2899</v>
      </c>
      <c r="J1125" s="241">
        <f t="shared" si="17"/>
        <v>0</v>
      </c>
    </row>
    <row r="1126" spans="2:10" s="213" customFormat="1" ht="26.25">
      <c r="B1126" s="17">
        <v>1117</v>
      </c>
      <c r="C1126" s="18" t="s">
        <v>1996</v>
      </c>
      <c r="D1126" s="16" t="s">
        <v>77</v>
      </c>
      <c r="E1126" s="206">
        <f>VLOOKUP(G1126,'[1]Sheet1'!$D:$F,3,0)</f>
        <v>43977</v>
      </c>
      <c r="F1126" s="18" t="s">
        <v>253</v>
      </c>
      <c r="G1126" s="19" t="s">
        <v>1997</v>
      </c>
      <c r="H1126" s="240">
        <v>4099</v>
      </c>
      <c r="I1126" s="236">
        <v>4099</v>
      </c>
      <c r="J1126" s="241">
        <f t="shared" si="17"/>
        <v>0</v>
      </c>
    </row>
    <row r="1127" spans="2:10" s="213" customFormat="1" ht="26.25">
      <c r="B1127" s="17">
        <v>1118</v>
      </c>
      <c r="C1127" s="18" t="s">
        <v>1996</v>
      </c>
      <c r="D1127" s="16" t="s">
        <v>77</v>
      </c>
      <c r="E1127" s="206">
        <f>VLOOKUP(G1127,'[1]Sheet1'!$D:$F,3,0)</f>
        <v>43977</v>
      </c>
      <c r="F1127" s="18" t="s">
        <v>253</v>
      </c>
      <c r="G1127" s="19" t="s">
        <v>1998</v>
      </c>
      <c r="H1127" s="240">
        <v>4099</v>
      </c>
      <c r="I1127" s="236">
        <v>4099</v>
      </c>
      <c r="J1127" s="241">
        <f t="shared" si="17"/>
        <v>0</v>
      </c>
    </row>
    <row r="1128" spans="2:10" s="213" customFormat="1" ht="13.5">
      <c r="B1128" s="17">
        <v>1119</v>
      </c>
      <c r="C1128" s="18" t="s">
        <v>1999</v>
      </c>
      <c r="D1128" s="16" t="s">
        <v>77</v>
      </c>
      <c r="E1128" s="206">
        <f>VLOOKUP(G1128,'[1]Sheet1'!$D:$F,3,0)</f>
        <v>41640</v>
      </c>
      <c r="F1128" s="18" t="s">
        <v>253</v>
      </c>
      <c r="G1128" s="19" t="s">
        <v>2000</v>
      </c>
      <c r="H1128" s="240">
        <v>4465.2</v>
      </c>
      <c r="I1128" s="236">
        <v>4465.2</v>
      </c>
      <c r="J1128" s="241">
        <f t="shared" si="17"/>
        <v>0</v>
      </c>
    </row>
    <row r="1129" spans="2:10" s="213" customFormat="1" ht="13.5">
      <c r="B1129" s="17">
        <v>1120</v>
      </c>
      <c r="C1129" s="18" t="s">
        <v>2001</v>
      </c>
      <c r="D1129" s="16" t="s">
        <v>77</v>
      </c>
      <c r="E1129" s="206">
        <f>VLOOKUP(G1129,'[1]Sheet1'!$D:$F,3,0)</f>
        <v>41640</v>
      </c>
      <c r="F1129" s="18" t="s">
        <v>253</v>
      </c>
      <c r="G1129" s="19" t="s">
        <v>2002</v>
      </c>
      <c r="H1129" s="240">
        <v>3074</v>
      </c>
      <c r="I1129" s="236">
        <v>0</v>
      </c>
      <c r="J1129" s="241">
        <f t="shared" si="17"/>
        <v>-3074</v>
      </c>
    </row>
    <row r="1130" spans="2:10" s="213" customFormat="1" ht="13.5">
      <c r="B1130" s="17">
        <v>1121</v>
      </c>
      <c r="C1130" s="18" t="s">
        <v>2003</v>
      </c>
      <c r="D1130" s="16" t="s">
        <v>77</v>
      </c>
      <c r="E1130" s="206">
        <f>VLOOKUP(G1130,'[1]Sheet1'!$D:$F,3,0)</f>
        <v>43329</v>
      </c>
      <c r="F1130" s="18" t="s">
        <v>256</v>
      </c>
      <c r="G1130" s="19" t="s">
        <v>2004</v>
      </c>
      <c r="H1130" s="240">
        <v>2324</v>
      </c>
      <c r="I1130" s="236">
        <v>2324</v>
      </c>
      <c r="J1130" s="241">
        <f t="shared" si="17"/>
        <v>0</v>
      </c>
    </row>
    <row r="1131" spans="2:10" s="213" customFormat="1" ht="13.5">
      <c r="B1131" s="17">
        <v>1122</v>
      </c>
      <c r="C1131" s="18" t="s">
        <v>2005</v>
      </c>
      <c r="D1131" s="16" t="s">
        <v>77</v>
      </c>
      <c r="E1131" s="206">
        <f>VLOOKUP(G1131,'[1]Sheet1'!$D:$F,3,0)</f>
        <v>43432</v>
      </c>
      <c r="F1131" s="18" t="s">
        <v>256</v>
      </c>
      <c r="G1131" s="19" t="s">
        <v>2006</v>
      </c>
      <c r="H1131" s="240">
        <v>595</v>
      </c>
      <c r="I1131" s="236">
        <v>595</v>
      </c>
      <c r="J1131" s="241">
        <f t="shared" si="17"/>
        <v>0</v>
      </c>
    </row>
    <row r="1132" spans="2:10" s="213" customFormat="1" ht="13.5">
      <c r="B1132" s="17">
        <v>1123</v>
      </c>
      <c r="C1132" s="18" t="s">
        <v>2007</v>
      </c>
      <c r="D1132" s="16" t="s">
        <v>77</v>
      </c>
      <c r="E1132" s="206">
        <f>VLOOKUP(G1132,'[1]Sheet1'!$D:$F,3,0)</f>
        <v>43329</v>
      </c>
      <c r="F1132" s="18" t="s">
        <v>256</v>
      </c>
      <c r="G1132" s="19" t="s">
        <v>2008</v>
      </c>
      <c r="H1132" s="240">
        <v>590</v>
      </c>
      <c r="I1132" s="236">
        <v>590</v>
      </c>
      <c r="J1132" s="241">
        <f t="shared" si="17"/>
        <v>0</v>
      </c>
    </row>
    <row r="1133" spans="2:10" s="213" customFormat="1" ht="13.5">
      <c r="B1133" s="17">
        <v>1124</v>
      </c>
      <c r="C1133" s="18" t="s">
        <v>2009</v>
      </c>
      <c r="D1133" s="16" t="s">
        <v>77</v>
      </c>
      <c r="E1133" s="206">
        <f>VLOOKUP(G1133,'[1]Sheet1'!$D:$F,3,0)</f>
        <v>41640</v>
      </c>
      <c r="F1133" s="18" t="s">
        <v>256</v>
      </c>
      <c r="G1133" s="19" t="s">
        <v>2010</v>
      </c>
      <c r="H1133" s="240">
        <v>3660</v>
      </c>
      <c r="I1133" s="236">
        <v>3660</v>
      </c>
      <c r="J1133" s="241">
        <f t="shared" si="17"/>
        <v>0</v>
      </c>
    </row>
    <row r="1134" spans="2:10" s="213" customFormat="1" ht="13.5">
      <c r="B1134" s="17">
        <v>1125</v>
      </c>
      <c r="C1134" s="18" t="s">
        <v>2011</v>
      </c>
      <c r="D1134" s="16" t="s">
        <v>77</v>
      </c>
      <c r="E1134" s="206">
        <f>VLOOKUP(G1134,'[1]Sheet1'!$D:$F,3,0)</f>
        <v>41640</v>
      </c>
      <c r="F1134" s="18" t="s">
        <v>256</v>
      </c>
      <c r="G1134" s="19" t="s">
        <v>2012</v>
      </c>
      <c r="H1134" s="240">
        <v>7356.6</v>
      </c>
      <c r="I1134" s="236">
        <v>7356.6</v>
      </c>
      <c r="J1134" s="241">
        <f t="shared" si="17"/>
        <v>0</v>
      </c>
    </row>
    <row r="1135" spans="2:10" s="213" customFormat="1" ht="13.5">
      <c r="B1135" s="17">
        <v>1126</v>
      </c>
      <c r="C1135" s="18" t="s">
        <v>2013</v>
      </c>
      <c r="D1135" s="16" t="s">
        <v>77</v>
      </c>
      <c r="E1135" s="206">
        <f>VLOOKUP(G1135,'[1]Sheet1'!$D:$F,3,0)</f>
        <v>41640</v>
      </c>
      <c r="F1135" s="18" t="s">
        <v>256</v>
      </c>
      <c r="G1135" s="19" t="s">
        <v>2014</v>
      </c>
      <c r="H1135" s="240">
        <v>7304.84</v>
      </c>
      <c r="I1135" s="236">
        <v>7304.84</v>
      </c>
      <c r="J1135" s="241">
        <f t="shared" si="17"/>
        <v>0</v>
      </c>
    </row>
    <row r="1136" spans="2:10" s="213" customFormat="1" ht="13.5">
      <c r="B1136" s="17">
        <v>1127</v>
      </c>
      <c r="C1136" s="18" t="s">
        <v>2015</v>
      </c>
      <c r="D1136" s="16" t="s">
        <v>77</v>
      </c>
      <c r="E1136" s="206">
        <f>VLOOKUP(G1136,'[1]Sheet1'!$D:$F,3,0)</f>
        <v>41640</v>
      </c>
      <c r="F1136" s="18" t="s">
        <v>256</v>
      </c>
      <c r="G1136" s="19" t="s">
        <v>2016</v>
      </c>
      <c r="H1136" s="240">
        <v>7304.84</v>
      </c>
      <c r="I1136" s="236">
        <v>7304.84</v>
      </c>
      <c r="J1136" s="241">
        <f aca="true" t="shared" si="18" ref="J1136:J1199">I1136-H1136</f>
        <v>0</v>
      </c>
    </row>
    <row r="1137" spans="2:10" s="213" customFormat="1" ht="13.5">
      <c r="B1137" s="17">
        <v>1128</v>
      </c>
      <c r="C1137" s="18" t="s">
        <v>2017</v>
      </c>
      <c r="D1137" s="16" t="s">
        <v>77</v>
      </c>
      <c r="E1137" s="206">
        <f>VLOOKUP(G1137,'[1]Sheet1'!$D:$F,3,0)</f>
        <v>43613</v>
      </c>
      <c r="F1137" s="18" t="s">
        <v>256</v>
      </c>
      <c r="G1137" s="19" t="s">
        <v>2018</v>
      </c>
      <c r="H1137" s="240">
        <v>40590</v>
      </c>
      <c r="I1137" s="236">
        <v>40590</v>
      </c>
      <c r="J1137" s="241">
        <f t="shared" si="18"/>
        <v>0</v>
      </c>
    </row>
    <row r="1138" spans="2:10" s="213" customFormat="1" ht="13.5">
      <c r="B1138" s="17">
        <v>1129</v>
      </c>
      <c r="C1138" s="18" t="s">
        <v>2019</v>
      </c>
      <c r="D1138" s="16" t="s">
        <v>77</v>
      </c>
      <c r="E1138" s="206">
        <f>VLOOKUP(G1138,'[1]Sheet1'!$D:$F,3,0)</f>
        <v>41843</v>
      </c>
      <c r="F1138" s="18" t="s">
        <v>256</v>
      </c>
      <c r="G1138" s="19" t="s">
        <v>2020</v>
      </c>
      <c r="H1138" s="240">
        <v>5897.87</v>
      </c>
      <c r="I1138" s="236">
        <v>5897.87</v>
      </c>
      <c r="J1138" s="241">
        <f t="shared" si="18"/>
        <v>0</v>
      </c>
    </row>
    <row r="1139" spans="2:10" s="213" customFormat="1" ht="13.5">
      <c r="B1139" s="17">
        <v>1130</v>
      </c>
      <c r="C1139" s="18" t="s">
        <v>2021</v>
      </c>
      <c r="D1139" s="16" t="s">
        <v>77</v>
      </c>
      <c r="E1139" s="206">
        <f>VLOOKUP(G1139,'[1]Sheet1'!$D:$F,3,0)</f>
        <v>41640</v>
      </c>
      <c r="F1139" s="18" t="s">
        <v>256</v>
      </c>
      <c r="G1139" s="19" t="s">
        <v>2022</v>
      </c>
      <c r="H1139" s="240">
        <v>5577.9</v>
      </c>
      <c r="I1139" s="236">
        <v>5577.9</v>
      </c>
      <c r="J1139" s="241">
        <f t="shared" si="18"/>
        <v>0</v>
      </c>
    </row>
    <row r="1140" spans="2:10" s="213" customFormat="1" ht="13.5">
      <c r="B1140" s="17">
        <v>1131</v>
      </c>
      <c r="C1140" s="18" t="s">
        <v>2023</v>
      </c>
      <c r="D1140" s="16" t="s">
        <v>77</v>
      </c>
      <c r="E1140" s="206">
        <f>VLOOKUP(G1140,'[1]Sheet1'!$D:$F,3,0)</f>
        <v>42735</v>
      </c>
      <c r="F1140" s="18" t="s">
        <v>256</v>
      </c>
      <c r="G1140" s="19" t="s">
        <v>2024</v>
      </c>
      <c r="H1140" s="240">
        <v>10000</v>
      </c>
      <c r="I1140" s="236">
        <v>10000</v>
      </c>
      <c r="J1140" s="241">
        <f t="shared" si="18"/>
        <v>0</v>
      </c>
    </row>
    <row r="1141" spans="2:10" s="213" customFormat="1" ht="13.5">
      <c r="B1141" s="17">
        <v>1132</v>
      </c>
      <c r="C1141" s="18" t="s">
        <v>2025</v>
      </c>
      <c r="D1141" s="16" t="s">
        <v>77</v>
      </c>
      <c r="E1141" s="206">
        <f>VLOOKUP(G1141,'[1]Sheet1'!$D:$F,3,0)</f>
        <v>42735</v>
      </c>
      <c r="F1141" s="18" t="s">
        <v>256</v>
      </c>
      <c r="G1141" s="19" t="s">
        <v>2026</v>
      </c>
      <c r="H1141" s="240">
        <v>2000</v>
      </c>
      <c r="I1141" s="236">
        <v>2000</v>
      </c>
      <c r="J1141" s="241">
        <f t="shared" si="18"/>
        <v>0</v>
      </c>
    </row>
    <row r="1142" spans="2:10" s="213" customFormat="1" ht="13.5">
      <c r="B1142" s="17">
        <v>1133</v>
      </c>
      <c r="C1142" s="18" t="s">
        <v>2027</v>
      </c>
      <c r="D1142" s="16" t="s">
        <v>77</v>
      </c>
      <c r="E1142" s="206">
        <f>VLOOKUP(G1142,'[1]Sheet1'!$D:$F,3,0)</f>
        <v>43465</v>
      </c>
      <c r="F1142" s="18" t="s">
        <v>253</v>
      </c>
      <c r="G1142" s="19" t="s">
        <v>2028</v>
      </c>
      <c r="H1142" s="240">
        <v>1180.8</v>
      </c>
      <c r="I1142" s="236">
        <v>1180.8</v>
      </c>
      <c r="J1142" s="241">
        <f t="shared" si="18"/>
        <v>0</v>
      </c>
    </row>
    <row r="1143" spans="2:10" s="213" customFormat="1" ht="13.5">
      <c r="B1143" s="17">
        <v>1134</v>
      </c>
      <c r="C1143" s="18" t="s">
        <v>2027</v>
      </c>
      <c r="D1143" s="16" t="s">
        <v>77</v>
      </c>
      <c r="E1143" s="206">
        <f>VLOOKUP(G1143,'[1]Sheet1'!$D:$F,3,0)</f>
        <v>43465</v>
      </c>
      <c r="F1143" s="18" t="s">
        <v>253</v>
      </c>
      <c r="G1143" s="19" t="s">
        <v>2029</v>
      </c>
      <c r="H1143" s="240">
        <v>1180.8</v>
      </c>
      <c r="I1143" s="236">
        <v>1180.8</v>
      </c>
      <c r="J1143" s="241">
        <f t="shared" si="18"/>
        <v>0</v>
      </c>
    </row>
    <row r="1144" spans="2:10" s="213" customFormat="1" ht="13.5">
      <c r="B1144" s="17">
        <v>1135</v>
      </c>
      <c r="C1144" s="18" t="s">
        <v>2027</v>
      </c>
      <c r="D1144" s="16" t="s">
        <v>77</v>
      </c>
      <c r="E1144" s="206">
        <f>VLOOKUP(G1144,'[1]Sheet1'!$D:$F,3,0)</f>
        <v>43465</v>
      </c>
      <c r="F1144" s="18" t="s">
        <v>253</v>
      </c>
      <c r="G1144" s="19" t="s">
        <v>2030</v>
      </c>
      <c r="H1144" s="240">
        <v>1180.8</v>
      </c>
      <c r="I1144" s="236">
        <v>1180.8</v>
      </c>
      <c r="J1144" s="241">
        <f t="shared" si="18"/>
        <v>0</v>
      </c>
    </row>
    <row r="1145" spans="2:10" s="213" customFormat="1" ht="13.5">
      <c r="B1145" s="17">
        <v>1136</v>
      </c>
      <c r="C1145" s="18" t="s">
        <v>2027</v>
      </c>
      <c r="D1145" s="16" t="s">
        <v>77</v>
      </c>
      <c r="E1145" s="206">
        <f>VLOOKUP(G1145,'[1]Sheet1'!$D:$F,3,0)</f>
        <v>43465</v>
      </c>
      <c r="F1145" s="18" t="s">
        <v>253</v>
      </c>
      <c r="G1145" s="19" t="s">
        <v>2031</v>
      </c>
      <c r="H1145" s="240">
        <v>1180.8</v>
      </c>
      <c r="I1145" s="236">
        <v>1180.8</v>
      </c>
      <c r="J1145" s="241">
        <f t="shared" si="18"/>
        <v>0</v>
      </c>
    </row>
    <row r="1146" spans="2:10" s="213" customFormat="1" ht="13.5">
      <c r="B1146" s="17">
        <v>1137</v>
      </c>
      <c r="C1146" s="18" t="s">
        <v>2032</v>
      </c>
      <c r="D1146" s="16" t="s">
        <v>77</v>
      </c>
      <c r="E1146" s="206">
        <f>VLOOKUP(G1146,'[1]Sheet1'!$D:$F,3,0)</f>
        <v>41640</v>
      </c>
      <c r="F1146" s="18" t="s">
        <v>256</v>
      </c>
      <c r="G1146" s="19" t="s">
        <v>2033</v>
      </c>
      <c r="H1146" s="240">
        <v>29908.3</v>
      </c>
      <c r="I1146" s="236">
        <v>29908.3</v>
      </c>
      <c r="J1146" s="241">
        <f t="shared" si="18"/>
        <v>0</v>
      </c>
    </row>
    <row r="1147" spans="2:10" s="213" customFormat="1" ht="26.25">
      <c r="B1147" s="17">
        <v>1138</v>
      </c>
      <c r="C1147" s="18" t="s">
        <v>2034</v>
      </c>
      <c r="D1147" s="16" t="s">
        <v>77</v>
      </c>
      <c r="E1147" s="206">
        <f>VLOOKUP(G1147,'[1]Sheet1'!$D:$F,3,0)</f>
        <v>44452</v>
      </c>
      <c r="F1147" s="18" t="s">
        <v>256</v>
      </c>
      <c r="G1147" s="19" t="s">
        <v>2035</v>
      </c>
      <c r="H1147" s="240">
        <v>24740</v>
      </c>
      <c r="I1147" s="236">
        <v>24740</v>
      </c>
      <c r="J1147" s="241">
        <f t="shared" si="18"/>
        <v>0</v>
      </c>
    </row>
    <row r="1148" spans="2:10" s="213" customFormat="1" ht="13.5">
      <c r="B1148" s="17">
        <v>1139</v>
      </c>
      <c r="C1148" s="18" t="s">
        <v>2036</v>
      </c>
      <c r="D1148" s="16" t="s">
        <v>77</v>
      </c>
      <c r="E1148" s="206">
        <f>VLOOKUP(G1148,'[1]Sheet1'!$D:$F,3,0)</f>
        <v>41640</v>
      </c>
      <c r="F1148" s="18" t="s">
        <v>256</v>
      </c>
      <c r="G1148" s="19" t="s">
        <v>2037</v>
      </c>
      <c r="H1148" s="240">
        <v>10841</v>
      </c>
      <c r="I1148" s="236">
        <v>10841</v>
      </c>
      <c r="J1148" s="241">
        <f t="shared" si="18"/>
        <v>0</v>
      </c>
    </row>
    <row r="1149" spans="2:10" s="213" customFormat="1" ht="13.5">
      <c r="B1149" s="17">
        <v>1140</v>
      </c>
      <c r="C1149" s="18" t="s">
        <v>2038</v>
      </c>
      <c r="D1149" s="16" t="s">
        <v>77</v>
      </c>
      <c r="E1149" s="206">
        <f>VLOOKUP(G1149,'[1]Sheet1'!$D:$F,3,0)</f>
        <v>41640</v>
      </c>
      <c r="F1149" s="18" t="s">
        <v>256</v>
      </c>
      <c r="G1149" s="19" t="s">
        <v>2039</v>
      </c>
      <c r="H1149" s="240">
        <v>18690</v>
      </c>
      <c r="I1149" s="236">
        <v>18690</v>
      </c>
      <c r="J1149" s="241">
        <f t="shared" si="18"/>
        <v>0</v>
      </c>
    </row>
    <row r="1150" spans="2:10" s="213" customFormat="1" ht="13.5">
      <c r="B1150" s="17">
        <v>1141</v>
      </c>
      <c r="C1150" s="18" t="s">
        <v>2040</v>
      </c>
      <c r="D1150" s="16" t="s">
        <v>77</v>
      </c>
      <c r="E1150" s="206">
        <f>VLOOKUP(G1150,'[1]Sheet1'!$D:$F,3,0)</f>
        <v>41943</v>
      </c>
      <c r="F1150" s="18" t="s">
        <v>256</v>
      </c>
      <c r="G1150" s="19" t="s">
        <v>2041</v>
      </c>
      <c r="H1150" s="240">
        <v>35400</v>
      </c>
      <c r="I1150" s="236">
        <v>35400</v>
      </c>
      <c r="J1150" s="241">
        <f t="shared" si="18"/>
        <v>0</v>
      </c>
    </row>
    <row r="1151" spans="2:10" s="213" customFormat="1" ht="13.5">
      <c r="B1151" s="17">
        <v>1142</v>
      </c>
      <c r="C1151" s="18" t="s">
        <v>2042</v>
      </c>
      <c r="D1151" s="16" t="s">
        <v>77</v>
      </c>
      <c r="E1151" s="206">
        <f>VLOOKUP(G1151,'[1]Sheet1'!$D:$F,3,0)</f>
        <v>41640</v>
      </c>
      <c r="F1151" s="18" t="s">
        <v>256</v>
      </c>
      <c r="G1151" s="19" t="s">
        <v>2043</v>
      </c>
      <c r="H1151" s="240">
        <v>28000</v>
      </c>
      <c r="I1151" s="236">
        <v>28000</v>
      </c>
      <c r="J1151" s="241">
        <f t="shared" si="18"/>
        <v>0</v>
      </c>
    </row>
    <row r="1152" spans="2:10" s="213" customFormat="1" ht="13.5">
      <c r="B1152" s="17">
        <v>1143</v>
      </c>
      <c r="C1152" s="18" t="s">
        <v>2044</v>
      </c>
      <c r="D1152" s="16" t="s">
        <v>77</v>
      </c>
      <c r="E1152" s="206">
        <f>VLOOKUP(G1152,'[1]Sheet1'!$D:$F,3,0)</f>
        <v>41640</v>
      </c>
      <c r="F1152" s="18" t="s">
        <v>256</v>
      </c>
      <c r="G1152" s="19" t="s">
        <v>2045</v>
      </c>
      <c r="H1152" s="240">
        <v>10841</v>
      </c>
      <c r="I1152" s="236">
        <v>10841</v>
      </c>
      <c r="J1152" s="241">
        <f t="shared" si="18"/>
        <v>0</v>
      </c>
    </row>
    <row r="1153" spans="2:10" s="213" customFormat="1" ht="13.5">
      <c r="B1153" s="17">
        <v>1144</v>
      </c>
      <c r="C1153" s="18" t="s">
        <v>2046</v>
      </c>
      <c r="D1153" s="16" t="s">
        <v>77</v>
      </c>
      <c r="E1153" s="206">
        <f>VLOOKUP(G1153,'[1]Sheet1'!$D:$F,3,0)</f>
        <v>44089</v>
      </c>
      <c r="F1153" s="18" t="s">
        <v>256</v>
      </c>
      <c r="G1153" s="19" t="s">
        <v>2047</v>
      </c>
      <c r="H1153" s="240">
        <v>35055</v>
      </c>
      <c r="I1153" s="236">
        <v>35055</v>
      </c>
      <c r="J1153" s="241">
        <f t="shared" si="18"/>
        <v>0</v>
      </c>
    </row>
    <row r="1154" spans="2:10" s="213" customFormat="1" ht="13.5">
      <c r="B1154" s="17">
        <v>1145</v>
      </c>
      <c r="C1154" s="18" t="s">
        <v>2048</v>
      </c>
      <c r="D1154" s="16" t="s">
        <v>77</v>
      </c>
      <c r="E1154" s="206">
        <f>VLOOKUP(G1154,'[1]Sheet1'!$D:$F,3,0)</f>
        <v>41640</v>
      </c>
      <c r="F1154" s="18" t="s">
        <v>256</v>
      </c>
      <c r="G1154" s="19" t="s">
        <v>2049</v>
      </c>
      <c r="H1154" s="240">
        <v>18851.63</v>
      </c>
      <c r="I1154" s="236">
        <v>18851.63</v>
      </c>
      <c r="J1154" s="241">
        <f t="shared" si="18"/>
        <v>0</v>
      </c>
    </row>
    <row r="1155" spans="2:10" s="213" customFormat="1" ht="13.5">
      <c r="B1155" s="17">
        <v>1146</v>
      </c>
      <c r="C1155" s="18" t="s">
        <v>2050</v>
      </c>
      <c r="D1155" s="16" t="s">
        <v>77</v>
      </c>
      <c r="E1155" s="206">
        <f>VLOOKUP(G1155,'[1]Sheet1'!$D:$F,3,0)</f>
        <v>41640</v>
      </c>
      <c r="F1155" s="18" t="s">
        <v>256</v>
      </c>
      <c r="G1155" s="19" t="s">
        <v>2051</v>
      </c>
      <c r="H1155" s="240">
        <v>14378.8</v>
      </c>
      <c r="I1155" s="236">
        <v>14378.8</v>
      </c>
      <c r="J1155" s="241">
        <f t="shared" si="18"/>
        <v>0</v>
      </c>
    </row>
    <row r="1156" spans="2:10" s="213" customFormat="1" ht="13.5">
      <c r="B1156" s="17">
        <v>1147</v>
      </c>
      <c r="C1156" s="18" t="s">
        <v>2052</v>
      </c>
      <c r="D1156" s="16" t="s">
        <v>77</v>
      </c>
      <c r="E1156" s="206">
        <f>VLOOKUP(G1156,'[1]Sheet1'!$D:$F,3,0)</f>
        <v>42087</v>
      </c>
      <c r="F1156" s="18" t="s">
        <v>256</v>
      </c>
      <c r="G1156" s="19" t="s">
        <v>2053</v>
      </c>
      <c r="H1156" s="240">
        <v>3473.79</v>
      </c>
      <c r="I1156" s="236">
        <v>3473.79</v>
      </c>
      <c r="J1156" s="241">
        <f t="shared" si="18"/>
        <v>0</v>
      </c>
    </row>
    <row r="1157" spans="2:10" s="213" customFormat="1" ht="13.5">
      <c r="B1157" s="17">
        <v>1148</v>
      </c>
      <c r="C1157" s="18" t="s">
        <v>2054</v>
      </c>
      <c r="D1157" s="16" t="s">
        <v>77</v>
      </c>
      <c r="E1157" s="206">
        <f>VLOOKUP(G1157,'[1]Sheet1'!$D:$F,3,0)</f>
        <v>41820</v>
      </c>
      <c r="F1157" s="18" t="s">
        <v>256</v>
      </c>
      <c r="G1157" s="19" t="s">
        <v>2055</v>
      </c>
      <c r="H1157" s="240">
        <v>12054</v>
      </c>
      <c r="I1157" s="236">
        <v>12054</v>
      </c>
      <c r="J1157" s="241">
        <f t="shared" si="18"/>
        <v>0</v>
      </c>
    </row>
    <row r="1158" spans="2:10" s="213" customFormat="1" ht="13.5">
      <c r="B1158" s="17">
        <v>1149</v>
      </c>
      <c r="C1158" s="18" t="s">
        <v>2056</v>
      </c>
      <c r="D1158" s="16" t="s">
        <v>77</v>
      </c>
      <c r="E1158" s="206">
        <f>VLOOKUP(G1158,'[1]Sheet1'!$D:$F,3,0)</f>
        <v>41640</v>
      </c>
      <c r="F1158" s="18" t="s">
        <v>256</v>
      </c>
      <c r="G1158" s="19" t="s">
        <v>2057</v>
      </c>
      <c r="H1158" s="240">
        <v>6077</v>
      </c>
      <c r="I1158" s="236">
        <v>6077</v>
      </c>
      <c r="J1158" s="241">
        <f t="shared" si="18"/>
        <v>0</v>
      </c>
    </row>
    <row r="1159" spans="2:10" s="213" customFormat="1" ht="13.5">
      <c r="B1159" s="17">
        <v>1150</v>
      </c>
      <c r="C1159" s="18" t="s">
        <v>2058</v>
      </c>
      <c r="D1159" s="16" t="s">
        <v>77</v>
      </c>
      <c r="E1159" s="206">
        <f>VLOOKUP(G1159,'[1]Sheet1'!$D:$F,3,0)</f>
        <v>41640</v>
      </c>
      <c r="F1159" s="18" t="s">
        <v>256</v>
      </c>
      <c r="G1159" s="19" t="s">
        <v>2059</v>
      </c>
      <c r="H1159" s="240">
        <v>34052.55</v>
      </c>
      <c r="I1159" s="236">
        <v>34052.55</v>
      </c>
      <c r="J1159" s="241">
        <f t="shared" si="18"/>
        <v>0</v>
      </c>
    </row>
    <row r="1160" spans="2:10" s="213" customFormat="1" ht="13.5">
      <c r="B1160" s="17">
        <v>1151</v>
      </c>
      <c r="C1160" s="18" t="s">
        <v>2060</v>
      </c>
      <c r="D1160" s="16" t="s">
        <v>77</v>
      </c>
      <c r="E1160" s="206">
        <f>VLOOKUP(G1160,'[1]Sheet1'!$D:$F,3,0)</f>
        <v>42004</v>
      </c>
      <c r="F1160" s="18" t="s">
        <v>256</v>
      </c>
      <c r="G1160" s="19" t="s">
        <v>2061</v>
      </c>
      <c r="H1160" s="240">
        <v>23074.8</v>
      </c>
      <c r="I1160" s="236">
        <v>23074.8</v>
      </c>
      <c r="J1160" s="241">
        <f t="shared" si="18"/>
        <v>0</v>
      </c>
    </row>
    <row r="1161" spans="2:10" s="213" customFormat="1" ht="13.5">
      <c r="B1161" s="17">
        <v>1152</v>
      </c>
      <c r="C1161" s="18" t="s">
        <v>2062</v>
      </c>
      <c r="D1161" s="16" t="s">
        <v>77</v>
      </c>
      <c r="E1161" s="206">
        <f>VLOOKUP(G1161,'[1]Sheet1'!$D:$F,3,0)</f>
        <v>41640</v>
      </c>
      <c r="F1161" s="18" t="s">
        <v>256</v>
      </c>
      <c r="G1161" s="19" t="s">
        <v>2063</v>
      </c>
      <c r="H1161" s="240">
        <v>313</v>
      </c>
      <c r="I1161" s="236">
        <v>313</v>
      </c>
      <c r="J1161" s="241">
        <f t="shared" si="18"/>
        <v>0</v>
      </c>
    </row>
    <row r="1162" spans="2:10" s="213" customFormat="1" ht="13.5">
      <c r="B1162" s="17">
        <v>1153</v>
      </c>
      <c r="C1162" s="18" t="s">
        <v>2064</v>
      </c>
      <c r="D1162" s="16" t="s">
        <v>77</v>
      </c>
      <c r="E1162" s="206">
        <f>VLOOKUP(G1162,'[1]Sheet1'!$D:$F,3,0)</f>
        <v>41906</v>
      </c>
      <c r="F1162" s="18" t="s">
        <v>256</v>
      </c>
      <c r="G1162" s="19" t="s">
        <v>2065</v>
      </c>
      <c r="H1162" s="240">
        <v>930</v>
      </c>
      <c r="I1162" s="236">
        <v>930</v>
      </c>
      <c r="J1162" s="241">
        <f t="shared" si="18"/>
        <v>0</v>
      </c>
    </row>
    <row r="1163" spans="2:10" s="213" customFormat="1" ht="13.5">
      <c r="B1163" s="17">
        <v>1154</v>
      </c>
      <c r="C1163" s="18" t="s">
        <v>2066</v>
      </c>
      <c r="D1163" s="16" t="s">
        <v>77</v>
      </c>
      <c r="E1163" s="206">
        <f>VLOOKUP(G1163,'[1]Sheet1'!$D:$F,3,0)</f>
        <v>42608</v>
      </c>
      <c r="F1163" s="18" t="s">
        <v>256</v>
      </c>
      <c r="G1163" s="19" t="s">
        <v>2067</v>
      </c>
      <c r="H1163" s="240">
        <v>240</v>
      </c>
      <c r="I1163" s="236">
        <v>240</v>
      </c>
      <c r="J1163" s="241">
        <f t="shared" si="18"/>
        <v>0</v>
      </c>
    </row>
    <row r="1164" spans="2:10" s="213" customFormat="1" ht="13.5">
      <c r="B1164" s="17">
        <v>1155</v>
      </c>
      <c r="C1164" s="18" t="s">
        <v>2068</v>
      </c>
      <c r="D1164" s="16" t="s">
        <v>77</v>
      </c>
      <c r="E1164" s="206">
        <f>VLOOKUP(G1164,'[1]Sheet1'!$D:$F,3,0)</f>
        <v>42734</v>
      </c>
      <c r="F1164" s="18" t="s">
        <v>256</v>
      </c>
      <c r="G1164" s="19" t="s">
        <v>2069</v>
      </c>
      <c r="H1164" s="240">
        <v>260</v>
      </c>
      <c r="I1164" s="236">
        <v>260</v>
      </c>
      <c r="J1164" s="241">
        <f t="shared" si="18"/>
        <v>0</v>
      </c>
    </row>
    <row r="1165" spans="2:10" s="213" customFormat="1" ht="13.5">
      <c r="B1165" s="17">
        <v>1156</v>
      </c>
      <c r="C1165" s="18" t="s">
        <v>2070</v>
      </c>
      <c r="D1165" s="16" t="s">
        <v>77</v>
      </c>
      <c r="E1165" s="206">
        <f>VLOOKUP(G1165,'[1]Sheet1'!$D:$F,3,0)</f>
        <v>41878</v>
      </c>
      <c r="F1165" s="18" t="s">
        <v>256</v>
      </c>
      <c r="G1165" s="19" t="s">
        <v>2071</v>
      </c>
      <c r="H1165" s="240">
        <v>2092</v>
      </c>
      <c r="I1165" s="236">
        <v>0</v>
      </c>
      <c r="J1165" s="241">
        <f t="shared" si="18"/>
        <v>-2092</v>
      </c>
    </row>
    <row r="1166" spans="2:10" s="213" customFormat="1" ht="13.5">
      <c r="B1166" s="17">
        <v>1157</v>
      </c>
      <c r="C1166" s="18" t="s">
        <v>2072</v>
      </c>
      <c r="D1166" s="16" t="s">
        <v>77</v>
      </c>
      <c r="E1166" s="206">
        <f>VLOOKUP(G1166,'[1]Sheet1'!$D:$F,3,0)</f>
        <v>41989</v>
      </c>
      <c r="F1166" s="18" t="s">
        <v>256</v>
      </c>
      <c r="G1166" s="19" t="s">
        <v>2073</v>
      </c>
      <c r="H1166" s="240">
        <v>282</v>
      </c>
      <c r="I1166" s="236">
        <v>282</v>
      </c>
      <c r="J1166" s="241">
        <f t="shared" si="18"/>
        <v>0</v>
      </c>
    </row>
    <row r="1167" spans="2:10" s="213" customFormat="1" ht="13.5">
      <c r="B1167" s="17">
        <v>1158</v>
      </c>
      <c r="C1167" s="18" t="s">
        <v>2074</v>
      </c>
      <c r="D1167" s="16" t="s">
        <v>77</v>
      </c>
      <c r="E1167" s="206">
        <f>VLOOKUP(G1167,'[1]Sheet1'!$D:$F,3,0)</f>
        <v>41996</v>
      </c>
      <c r="F1167" s="18" t="s">
        <v>256</v>
      </c>
      <c r="G1167" s="19" t="s">
        <v>2075</v>
      </c>
      <c r="H1167" s="240">
        <v>282</v>
      </c>
      <c r="I1167" s="236">
        <v>282</v>
      </c>
      <c r="J1167" s="241">
        <f t="shared" si="18"/>
        <v>0</v>
      </c>
    </row>
    <row r="1168" spans="2:10" s="213" customFormat="1" ht="13.5">
      <c r="B1168" s="17">
        <v>1159</v>
      </c>
      <c r="C1168" s="18" t="s">
        <v>2076</v>
      </c>
      <c r="D1168" s="16" t="s">
        <v>77</v>
      </c>
      <c r="E1168" s="206">
        <f>VLOOKUP(G1168,'[1]Sheet1'!$D:$F,3,0)</f>
        <v>41640</v>
      </c>
      <c r="F1168" s="18" t="s">
        <v>256</v>
      </c>
      <c r="G1168" s="19" t="s">
        <v>2077</v>
      </c>
      <c r="H1168" s="240">
        <v>320</v>
      </c>
      <c r="I1168" s="236">
        <v>320</v>
      </c>
      <c r="J1168" s="241">
        <f t="shared" si="18"/>
        <v>0</v>
      </c>
    </row>
    <row r="1169" spans="2:10" s="213" customFormat="1" ht="13.5">
      <c r="B1169" s="17">
        <v>1160</v>
      </c>
      <c r="C1169" s="18" t="s">
        <v>2078</v>
      </c>
      <c r="D1169" s="16" t="s">
        <v>77</v>
      </c>
      <c r="E1169" s="206">
        <f>VLOOKUP(G1169,'[1]Sheet1'!$D:$F,3,0)</f>
        <v>41640</v>
      </c>
      <c r="F1169" s="18" t="s">
        <v>256</v>
      </c>
      <c r="G1169" s="19" t="s">
        <v>2079</v>
      </c>
      <c r="H1169" s="240">
        <v>600</v>
      </c>
      <c r="I1169" s="236">
        <v>600</v>
      </c>
      <c r="J1169" s="241">
        <f t="shared" si="18"/>
        <v>0</v>
      </c>
    </row>
    <row r="1170" spans="2:10" s="213" customFormat="1" ht="13.5">
      <c r="B1170" s="17">
        <v>1161</v>
      </c>
      <c r="C1170" s="18" t="s">
        <v>2080</v>
      </c>
      <c r="D1170" s="16" t="s">
        <v>77</v>
      </c>
      <c r="E1170" s="206">
        <f>VLOOKUP(G1170,'[1]Sheet1'!$D:$F,3,0)</f>
        <v>41699</v>
      </c>
      <c r="F1170" s="18" t="s">
        <v>256</v>
      </c>
      <c r="G1170" s="19" t="s">
        <v>2081</v>
      </c>
      <c r="H1170" s="240">
        <v>249</v>
      </c>
      <c r="I1170" s="236">
        <v>249</v>
      </c>
      <c r="J1170" s="241">
        <f t="shared" si="18"/>
        <v>0</v>
      </c>
    </row>
    <row r="1171" spans="2:10" s="213" customFormat="1" ht="13.5">
      <c r="B1171" s="17">
        <v>1162</v>
      </c>
      <c r="C1171" s="18" t="s">
        <v>2082</v>
      </c>
      <c r="D1171" s="16" t="s">
        <v>77</v>
      </c>
      <c r="E1171" s="206">
        <f>VLOOKUP(G1171,'[1]Sheet1'!$D:$F,3,0)</f>
        <v>41640</v>
      </c>
      <c r="F1171" s="18" t="s">
        <v>256</v>
      </c>
      <c r="G1171" s="19" t="s">
        <v>2083</v>
      </c>
      <c r="H1171" s="240">
        <v>260</v>
      </c>
      <c r="I1171" s="236">
        <v>260</v>
      </c>
      <c r="J1171" s="241">
        <f t="shared" si="18"/>
        <v>0</v>
      </c>
    </row>
    <row r="1172" spans="2:10" s="213" customFormat="1" ht="13.5">
      <c r="B1172" s="17">
        <v>1163</v>
      </c>
      <c r="C1172" s="18" t="s">
        <v>2084</v>
      </c>
      <c r="D1172" s="16" t="s">
        <v>77</v>
      </c>
      <c r="E1172" s="206">
        <f>VLOOKUP(G1172,'[1]Sheet1'!$D:$F,3,0)</f>
        <v>41640</v>
      </c>
      <c r="F1172" s="18" t="s">
        <v>256</v>
      </c>
      <c r="G1172" s="19" t="s">
        <v>2085</v>
      </c>
      <c r="H1172" s="240">
        <v>320</v>
      </c>
      <c r="I1172" s="236">
        <v>320</v>
      </c>
      <c r="J1172" s="241">
        <f t="shared" si="18"/>
        <v>0</v>
      </c>
    </row>
    <row r="1173" spans="2:10" s="213" customFormat="1" ht="13.5">
      <c r="B1173" s="17">
        <v>1164</v>
      </c>
      <c r="C1173" s="18" t="s">
        <v>2086</v>
      </c>
      <c r="D1173" s="16" t="s">
        <v>77</v>
      </c>
      <c r="E1173" s="206">
        <f>VLOOKUP(G1173,'[1]Sheet1'!$D:$F,3,0)</f>
        <v>41640</v>
      </c>
      <c r="F1173" s="18" t="s">
        <v>256</v>
      </c>
      <c r="G1173" s="19" t="s">
        <v>2087</v>
      </c>
      <c r="H1173" s="240">
        <v>299</v>
      </c>
      <c r="I1173" s="236">
        <v>299</v>
      </c>
      <c r="J1173" s="241">
        <f t="shared" si="18"/>
        <v>0</v>
      </c>
    </row>
    <row r="1174" spans="2:10" s="213" customFormat="1" ht="13.5">
      <c r="B1174" s="17">
        <v>1165</v>
      </c>
      <c r="C1174" s="18" t="s">
        <v>2088</v>
      </c>
      <c r="D1174" s="16" t="s">
        <v>77</v>
      </c>
      <c r="E1174" s="206">
        <f>VLOOKUP(G1174,'[1]Sheet1'!$D:$F,3,0)</f>
        <v>41640</v>
      </c>
      <c r="F1174" s="18" t="s">
        <v>256</v>
      </c>
      <c r="G1174" s="19" t="s">
        <v>2089</v>
      </c>
      <c r="H1174" s="240">
        <v>201</v>
      </c>
      <c r="I1174" s="236">
        <v>201</v>
      </c>
      <c r="J1174" s="241">
        <f t="shared" si="18"/>
        <v>0</v>
      </c>
    </row>
    <row r="1175" spans="2:10" s="213" customFormat="1" ht="13.5">
      <c r="B1175" s="17">
        <v>1166</v>
      </c>
      <c r="C1175" s="18" t="s">
        <v>2090</v>
      </c>
      <c r="D1175" s="16" t="s">
        <v>77</v>
      </c>
      <c r="E1175" s="206">
        <f>VLOOKUP(G1175,'[1]Sheet1'!$D:$F,3,0)</f>
        <v>41640</v>
      </c>
      <c r="F1175" s="18" t="s">
        <v>256</v>
      </c>
      <c r="G1175" s="19" t="s">
        <v>2091</v>
      </c>
      <c r="H1175" s="240">
        <v>299</v>
      </c>
      <c r="I1175" s="236">
        <v>299</v>
      </c>
      <c r="J1175" s="241">
        <f t="shared" si="18"/>
        <v>0</v>
      </c>
    </row>
    <row r="1176" spans="2:10" s="213" customFormat="1" ht="13.5">
      <c r="B1176" s="17">
        <v>1167</v>
      </c>
      <c r="C1176" s="18" t="s">
        <v>2092</v>
      </c>
      <c r="D1176" s="16" t="s">
        <v>77</v>
      </c>
      <c r="E1176" s="206">
        <f>VLOOKUP(G1176,'[1]Sheet1'!$D:$F,3,0)</f>
        <v>41640</v>
      </c>
      <c r="F1176" s="18" t="s">
        <v>256</v>
      </c>
      <c r="G1176" s="19" t="s">
        <v>2093</v>
      </c>
      <c r="H1176" s="240">
        <v>320</v>
      </c>
      <c r="I1176" s="236">
        <v>320</v>
      </c>
      <c r="J1176" s="241">
        <f t="shared" si="18"/>
        <v>0</v>
      </c>
    </row>
    <row r="1177" spans="2:10" s="213" customFormat="1" ht="13.5">
      <c r="B1177" s="17">
        <v>1168</v>
      </c>
      <c r="C1177" s="18" t="s">
        <v>2094</v>
      </c>
      <c r="D1177" s="16" t="s">
        <v>77</v>
      </c>
      <c r="E1177" s="206">
        <f>VLOOKUP(G1177,'[1]Sheet1'!$D:$F,3,0)</f>
        <v>42153</v>
      </c>
      <c r="F1177" s="18" t="s">
        <v>256</v>
      </c>
      <c r="G1177" s="19" t="s">
        <v>2095</v>
      </c>
      <c r="H1177" s="240">
        <v>195</v>
      </c>
      <c r="I1177" s="236">
        <v>195</v>
      </c>
      <c r="J1177" s="241">
        <f t="shared" si="18"/>
        <v>0</v>
      </c>
    </row>
    <row r="1178" spans="2:10" s="213" customFormat="1" ht="13.5">
      <c r="B1178" s="17">
        <v>1169</v>
      </c>
      <c r="C1178" s="18" t="s">
        <v>2096</v>
      </c>
      <c r="D1178" s="16" t="s">
        <v>77</v>
      </c>
      <c r="E1178" s="206">
        <f>VLOOKUP(G1178,'[1]Sheet1'!$D:$F,3,0)</f>
        <v>42004</v>
      </c>
      <c r="F1178" s="18" t="s">
        <v>256</v>
      </c>
      <c r="G1178" s="19" t="s">
        <v>2097</v>
      </c>
      <c r="H1178" s="240">
        <v>7945.8</v>
      </c>
      <c r="I1178" s="236">
        <v>7945.8</v>
      </c>
      <c r="J1178" s="241">
        <f t="shared" si="18"/>
        <v>0</v>
      </c>
    </row>
    <row r="1179" spans="2:10" s="213" customFormat="1" ht="13.5">
      <c r="B1179" s="17">
        <v>1170</v>
      </c>
      <c r="C1179" s="18" t="s">
        <v>2098</v>
      </c>
      <c r="D1179" s="16" t="s">
        <v>77</v>
      </c>
      <c r="E1179" s="206">
        <f>VLOOKUP(G1179,'[1]Sheet1'!$D:$F,3,0)</f>
        <v>42735</v>
      </c>
      <c r="F1179" s="18" t="s">
        <v>256</v>
      </c>
      <c r="G1179" s="19" t="s">
        <v>2099</v>
      </c>
      <c r="H1179" s="240">
        <v>500</v>
      </c>
      <c r="I1179" s="236">
        <v>500</v>
      </c>
      <c r="J1179" s="241">
        <f t="shared" si="18"/>
        <v>0</v>
      </c>
    </row>
    <row r="1180" spans="2:10" s="213" customFormat="1" ht="13.5">
      <c r="B1180" s="17">
        <v>1171</v>
      </c>
      <c r="C1180" s="18" t="s">
        <v>2100</v>
      </c>
      <c r="D1180" s="16" t="s">
        <v>77</v>
      </c>
      <c r="E1180" s="206">
        <f>VLOOKUP(G1180,'[1]Sheet1'!$D:$F,3,0)</f>
        <v>42735</v>
      </c>
      <c r="F1180" s="18" t="s">
        <v>256</v>
      </c>
      <c r="G1180" s="19" t="s">
        <v>2101</v>
      </c>
      <c r="H1180" s="240">
        <v>80</v>
      </c>
      <c r="I1180" s="236">
        <v>80</v>
      </c>
      <c r="J1180" s="241">
        <f t="shared" si="18"/>
        <v>0</v>
      </c>
    </row>
    <row r="1181" spans="2:10" s="213" customFormat="1" ht="13.5">
      <c r="B1181" s="17">
        <v>1172</v>
      </c>
      <c r="C1181" s="18" t="s">
        <v>2102</v>
      </c>
      <c r="D1181" s="16" t="s">
        <v>77</v>
      </c>
      <c r="E1181" s="206">
        <f>VLOOKUP(G1181,'[1]Sheet1'!$D:$F,3,0)</f>
        <v>42735</v>
      </c>
      <c r="F1181" s="18" t="s">
        <v>256</v>
      </c>
      <c r="G1181" s="19" t="s">
        <v>2103</v>
      </c>
      <c r="H1181" s="240">
        <v>400</v>
      </c>
      <c r="I1181" s="236">
        <v>400</v>
      </c>
      <c r="J1181" s="241">
        <f t="shared" si="18"/>
        <v>0</v>
      </c>
    </row>
    <row r="1182" spans="2:10" s="213" customFormat="1" ht="13.5">
      <c r="B1182" s="17">
        <v>1173</v>
      </c>
      <c r="C1182" s="18" t="s">
        <v>2104</v>
      </c>
      <c r="D1182" s="16" t="s">
        <v>77</v>
      </c>
      <c r="E1182" s="206">
        <f>VLOOKUP(G1182,'[1]Sheet1'!$D:$F,3,0)</f>
        <v>42735</v>
      </c>
      <c r="F1182" s="18" t="s">
        <v>256</v>
      </c>
      <c r="G1182" s="19" t="s">
        <v>2105</v>
      </c>
      <c r="H1182" s="240">
        <v>20</v>
      </c>
      <c r="I1182" s="236">
        <v>20</v>
      </c>
      <c r="J1182" s="241">
        <f t="shared" si="18"/>
        <v>0</v>
      </c>
    </row>
    <row r="1183" spans="2:10" s="213" customFormat="1" ht="13.5">
      <c r="B1183" s="17">
        <v>1174</v>
      </c>
      <c r="C1183" s="18" t="s">
        <v>2106</v>
      </c>
      <c r="D1183" s="16" t="s">
        <v>77</v>
      </c>
      <c r="E1183" s="206">
        <f>VLOOKUP(G1183,'[1]Sheet1'!$D:$F,3,0)</f>
        <v>42735</v>
      </c>
      <c r="F1183" s="18" t="s">
        <v>256</v>
      </c>
      <c r="G1183" s="19" t="s">
        <v>2107</v>
      </c>
      <c r="H1183" s="240">
        <v>150</v>
      </c>
      <c r="I1183" s="236">
        <v>150</v>
      </c>
      <c r="J1183" s="241">
        <f t="shared" si="18"/>
        <v>0</v>
      </c>
    </row>
    <row r="1184" spans="2:10" s="213" customFormat="1" ht="13.5">
      <c r="B1184" s="17">
        <v>1175</v>
      </c>
      <c r="C1184" s="18" t="s">
        <v>2108</v>
      </c>
      <c r="D1184" s="16" t="s">
        <v>77</v>
      </c>
      <c r="E1184" s="206">
        <f>VLOOKUP(G1184,'[1]Sheet1'!$D:$F,3,0)</f>
        <v>42735</v>
      </c>
      <c r="F1184" s="18" t="s">
        <v>256</v>
      </c>
      <c r="G1184" s="19" t="s">
        <v>2109</v>
      </c>
      <c r="H1184" s="240">
        <v>500</v>
      </c>
      <c r="I1184" s="236">
        <v>0</v>
      </c>
      <c r="J1184" s="241">
        <f t="shared" si="18"/>
        <v>-500</v>
      </c>
    </row>
    <row r="1185" spans="2:10" s="213" customFormat="1" ht="13.5">
      <c r="B1185" s="17">
        <v>1176</v>
      </c>
      <c r="C1185" s="18" t="s">
        <v>2108</v>
      </c>
      <c r="D1185" s="16" t="s">
        <v>77</v>
      </c>
      <c r="E1185" s="206">
        <f>VLOOKUP(G1185,'[1]Sheet1'!$D:$F,3,0)</f>
        <v>42735</v>
      </c>
      <c r="F1185" s="18" t="s">
        <v>256</v>
      </c>
      <c r="G1185" s="19" t="s">
        <v>2110</v>
      </c>
      <c r="H1185" s="240">
        <v>500</v>
      </c>
      <c r="I1185" s="236">
        <v>500</v>
      </c>
      <c r="J1185" s="241">
        <f t="shared" si="18"/>
        <v>0</v>
      </c>
    </row>
    <row r="1186" spans="2:10" s="213" customFormat="1" ht="13.5">
      <c r="B1186" s="17">
        <v>1177</v>
      </c>
      <c r="C1186" s="18" t="s">
        <v>2111</v>
      </c>
      <c r="D1186" s="16" t="s">
        <v>77</v>
      </c>
      <c r="E1186" s="206">
        <f>VLOOKUP(G1186,'[1]Sheet1'!$D:$F,3,0)</f>
        <v>42735</v>
      </c>
      <c r="F1186" s="18" t="s">
        <v>256</v>
      </c>
      <c r="G1186" s="19" t="s">
        <v>2112</v>
      </c>
      <c r="H1186" s="240">
        <v>400</v>
      </c>
      <c r="I1186" s="236">
        <v>400</v>
      </c>
      <c r="J1186" s="241">
        <f t="shared" si="18"/>
        <v>0</v>
      </c>
    </row>
    <row r="1187" spans="2:10" s="213" customFormat="1" ht="13.5">
      <c r="B1187" s="17">
        <v>1178</v>
      </c>
      <c r="C1187" s="18" t="s">
        <v>2113</v>
      </c>
      <c r="D1187" s="16" t="s">
        <v>77</v>
      </c>
      <c r="E1187" s="206">
        <f>VLOOKUP(G1187,'[1]Sheet1'!$D:$F,3,0)</f>
        <v>42735</v>
      </c>
      <c r="F1187" s="18" t="s">
        <v>256</v>
      </c>
      <c r="G1187" s="19" t="s">
        <v>2114</v>
      </c>
      <c r="H1187" s="240">
        <v>50</v>
      </c>
      <c r="I1187" s="236">
        <v>50</v>
      </c>
      <c r="J1187" s="241">
        <f t="shared" si="18"/>
        <v>0</v>
      </c>
    </row>
    <row r="1188" spans="2:10" s="213" customFormat="1" ht="13.5">
      <c r="B1188" s="17">
        <v>1179</v>
      </c>
      <c r="C1188" s="18" t="s">
        <v>2115</v>
      </c>
      <c r="D1188" s="16" t="s">
        <v>77</v>
      </c>
      <c r="E1188" s="206">
        <f>VLOOKUP(G1188,'[1]Sheet1'!$D:$F,3,0)</f>
        <v>42735</v>
      </c>
      <c r="F1188" s="18" t="s">
        <v>256</v>
      </c>
      <c r="G1188" s="19" t="s">
        <v>2116</v>
      </c>
      <c r="H1188" s="240">
        <v>50</v>
      </c>
      <c r="I1188" s="236">
        <v>50</v>
      </c>
      <c r="J1188" s="241">
        <f t="shared" si="18"/>
        <v>0</v>
      </c>
    </row>
    <row r="1189" spans="2:10" s="213" customFormat="1" ht="13.5">
      <c r="B1189" s="17">
        <v>1180</v>
      </c>
      <c r="C1189" s="18" t="s">
        <v>2117</v>
      </c>
      <c r="D1189" s="16" t="s">
        <v>77</v>
      </c>
      <c r="E1189" s="206">
        <f>VLOOKUP(G1189,'[1]Sheet1'!$D:$F,3,0)</f>
        <v>42735</v>
      </c>
      <c r="F1189" s="18" t="s">
        <v>256</v>
      </c>
      <c r="G1189" s="19" t="s">
        <v>2118</v>
      </c>
      <c r="H1189" s="240">
        <v>50</v>
      </c>
      <c r="I1189" s="236">
        <v>50</v>
      </c>
      <c r="J1189" s="241">
        <f t="shared" si="18"/>
        <v>0</v>
      </c>
    </row>
    <row r="1190" spans="2:10" s="213" customFormat="1" ht="13.5">
      <c r="B1190" s="17">
        <v>1181</v>
      </c>
      <c r="C1190" s="18" t="s">
        <v>2119</v>
      </c>
      <c r="D1190" s="16" t="s">
        <v>77</v>
      </c>
      <c r="E1190" s="206">
        <f>VLOOKUP(G1190,'[1]Sheet1'!$D:$F,3,0)</f>
        <v>43048</v>
      </c>
      <c r="F1190" s="18" t="s">
        <v>253</v>
      </c>
      <c r="G1190" s="19" t="s">
        <v>2120</v>
      </c>
      <c r="H1190" s="240">
        <v>1881.9</v>
      </c>
      <c r="I1190" s="236">
        <v>1881.9</v>
      </c>
      <c r="J1190" s="241">
        <f t="shared" si="18"/>
        <v>0</v>
      </c>
    </row>
    <row r="1191" spans="2:10" s="213" customFormat="1" ht="13.5">
      <c r="B1191" s="17">
        <v>1182</v>
      </c>
      <c r="C1191" s="18" t="s">
        <v>2121</v>
      </c>
      <c r="D1191" s="16" t="s">
        <v>77</v>
      </c>
      <c r="E1191" s="206">
        <f>VLOOKUP(G1191,'[1]Sheet1'!$D:$F,3,0)</f>
        <v>43405</v>
      </c>
      <c r="F1191" s="18" t="s">
        <v>253</v>
      </c>
      <c r="G1191" s="19" t="s">
        <v>2122</v>
      </c>
      <c r="H1191" s="240">
        <v>2920.36</v>
      </c>
      <c r="I1191" s="236">
        <v>2920.36</v>
      </c>
      <c r="J1191" s="241">
        <f t="shared" si="18"/>
        <v>0</v>
      </c>
    </row>
    <row r="1192" spans="2:10" s="213" customFormat="1" ht="13.5">
      <c r="B1192" s="17">
        <v>1183</v>
      </c>
      <c r="C1192" s="18" t="s">
        <v>2123</v>
      </c>
      <c r="D1192" s="16" t="s">
        <v>77</v>
      </c>
      <c r="E1192" s="206">
        <f>VLOOKUP(G1192,'[1]Sheet1'!$D:$F,3,0)</f>
        <v>43465</v>
      </c>
      <c r="F1192" s="18" t="s">
        <v>253</v>
      </c>
      <c r="G1192" s="19" t="s">
        <v>2124</v>
      </c>
      <c r="H1192" s="240">
        <v>1180.8</v>
      </c>
      <c r="I1192" s="236">
        <v>1180.8</v>
      </c>
      <c r="J1192" s="241">
        <f t="shared" si="18"/>
        <v>0</v>
      </c>
    </row>
    <row r="1193" spans="2:10" s="213" customFormat="1" ht="13.5">
      <c r="B1193" s="17">
        <v>1184</v>
      </c>
      <c r="C1193" s="18" t="s">
        <v>2125</v>
      </c>
      <c r="D1193" s="16" t="s">
        <v>77</v>
      </c>
      <c r="E1193" s="206">
        <f>VLOOKUP(G1193,'[1]Sheet1'!$D:$F,3,0)</f>
        <v>44733</v>
      </c>
      <c r="F1193" s="18" t="s">
        <v>253</v>
      </c>
      <c r="G1193" s="19" t="s">
        <v>2126</v>
      </c>
      <c r="H1193" s="240">
        <v>3247.2</v>
      </c>
      <c r="I1193" s="236">
        <v>3247.2</v>
      </c>
      <c r="J1193" s="241">
        <f t="shared" si="18"/>
        <v>0</v>
      </c>
    </row>
    <row r="1194" spans="2:10" s="213" customFormat="1" ht="13.5">
      <c r="B1194" s="17">
        <v>1185</v>
      </c>
      <c r="C1194" s="18" t="s">
        <v>2127</v>
      </c>
      <c r="D1194" s="16" t="s">
        <v>77</v>
      </c>
      <c r="E1194" s="206">
        <f>VLOOKUP(G1194,'[1]Sheet1'!$D:$F,3,0)</f>
        <v>41640</v>
      </c>
      <c r="F1194" s="18" t="s">
        <v>253</v>
      </c>
      <c r="G1194" s="19" t="s">
        <v>2128</v>
      </c>
      <c r="H1194" s="240">
        <v>578.28</v>
      </c>
      <c r="I1194" s="236">
        <v>578.28</v>
      </c>
      <c r="J1194" s="241">
        <f t="shared" si="18"/>
        <v>0</v>
      </c>
    </row>
    <row r="1195" spans="2:10" s="213" customFormat="1" ht="13.5">
      <c r="B1195" s="17">
        <v>1186</v>
      </c>
      <c r="C1195" s="18" t="s">
        <v>2129</v>
      </c>
      <c r="D1195" s="16" t="s">
        <v>77</v>
      </c>
      <c r="E1195" s="206">
        <f>VLOOKUP(G1195,'[1]Sheet1'!$D:$F,3,0)</f>
        <v>43453</v>
      </c>
      <c r="F1195" s="18" t="s">
        <v>256</v>
      </c>
      <c r="G1195" s="19" t="s">
        <v>2130</v>
      </c>
      <c r="H1195" s="240">
        <v>3431.7</v>
      </c>
      <c r="I1195" s="236">
        <v>3431.7</v>
      </c>
      <c r="J1195" s="241">
        <f t="shared" si="18"/>
        <v>0</v>
      </c>
    </row>
    <row r="1196" spans="2:10" s="213" customFormat="1" ht="13.5">
      <c r="B1196" s="17">
        <v>1187</v>
      </c>
      <c r="C1196" s="18" t="s">
        <v>2131</v>
      </c>
      <c r="D1196" s="16" t="s">
        <v>77</v>
      </c>
      <c r="E1196" s="206">
        <f>VLOOKUP(G1196,'[1]Sheet1'!$D:$F,3,0)</f>
        <v>42735</v>
      </c>
      <c r="F1196" s="18" t="s">
        <v>256</v>
      </c>
      <c r="G1196" s="19" t="s">
        <v>2132</v>
      </c>
      <c r="H1196" s="240">
        <v>400</v>
      </c>
      <c r="I1196" s="236">
        <v>0</v>
      </c>
      <c r="J1196" s="241">
        <f t="shared" si="18"/>
        <v>-400</v>
      </c>
    </row>
    <row r="1197" spans="2:10" s="213" customFormat="1" ht="13.5">
      <c r="B1197" s="17">
        <v>1188</v>
      </c>
      <c r="C1197" s="18" t="s">
        <v>2133</v>
      </c>
      <c r="D1197" s="16" t="s">
        <v>77</v>
      </c>
      <c r="E1197" s="206">
        <f>VLOOKUP(G1197,'[1]Sheet1'!$D:$F,3,0)</f>
        <v>41640</v>
      </c>
      <c r="F1197" s="18" t="s">
        <v>256</v>
      </c>
      <c r="G1197" s="19" t="s">
        <v>2134</v>
      </c>
      <c r="H1197" s="240">
        <v>430.5</v>
      </c>
      <c r="I1197" s="236">
        <v>430.5</v>
      </c>
      <c r="J1197" s="241">
        <f t="shared" si="18"/>
        <v>0</v>
      </c>
    </row>
    <row r="1198" spans="2:10" s="213" customFormat="1" ht="13.5">
      <c r="B1198" s="17">
        <v>1189</v>
      </c>
      <c r="C1198" s="18" t="s">
        <v>2135</v>
      </c>
      <c r="D1198" s="16" t="s">
        <v>77</v>
      </c>
      <c r="E1198" s="206">
        <f>VLOOKUP(G1198,'[1]Sheet1'!$D:$F,3,0)</f>
        <v>41640</v>
      </c>
      <c r="F1198" s="18" t="s">
        <v>256</v>
      </c>
      <c r="G1198" s="19" t="s">
        <v>2136</v>
      </c>
      <c r="H1198" s="240">
        <v>732</v>
      </c>
      <c r="I1198" s="236">
        <v>732</v>
      </c>
      <c r="J1198" s="241">
        <f t="shared" si="18"/>
        <v>0</v>
      </c>
    </row>
    <row r="1199" spans="2:10" s="213" customFormat="1" ht="13.5">
      <c r="B1199" s="17">
        <v>1190</v>
      </c>
      <c r="C1199" s="18" t="s">
        <v>2137</v>
      </c>
      <c r="D1199" s="16" t="s">
        <v>77</v>
      </c>
      <c r="E1199" s="206">
        <f>VLOOKUP(G1199,'[1]Sheet1'!$D:$F,3,0)</f>
        <v>42153</v>
      </c>
      <c r="F1199" s="18" t="s">
        <v>256</v>
      </c>
      <c r="G1199" s="19" t="s">
        <v>2138</v>
      </c>
      <c r="H1199" s="240">
        <v>681.42</v>
      </c>
      <c r="I1199" s="236">
        <v>681.42</v>
      </c>
      <c r="J1199" s="241">
        <f t="shared" si="18"/>
        <v>0</v>
      </c>
    </row>
    <row r="1200" spans="2:10" s="213" customFormat="1" ht="13.5">
      <c r="B1200" s="17">
        <v>1191</v>
      </c>
      <c r="C1200" s="18" t="s">
        <v>2139</v>
      </c>
      <c r="D1200" s="16" t="s">
        <v>77</v>
      </c>
      <c r="E1200" s="206">
        <f>VLOOKUP(G1200,'[1]Sheet1'!$D:$F,3,0)</f>
        <v>42153</v>
      </c>
      <c r="F1200" s="18" t="s">
        <v>256</v>
      </c>
      <c r="G1200" s="19" t="s">
        <v>2140</v>
      </c>
      <c r="H1200" s="240">
        <v>681.42</v>
      </c>
      <c r="I1200" s="236">
        <v>681.42</v>
      </c>
      <c r="J1200" s="241">
        <f aca="true" t="shared" si="19" ref="J1200:J1263">I1200-H1200</f>
        <v>0</v>
      </c>
    </row>
    <row r="1201" spans="2:10" s="213" customFormat="1" ht="13.5">
      <c r="B1201" s="17">
        <v>1192</v>
      </c>
      <c r="C1201" s="18" t="s">
        <v>2141</v>
      </c>
      <c r="D1201" s="16" t="s">
        <v>77</v>
      </c>
      <c r="E1201" s="206">
        <f>VLOOKUP(G1201,'[1]Sheet1'!$D:$F,3,0)</f>
        <v>41640</v>
      </c>
      <c r="F1201" s="18" t="s">
        <v>256</v>
      </c>
      <c r="G1201" s="19" t="s">
        <v>2142</v>
      </c>
      <c r="H1201" s="240">
        <v>1905.27</v>
      </c>
      <c r="I1201" s="236">
        <v>1905.27</v>
      </c>
      <c r="J1201" s="241">
        <f t="shared" si="19"/>
        <v>0</v>
      </c>
    </row>
    <row r="1202" spans="2:10" s="213" customFormat="1" ht="13.5">
      <c r="B1202" s="17">
        <v>1193</v>
      </c>
      <c r="C1202" s="18" t="s">
        <v>2143</v>
      </c>
      <c r="D1202" s="16" t="s">
        <v>77</v>
      </c>
      <c r="E1202" s="206">
        <f>VLOOKUP(G1202,'[1]Sheet1'!$D:$F,3,0)</f>
        <v>44733</v>
      </c>
      <c r="F1202" s="18" t="s">
        <v>256</v>
      </c>
      <c r="G1202" s="19" t="s">
        <v>2144</v>
      </c>
      <c r="H1202" s="240">
        <v>1094.7</v>
      </c>
      <c r="I1202" s="236">
        <v>1094.7</v>
      </c>
      <c r="J1202" s="241">
        <f t="shared" si="19"/>
        <v>0</v>
      </c>
    </row>
    <row r="1203" spans="2:10" s="213" customFormat="1" ht="13.5">
      <c r="B1203" s="17">
        <v>1194</v>
      </c>
      <c r="C1203" s="18" t="s">
        <v>2143</v>
      </c>
      <c r="D1203" s="16" t="s">
        <v>77</v>
      </c>
      <c r="E1203" s="206">
        <f>VLOOKUP(G1203,'[1]Sheet1'!$D:$F,3,0)</f>
        <v>44733</v>
      </c>
      <c r="F1203" s="18" t="s">
        <v>256</v>
      </c>
      <c r="G1203" s="19" t="s">
        <v>2145</v>
      </c>
      <c r="H1203" s="240">
        <v>1094.7</v>
      </c>
      <c r="I1203" s="236">
        <v>1094.7</v>
      </c>
      <c r="J1203" s="241">
        <f t="shared" si="19"/>
        <v>0</v>
      </c>
    </row>
    <row r="1204" spans="2:10" s="213" customFormat="1" ht="13.5">
      <c r="B1204" s="17">
        <v>1195</v>
      </c>
      <c r="C1204" s="18" t="s">
        <v>2146</v>
      </c>
      <c r="D1204" s="16" t="s">
        <v>77</v>
      </c>
      <c r="E1204" s="206">
        <f>VLOOKUP(G1204,'[1]Sheet1'!$D:$F,3,0)</f>
        <v>41640</v>
      </c>
      <c r="F1204" s="18" t="s">
        <v>256</v>
      </c>
      <c r="G1204" s="19" t="s">
        <v>2147</v>
      </c>
      <c r="H1204" s="240">
        <v>165</v>
      </c>
      <c r="I1204" s="236">
        <v>165</v>
      </c>
      <c r="J1204" s="241">
        <f t="shared" si="19"/>
        <v>0</v>
      </c>
    </row>
    <row r="1205" spans="2:10" s="213" customFormat="1" ht="13.5">
      <c r="B1205" s="17">
        <v>1196</v>
      </c>
      <c r="C1205" s="18" t="s">
        <v>2146</v>
      </c>
      <c r="D1205" s="16" t="s">
        <v>77</v>
      </c>
      <c r="E1205" s="206">
        <f>VLOOKUP(G1205,'[1]Sheet1'!$D:$F,3,0)</f>
        <v>41640</v>
      </c>
      <c r="F1205" s="18" t="s">
        <v>256</v>
      </c>
      <c r="G1205" s="19" t="s">
        <v>2148</v>
      </c>
      <c r="H1205" s="240">
        <v>2507.97</v>
      </c>
      <c r="I1205" s="236">
        <v>2507.97</v>
      </c>
      <c r="J1205" s="241">
        <f t="shared" si="19"/>
        <v>0</v>
      </c>
    </row>
    <row r="1206" spans="2:10" s="213" customFormat="1" ht="13.5">
      <c r="B1206" s="17">
        <v>1197</v>
      </c>
      <c r="C1206" s="18" t="s">
        <v>2146</v>
      </c>
      <c r="D1206" s="16" t="s">
        <v>77</v>
      </c>
      <c r="E1206" s="206">
        <f>VLOOKUP(G1206,'[1]Sheet1'!$D:$F,3,0)</f>
        <v>42521</v>
      </c>
      <c r="F1206" s="18" t="s">
        <v>256</v>
      </c>
      <c r="G1206" s="19" t="s">
        <v>2149</v>
      </c>
      <c r="H1206" s="240">
        <v>1312.41</v>
      </c>
      <c r="I1206" s="236">
        <v>1312.41</v>
      </c>
      <c r="J1206" s="241">
        <f t="shared" si="19"/>
        <v>0</v>
      </c>
    </row>
    <row r="1207" spans="2:10" s="213" customFormat="1" ht="13.5">
      <c r="B1207" s="17">
        <v>1198</v>
      </c>
      <c r="C1207" s="18" t="s">
        <v>2146</v>
      </c>
      <c r="D1207" s="16" t="s">
        <v>77</v>
      </c>
      <c r="E1207" s="206">
        <f>VLOOKUP(G1207,'[1]Sheet1'!$D:$F,3,0)</f>
        <v>42521</v>
      </c>
      <c r="F1207" s="18" t="s">
        <v>256</v>
      </c>
      <c r="G1207" s="19" t="s">
        <v>2150</v>
      </c>
      <c r="H1207" s="240">
        <v>1312.41</v>
      </c>
      <c r="I1207" s="236">
        <v>1312.41</v>
      </c>
      <c r="J1207" s="241">
        <f t="shared" si="19"/>
        <v>0</v>
      </c>
    </row>
    <row r="1208" spans="2:10" s="213" customFormat="1" ht="13.5">
      <c r="B1208" s="17">
        <v>1199</v>
      </c>
      <c r="C1208" s="18" t="s">
        <v>2146</v>
      </c>
      <c r="D1208" s="16" t="s">
        <v>77</v>
      </c>
      <c r="E1208" s="206">
        <f>VLOOKUP(G1208,'[1]Sheet1'!$D:$F,3,0)</f>
        <v>42521</v>
      </c>
      <c r="F1208" s="18" t="s">
        <v>256</v>
      </c>
      <c r="G1208" s="19" t="s">
        <v>2151</v>
      </c>
      <c r="H1208" s="240">
        <v>393.6</v>
      </c>
      <c r="I1208" s="236">
        <v>393.6</v>
      </c>
      <c r="J1208" s="241">
        <f t="shared" si="19"/>
        <v>0</v>
      </c>
    </row>
    <row r="1209" spans="2:10" s="213" customFormat="1" ht="13.5">
      <c r="B1209" s="17">
        <v>1200</v>
      </c>
      <c r="C1209" s="18" t="s">
        <v>2146</v>
      </c>
      <c r="D1209" s="16" t="s">
        <v>77</v>
      </c>
      <c r="E1209" s="206">
        <f>VLOOKUP(G1209,'[1]Sheet1'!$D:$F,3,0)</f>
        <v>42521</v>
      </c>
      <c r="F1209" s="18" t="s">
        <v>256</v>
      </c>
      <c r="G1209" s="19" t="s">
        <v>2152</v>
      </c>
      <c r="H1209" s="240">
        <v>393.6</v>
      </c>
      <c r="I1209" s="236">
        <v>393.6</v>
      </c>
      <c r="J1209" s="241">
        <f t="shared" si="19"/>
        <v>0</v>
      </c>
    </row>
    <row r="1210" spans="2:10" s="213" customFormat="1" ht="13.5">
      <c r="B1210" s="17">
        <v>1201</v>
      </c>
      <c r="C1210" s="18" t="s">
        <v>2146</v>
      </c>
      <c r="D1210" s="16" t="s">
        <v>77</v>
      </c>
      <c r="E1210" s="206">
        <f>VLOOKUP(G1210,'[1]Sheet1'!$D:$F,3,0)</f>
        <v>44347</v>
      </c>
      <c r="F1210" s="18" t="s">
        <v>256</v>
      </c>
      <c r="G1210" s="19" t="s">
        <v>2153</v>
      </c>
      <c r="H1210" s="240">
        <v>1177.11</v>
      </c>
      <c r="I1210" s="236">
        <v>1177.11</v>
      </c>
      <c r="J1210" s="241">
        <f t="shared" si="19"/>
        <v>0</v>
      </c>
    </row>
    <row r="1211" spans="2:10" s="213" customFormat="1" ht="13.5">
      <c r="B1211" s="17">
        <v>1202</v>
      </c>
      <c r="C1211" s="18" t="s">
        <v>2154</v>
      </c>
      <c r="D1211" s="16" t="s">
        <v>77</v>
      </c>
      <c r="E1211" s="206">
        <f>VLOOKUP(G1211,'[1]Sheet1'!$D:$F,3,0)</f>
        <v>42613</v>
      </c>
      <c r="F1211" s="18" t="s">
        <v>256</v>
      </c>
      <c r="G1211" s="19" t="s">
        <v>2155</v>
      </c>
      <c r="H1211" s="240">
        <v>437.88</v>
      </c>
      <c r="I1211" s="236">
        <v>437.88</v>
      </c>
      <c r="J1211" s="241">
        <f t="shared" si="19"/>
        <v>0</v>
      </c>
    </row>
    <row r="1212" spans="2:10" s="213" customFormat="1" ht="13.5">
      <c r="B1212" s="17">
        <v>1203</v>
      </c>
      <c r="C1212" s="18" t="s">
        <v>2156</v>
      </c>
      <c r="D1212" s="16" t="s">
        <v>77</v>
      </c>
      <c r="E1212" s="206">
        <f>VLOOKUP(G1212,'[1]Sheet1'!$D:$F,3,0)</f>
        <v>42719</v>
      </c>
      <c r="F1212" s="18" t="s">
        <v>256</v>
      </c>
      <c r="G1212" s="19" t="s">
        <v>2157</v>
      </c>
      <c r="H1212" s="240">
        <v>412.05</v>
      </c>
      <c r="I1212" s="236">
        <v>412.05</v>
      </c>
      <c r="J1212" s="241">
        <f t="shared" si="19"/>
        <v>0</v>
      </c>
    </row>
    <row r="1213" spans="2:10" s="213" customFormat="1" ht="13.5">
      <c r="B1213" s="17">
        <v>1204</v>
      </c>
      <c r="C1213" s="18" t="s">
        <v>2158</v>
      </c>
      <c r="D1213" s="16" t="s">
        <v>77</v>
      </c>
      <c r="E1213" s="206">
        <f>VLOOKUP(G1213,'[1]Sheet1'!$D:$F,3,0)</f>
        <v>41640</v>
      </c>
      <c r="F1213" s="18" t="s">
        <v>256</v>
      </c>
      <c r="G1213" s="19" t="s">
        <v>2159</v>
      </c>
      <c r="H1213" s="240">
        <v>390</v>
      </c>
      <c r="I1213" s="236">
        <v>390</v>
      </c>
      <c r="J1213" s="241">
        <f t="shared" si="19"/>
        <v>0</v>
      </c>
    </row>
    <row r="1214" spans="2:10" s="213" customFormat="1" ht="13.5">
      <c r="B1214" s="17">
        <v>1205</v>
      </c>
      <c r="C1214" s="18" t="s">
        <v>2160</v>
      </c>
      <c r="D1214" s="16" t="s">
        <v>77</v>
      </c>
      <c r="E1214" s="206">
        <f>VLOOKUP(G1214,'[1]Sheet1'!$D:$F,3,0)</f>
        <v>44196</v>
      </c>
      <c r="F1214" s="18" t="s">
        <v>256</v>
      </c>
      <c r="G1214" s="19" t="s">
        <v>2161</v>
      </c>
      <c r="H1214" s="240">
        <v>1003.68</v>
      </c>
      <c r="I1214" s="236">
        <v>1003.68</v>
      </c>
      <c r="J1214" s="241">
        <f t="shared" si="19"/>
        <v>0</v>
      </c>
    </row>
    <row r="1215" spans="2:10" s="213" customFormat="1" ht="13.5">
      <c r="B1215" s="17">
        <v>1206</v>
      </c>
      <c r="C1215" s="18" t="s">
        <v>2162</v>
      </c>
      <c r="D1215" s="16" t="s">
        <v>77</v>
      </c>
      <c r="E1215" s="206">
        <f>VLOOKUP(G1215,'[1]Sheet1'!$D:$F,3,0)</f>
        <v>42004</v>
      </c>
      <c r="F1215" s="18" t="s">
        <v>256</v>
      </c>
      <c r="G1215" s="19" t="s">
        <v>2163</v>
      </c>
      <c r="H1215" s="240">
        <v>505.53</v>
      </c>
      <c r="I1215" s="236">
        <v>505.53</v>
      </c>
      <c r="J1215" s="241">
        <f t="shared" si="19"/>
        <v>0</v>
      </c>
    </row>
    <row r="1216" spans="2:10" s="213" customFormat="1" ht="13.5">
      <c r="B1216" s="17">
        <v>1207</v>
      </c>
      <c r="C1216" s="18" t="s">
        <v>2164</v>
      </c>
      <c r="D1216" s="16" t="s">
        <v>77</v>
      </c>
      <c r="E1216" s="206">
        <f>VLOOKUP(G1216,'[1]Sheet1'!$D:$F,3,0)</f>
        <v>42004</v>
      </c>
      <c r="F1216" s="18" t="s">
        <v>256</v>
      </c>
      <c r="G1216" s="19" t="s">
        <v>2165</v>
      </c>
      <c r="H1216" s="240">
        <v>724.47</v>
      </c>
      <c r="I1216" s="236">
        <v>724.47</v>
      </c>
      <c r="J1216" s="241">
        <f t="shared" si="19"/>
        <v>0</v>
      </c>
    </row>
    <row r="1217" spans="2:10" s="213" customFormat="1" ht="13.5">
      <c r="B1217" s="17">
        <v>1208</v>
      </c>
      <c r="C1217" s="18" t="s">
        <v>2166</v>
      </c>
      <c r="D1217" s="16" t="s">
        <v>77</v>
      </c>
      <c r="E1217" s="206">
        <f>VLOOKUP(G1217,'[1]Sheet1'!$D:$F,3,0)</f>
        <v>43465</v>
      </c>
      <c r="F1217" s="18" t="s">
        <v>256</v>
      </c>
      <c r="G1217" s="19" t="s">
        <v>2167</v>
      </c>
      <c r="H1217" s="240">
        <v>725.7</v>
      </c>
      <c r="I1217" s="236">
        <v>725.7</v>
      </c>
      <c r="J1217" s="241">
        <f t="shared" si="19"/>
        <v>0</v>
      </c>
    </row>
    <row r="1218" spans="2:10" s="213" customFormat="1" ht="13.5">
      <c r="B1218" s="17">
        <v>1209</v>
      </c>
      <c r="C1218" s="18" t="s">
        <v>2166</v>
      </c>
      <c r="D1218" s="16" t="s">
        <v>77</v>
      </c>
      <c r="E1218" s="206">
        <f>VLOOKUP(G1218,'[1]Sheet1'!$D:$F,3,0)</f>
        <v>43662</v>
      </c>
      <c r="F1218" s="18" t="s">
        <v>256</v>
      </c>
      <c r="G1218" s="19" t="s">
        <v>2168</v>
      </c>
      <c r="H1218" s="240">
        <v>1819.17</v>
      </c>
      <c r="I1218" s="236">
        <v>1819.17</v>
      </c>
      <c r="J1218" s="241">
        <f t="shared" si="19"/>
        <v>0</v>
      </c>
    </row>
    <row r="1219" spans="2:10" s="213" customFormat="1" ht="13.5">
      <c r="B1219" s="17">
        <v>1210</v>
      </c>
      <c r="C1219" s="18" t="s">
        <v>2169</v>
      </c>
      <c r="D1219" s="16" t="s">
        <v>77</v>
      </c>
      <c r="E1219" s="206">
        <f>VLOOKUP(G1219,'[1]Sheet1'!$D:$F,3,0)</f>
        <v>42719</v>
      </c>
      <c r="F1219" s="18" t="s">
        <v>256</v>
      </c>
      <c r="G1219" s="19" t="s">
        <v>2170</v>
      </c>
      <c r="H1219" s="240">
        <v>1273.05</v>
      </c>
      <c r="I1219" s="236">
        <v>1273.05</v>
      </c>
      <c r="J1219" s="241">
        <f t="shared" si="19"/>
        <v>0</v>
      </c>
    </row>
    <row r="1220" spans="2:10" s="213" customFormat="1" ht="13.5">
      <c r="B1220" s="17">
        <v>1211</v>
      </c>
      <c r="C1220" s="18" t="s">
        <v>2162</v>
      </c>
      <c r="D1220" s="16" t="s">
        <v>77</v>
      </c>
      <c r="E1220" s="206">
        <f>VLOOKUP(G1220,'[1]Sheet1'!$D:$F,3,0)</f>
        <v>42004</v>
      </c>
      <c r="F1220" s="18" t="s">
        <v>256</v>
      </c>
      <c r="G1220" s="19" t="s">
        <v>2171</v>
      </c>
      <c r="H1220" s="240">
        <v>505.53</v>
      </c>
      <c r="I1220" s="236">
        <v>505.53</v>
      </c>
      <c r="J1220" s="241">
        <f t="shared" si="19"/>
        <v>0</v>
      </c>
    </row>
    <row r="1221" spans="2:10" s="213" customFormat="1" ht="13.5">
      <c r="B1221" s="17">
        <v>1212</v>
      </c>
      <c r="C1221" s="18" t="s">
        <v>2172</v>
      </c>
      <c r="D1221" s="16" t="s">
        <v>77</v>
      </c>
      <c r="E1221" s="206">
        <f>VLOOKUP(G1221,'[1]Sheet1'!$D:$F,3,0)</f>
        <v>43798</v>
      </c>
      <c r="F1221" s="18" t="s">
        <v>256</v>
      </c>
      <c r="G1221" s="19" t="s">
        <v>2173</v>
      </c>
      <c r="H1221" s="240">
        <v>480.93</v>
      </c>
      <c r="I1221" s="236">
        <v>480.93</v>
      </c>
      <c r="J1221" s="241">
        <f t="shared" si="19"/>
        <v>0</v>
      </c>
    </row>
    <row r="1222" spans="2:10" s="213" customFormat="1" ht="13.5">
      <c r="B1222" s="17">
        <v>1213</v>
      </c>
      <c r="C1222" s="18" t="s">
        <v>2174</v>
      </c>
      <c r="D1222" s="16" t="s">
        <v>77</v>
      </c>
      <c r="E1222" s="206">
        <f>VLOOKUP(G1222,'[1]Sheet1'!$D:$F,3,0)</f>
        <v>43798</v>
      </c>
      <c r="F1222" s="18" t="s">
        <v>256</v>
      </c>
      <c r="G1222" s="19" t="s">
        <v>2175</v>
      </c>
      <c r="H1222" s="240">
        <v>480.93</v>
      </c>
      <c r="I1222" s="236">
        <v>480.93</v>
      </c>
      <c r="J1222" s="241">
        <f t="shared" si="19"/>
        <v>0</v>
      </c>
    </row>
    <row r="1223" spans="2:10" s="213" customFormat="1" ht="13.5">
      <c r="B1223" s="17">
        <v>1214</v>
      </c>
      <c r="C1223" s="18" t="s">
        <v>2176</v>
      </c>
      <c r="D1223" s="16" t="s">
        <v>77</v>
      </c>
      <c r="E1223" s="206">
        <f>VLOOKUP(G1223,'[1]Sheet1'!$D:$F,3,0)</f>
        <v>44377</v>
      </c>
      <c r="F1223" s="18" t="s">
        <v>256</v>
      </c>
      <c r="G1223" s="19" t="s">
        <v>2177</v>
      </c>
      <c r="H1223" s="240">
        <v>1082.4</v>
      </c>
      <c r="I1223" s="236">
        <v>1082.4</v>
      </c>
      <c r="J1223" s="241">
        <f t="shared" si="19"/>
        <v>0</v>
      </c>
    </row>
    <row r="1224" spans="2:10" s="213" customFormat="1" ht="13.5">
      <c r="B1224" s="17">
        <v>1215</v>
      </c>
      <c r="C1224" s="18" t="s">
        <v>2178</v>
      </c>
      <c r="D1224" s="16" t="s">
        <v>77</v>
      </c>
      <c r="E1224" s="206">
        <f>VLOOKUP(G1224,'[1]Sheet1'!$D:$F,3,0)</f>
        <v>44733</v>
      </c>
      <c r="F1224" s="18" t="s">
        <v>256</v>
      </c>
      <c r="G1224" s="19" t="s">
        <v>2179</v>
      </c>
      <c r="H1224" s="240">
        <v>1094.7</v>
      </c>
      <c r="I1224" s="236">
        <v>1094.7</v>
      </c>
      <c r="J1224" s="241">
        <f t="shared" si="19"/>
        <v>0</v>
      </c>
    </row>
    <row r="1225" spans="2:10" s="213" customFormat="1" ht="13.5">
      <c r="B1225" s="17">
        <v>1216</v>
      </c>
      <c r="C1225" s="18" t="s">
        <v>2180</v>
      </c>
      <c r="D1225" s="16" t="s">
        <v>77</v>
      </c>
      <c r="E1225" s="206">
        <f>VLOOKUP(G1225,'[1]Sheet1'!$D:$F,3,0)</f>
        <v>44537</v>
      </c>
      <c r="F1225" s="18" t="s">
        <v>256</v>
      </c>
      <c r="G1225" s="19" t="s">
        <v>2181</v>
      </c>
      <c r="H1225" s="240">
        <v>3463.68</v>
      </c>
      <c r="I1225" s="236">
        <v>3463.68</v>
      </c>
      <c r="J1225" s="241">
        <f t="shared" si="19"/>
        <v>0</v>
      </c>
    </row>
    <row r="1226" spans="2:10" s="213" customFormat="1" ht="13.5">
      <c r="B1226" s="17">
        <v>1217</v>
      </c>
      <c r="C1226" s="18" t="s">
        <v>2182</v>
      </c>
      <c r="D1226" s="16" t="s">
        <v>77</v>
      </c>
      <c r="E1226" s="206">
        <f>VLOOKUP(G1226,'[1]Sheet1'!$D:$F,3,0)</f>
        <v>42735</v>
      </c>
      <c r="F1226" s="18" t="s">
        <v>256</v>
      </c>
      <c r="G1226" s="19" t="s">
        <v>2183</v>
      </c>
      <c r="H1226" s="240">
        <v>300</v>
      </c>
      <c r="I1226" s="236">
        <v>300</v>
      </c>
      <c r="J1226" s="241">
        <f t="shared" si="19"/>
        <v>0</v>
      </c>
    </row>
    <row r="1227" spans="2:10" s="213" customFormat="1" ht="13.5">
      <c r="B1227" s="17">
        <v>1218</v>
      </c>
      <c r="C1227" s="18" t="s">
        <v>2184</v>
      </c>
      <c r="D1227" s="16" t="s">
        <v>77</v>
      </c>
      <c r="E1227" s="206">
        <f>VLOOKUP(G1227,'[1]Sheet1'!$D:$F,3,0)</f>
        <v>41983</v>
      </c>
      <c r="F1227" s="18" t="s">
        <v>256</v>
      </c>
      <c r="G1227" s="19" t="s">
        <v>2185</v>
      </c>
      <c r="H1227" s="240">
        <v>1050.42</v>
      </c>
      <c r="I1227" s="236">
        <v>1050.42</v>
      </c>
      <c r="J1227" s="241">
        <f t="shared" si="19"/>
        <v>0</v>
      </c>
    </row>
    <row r="1228" spans="2:10" s="213" customFormat="1" ht="13.5">
      <c r="B1228" s="17">
        <v>1219</v>
      </c>
      <c r="C1228" s="18" t="s">
        <v>2186</v>
      </c>
      <c r="D1228" s="16" t="s">
        <v>77</v>
      </c>
      <c r="E1228" s="206">
        <f>VLOOKUP(G1228,'[1]Sheet1'!$D:$F,3,0)</f>
        <v>42124</v>
      </c>
      <c r="F1228" s="18" t="s">
        <v>256</v>
      </c>
      <c r="G1228" s="19" t="s">
        <v>2187</v>
      </c>
      <c r="H1228" s="240">
        <v>835.17</v>
      </c>
      <c r="I1228" s="236">
        <v>835.17</v>
      </c>
      <c r="J1228" s="241">
        <f t="shared" si="19"/>
        <v>0</v>
      </c>
    </row>
    <row r="1229" spans="2:10" s="213" customFormat="1" ht="13.5">
      <c r="B1229" s="17">
        <v>1220</v>
      </c>
      <c r="C1229" s="18" t="s">
        <v>2188</v>
      </c>
      <c r="D1229" s="16" t="s">
        <v>77</v>
      </c>
      <c r="E1229" s="206">
        <f>VLOOKUP(G1229,'[1]Sheet1'!$D:$F,3,0)</f>
        <v>42818</v>
      </c>
      <c r="F1229" s="18" t="s">
        <v>256</v>
      </c>
      <c r="G1229" s="19" t="s">
        <v>2189</v>
      </c>
      <c r="H1229" s="240">
        <v>1476</v>
      </c>
      <c r="I1229" s="236">
        <v>1476</v>
      </c>
      <c r="J1229" s="241">
        <f t="shared" si="19"/>
        <v>0</v>
      </c>
    </row>
    <row r="1230" spans="2:10" s="213" customFormat="1" ht="13.5">
      <c r="B1230" s="17">
        <v>1221</v>
      </c>
      <c r="C1230" s="18" t="s">
        <v>2190</v>
      </c>
      <c r="D1230" s="16" t="s">
        <v>77</v>
      </c>
      <c r="E1230" s="206">
        <f>VLOOKUP(G1230,'[1]Sheet1'!$D:$F,3,0)</f>
        <v>44561</v>
      </c>
      <c r="F1230" s="18" t="s">
        <v>256</v>
      </c>
      <c r="G1230" s="19" t="s">
        <v>2191</v>
      </c>
      <c r="H1230" s="240">
        <v>1033.2</v>
      </c>
      <c r="I1230" s="236">
        <v>1033.2</v>
      </c>
      <c r="J1230" s="241">
        <f t="shared" si="19"/>
        <v>0</v>
      </c>
    </row>
    <row r="1231" spans="2:10" s="213" customFormat="1" ht="13.5">
      <c r="B1231" s="17">
        <v>1222</v>
      </c>
      <c r="C1231" s="18" t="s">
        <v>2192</v>
      </c>
      <c r="D1231" s="16" t="s">
        <v>77</v>
      </c>
      <c r="E1231" s="206">
        <f>VLOOKUP(G1231,'[1]Sheet1'!$D:$F,3,0)</f>
        <v>43662</v>
      </c>
      <c r="F1231" s="18" t="s">
        <v>256</v>
      </c>
      <c r="G1231" s="19" t="s">
        <v>2193</v>
      </c>
      <c r="H1231" s="240">
        <v>703.56</v>
      </c>
      <c r="I1231" s="236">
        <v>703.56</v>
      </c>
      <c r="J1231" s="241">
        <f t="shared" si="19"/>
        <v>0</v>
      </c>
    </row>
    <row r="1232" spans="2:10" s="213" customFormat="1" ht="13.5">
      <c r="B1232" s="17">
        <v>1223</v>
      </c>
      <c r="C1232" s="18" t="s">
        <v>2194</v>
      </c>
      <c r="D1232" s="16" t="s">
        <v>77</v>
      </c>
      <c r="E1232" s="206">
        <f>VLOOKUP(G1232,'[1]Sheet1'!$D:$F,3,0)</f>
        <v>44733</v>
      </c>
      <c r="F1232" s="18" t="s">
        <v>256</v>
      </c>
      <c r="G1232" s="19" t="s">
        <v>2195</v>
      </c>
      <c r="H1232" s="240">
        <v>2430.48</v>
      </c>
      <c r="I1232" s="236">
        <v>2430.48</v>
      </c>
      <c r="J1232" s="241">
        <f t="shared" si="19"/>
        <v>0</v>
      </c>
    </row>
    <row r="1233" spans="2:10" s="213" customFormat="1" ht="13.5">
      <c r="B1233" s="17">
        <v>1224</v>
      </c>
      <c r="C1233" s="18" t="s">
        <v>2196</v>
      </c>
      <c r="D1233" s="16" t="s">
        <v>77</v>
      </c>
      <c r="E1233" s="206">
        <f>VLOOKUP(G1233,'[1]Sheet1'!$D:$F,3,0)</f>
        <v>43662</v>
      </c>
      <c r="F1233" s="18" t="s">
        <v>256</v>
      </c>
      <c r="G1233" s="19" t="s">
        <v>2197</v>
      </c>
      <c r="H1233" s="240">
        <v>1327.17</v>
      </c>
      <c r="I1233" s="236">
        <v>1327.17</v>
      </c>
      <c r="J1233" s="241">
        <f t="shared" si="19"/>
        <v>0</v>
      </c>
    </row>
    <row r="1234" spans="2:10" s="213" customFormat="1" ht="13.5">
      <c r="B1234" s="17">
        <v>1225</v>
      </c>
      <c r="C1234" s="18" t="s">
        <v>2198</v>
      </c>
      <c r="D1234" s="16" t="s">
        <v>77</v>
      </c>
      <c r="E1234" s="206">
        <f>VLOOKUP(G1234,'[1]Sheet1'!$D:$F,3,0)</f>
        <v>44377</v>
      </c>
      <c r="F1234" s="18" t="s">
        <v>256</v>
      </c>
      <c r="G1234" s="19" t="s">
        <v>2199</v>
      </c>
      <c r="H1234" s="240">
        <v>446.49</v>
      </c>
      <c r="I1234" s="236">
        <v>446.49</v>
      </c>
      <c r="J1234" s="241">
        <f t="shared" si="19"/>
        <v>0</v>
      </c>
    </row>
    <row r="1235" spans="2:10" s="213" customFormat="1" ht="13.5">
      <c r="B1235" s="17">
        <v>1226</v>
      </c>
      <c r="C1235" s="18" t="s">
        <v>2200</v>
      </c>
      <c r="D1235" s="16" t="s">
        <v>77</v>
      </c>
      <c r="E1235" s="206">
        <f>VLOOKUP(G1235,'[1]Sheet1'!$D:$F,3,0)</f>
        <v>44733</v>
      </c>
      <c r="F1235" s="18" t="s">
        <v>256</v>
      </c>
      <c r="G1235" s="19" t="s">
        <v>2201</v>
      </c>
      <c r="H1235" s="240">
        <v>1175.88</v>
      </c>
      <c r="I1235" s="236">
        <v>1175.88</v>
      </c>
      <c r="J1235" s="241">
        <f t="shared" si="19"/>
        <v>0</v>
      </c>
    </row>
    <row r="1236" spans="2:10" s="213" customFormat="1" ht="13.5">
      <c r="B1236" s="17">
        <v>1227</v>
      </c>
      <c r="C1236" s="18" t="s">
        <v>2202</v>
      </c>
      <c r="D1236" s="16" t="s">
        <v>77</v>
      </c>
      <c r="E1236" s="206">
        <f>VLOOKUP(G1236,'[1]Sheet1'!$D:$F,3,0)</f>
        <v>44218</v>
      </c>
      <c r="F1236" s="18" t="s">
        <v>256</v>
      </c>
      <c r="G1236" s="19" t="s">
        <v>2203</v>
      </c>
      <c r="H1236" s="240">
        <v>1479</v>
      </c>
      <c r="I1236" s="236">
        <v>1479</v>
      </c>
      <c r="J1236" s="241">
        <f t="shared" si="19"/>
        <v>0</v>
      </c>
    </row>
    <row r="1237" spans="2:10" s="213" customFormat="1" ht="13.5">
      <c r="B1237" s="17">
        <v>1228</v>
      </c>
      <c r="C1237" s="18" t="s">
        <v>2204</v>
      </c>
      <c r="D1237" s="16" t="s">
        <v>77</v>
      </c>
      <c r="E1237" s="206">
        <f>VLOOKUP(G1237,'[1]Sheet1'!$D:$F,3,0)</f>
        <v>44496</v>
      </c>
      <c r="F1237" s="18" t="s">
        <v>256</v>
      </c>
      <c r="G1237" s="19" t="s">
        <v>2205</v>
      </c>
      <c r="H1237" s="240">
        <v>1039.35</v>
      </c>
      <c r="I1237" s="236">
        <v>1039.35</v>
      </c>
      <c r="J1237" s="241">
        <f t="shared" si="19"/>
        <v>0</v>
      </c>
    </row>
    <row r="1238" spans="2:10" s="213" customFormat="1" ht="13.5">
      <c r="B1238" s="17">
        <v>1229</v>
      </c>
      <c r="C1238" s="18" t="s">
        <v>2204</v>
      </c>
      <c r="D1238" s="16" t="s">
        <v>77</v>
      </c>
      <c r="E1238" s="206">
        <f>VLOOKUP(G1238,'[1]Sheet1'!$D:$F,3,0)</f>
        <v>44496</v>
      </c>
      <c r="F1238" s="18" t="s">
        <v>256</v>
      </c>
      <c r="G1238" s="19" t="s">
        <v>2206</v>
      </c>
      <c r="H1238" s="240">
        <v>1039.35</v>
      </c>
      <c r="I1238" s="236">
        <v>1039.35</v>
      </c>
      <c r="J1238" s="241">
        <f t="shared" si="19"/>
        <v>0</v>
      </c>
    </row>
    <row r="1239" spans="2:10" s="213" customFormat="1" ht="13.5">
      <c r="B1239" s="17">
        <v>1230</v>
      </c>
      <c r="C1239" s="18" t="s">
        <v>2207</v>
      </c>
      <c r="D1239" s="16" t="s">
        <v>77</v>
      </c>
      <c r="E1239" s="206">
        <f>VLOOKUP(G1239,'[1]Sheet1'!$D:$F,3,0)</f>
        <v>44196</v>
      </c>
      <c r="F1239" s="18" t="s">
        <v>256</v>
      </c>
      <c r="G1239" s="19" t="s">
        <v>2208</v>
      </c>
      <c r="H1239" s="240">
        <v>7232.4</v>
      </c>
      <c r="I1239" s="236">
        <v>7232.4</v>
      </c>
      <c r="J1239" s="241">
        <f t="shared" si="19"/>
        <v>0</v>
      </c>
    </row>
    <row r="1240" spans="2:10" s="213" customFormat="1" ht="13.5">
      <c r="B1240" s="17">
        <v>1231</v>
      </c>
      <c r="C1240" s="18" t="s">
        <v>2209</v>
      </c>
      <c r="D1240" s="16" t="s">
        <v>77</v>
      </c>
      <c r="E1240" s="206">
        <f>VLOOKUP(G1240,'[1]Sheet1'!$D:$F,3,0)</f>
        <v>41640</v>
      </c>
      <c r="F1240" s="18" t="s">
        <v>256</v>
      </c>
      <c r="G1240" s="19" t="s">
        <v>2210</v>
      </c>
      <c r="H1240" s="240">
        <v>450</v>
      </c>
      <c r="I1240" s="236">
        <v>450</v>
      </c>
      <c r="J1240" s="241">
        <f t="shared" si="19"/>
        <v>0</v>
      </c>
    </row>
    <row r="1241" spans="2:10" s="213" customFormat="1" ht="13.5">
      <c r="B1241" s="17">
        <v>1232</v>
      </c>
      <c r="C1241" s="18" t="s">
        <v>2211</v>
      </c>
      <c r="D1241" s="16" t="s">
        <v>77</v>
      </c>
      <c r="E1241" s="206">
        <f>VLOOKUP(G1241,'[1]Sheet1'!$D:$F,3,0)</f>
        <v>44196</v>
      </c>
      <c r="F1241" s="18" t="s">
        <v>256</v>
      </c>
      <c r="G1241" s="19" t="s">
        <v>2212</v>
      </c>
      <c r="H1241" s="240">
        <v>3939.69</v>
      </c>
      <c r="I1241" s="236">
        <v>3939.69</v>
      </c>
      <c r="J1241" s="241">
        <f t="shared" si="19"/>
        <v>0</v>
      </c>
    </row>
    <row r="1242" spans="2:10" s="213" customFormat="1" ht="13.5">
      <c r="B1242" s="17">
        <v>1233</v>
      </c>
      <c r="C1242" s="18" t="s">
        <v>2213</v>
      </c>
      <c r="D1242" s="16" t="s">
        <v>77</v>
      </c>
      <c r="E1242" s="206">
        <f>VLOOKUP(G1242,'[1]Sheet1'!$D:$F,3,0)</f>
        <v>41640</v>
      </c>
      <c r="F1242" s="18" t="s">
        <v>256</v>
      </c>
      <c r="G1242" s="19" t="s">
        <v>2214</v>
      </c>
      <c r="H1242" s="240">
        <v>300</v>
      </c>
      <c r="I1242" s="236">
        <v>300</v>
      </c>
      <c r="J1242" s="241">
        <f t="shared" si="19"/>
        <v>0</v>
      </c>
    </row>
    <row r="1243" spans="2:10" s="213" customFormat="1" ht="13.5">
      <c r="B1243" s="17">
        <v>1234</v>
      </c>
      <c r="C1243" s="18" t="s">
        <v>2215</v>
      </c>
      <c r="D1243" s="16" t="s">
        <v>77</v>
      </c>
      <c r="E1243" s="206">
        <f>VLOOKUP(G1243,'[1]Sheet1'!$D:$F,3,0)</f>
        <v>44347</v>
      </c>
      <c r="F1243" s="18" t="s">
        <v>253</v>
      </c>
      <c r="G1243" s="19" t="s">
        <v>2216</v>
      </c>
      <c r="H1243" s="240">
        <v>3207.84</v>
      </c>
      <c r="I1243" s="236">
        <v>3207.84</v>
      </c>
      <c r="J1243" s="241">
        <f t="shared" si="19"/>
        <v>0</v>
      </c>
    </row>
    <row r="1244" spans="2:10" s="213" customFormat="1" ht="13.5">
      <c r="B1244" s="17">
        <v>1235</v>
      </c>
      <c r="C1244" s="18" t="s">
        <v>2217</v>
      </c>
      <c r="D1244" s="16" t="s">
        <v>77</v>
      </c>
      <c r="E1244" s="206">
        <f>VLOOKUP(G1244,'[1]Sheet1'!$D:$F,3,0)</f>
        <v>41640</v>
      </c>
      <c r="F1244" s="18" t="s">
        <v>256</v>
      </c>
      <c r="G1244" s="19" t="s">
        <v>2218</v>
      </c>
      <c r="H1244" s="240">
        <v>12425</v>
      </c>
      <c r="I1244" s="236">
        <v>12425</v>
      </c>
      <c r="J1244" s="241">
        <f t="shared" si="19"/>
        <v>0</v>
      </c>
    </row>
    <row r="1245" spans="2:10" s="213" customFormat="1" ht="13.5">
      <c r="B1245" s="17">
        <v>1236</v>
      </c>
      <c r="C1245" s="18" t="s">
        <v>2219</v>
      </c>
      <c r="D1245" s="16" t="s">
        <v>77</v>
      </c>
      <c r="E1245" s="206">
        <f>VLOOKUP(G1245,'[1]Sheet1'!$D:$F,3,0)</f>
        <v>41640</v>
      </c>
      <c r="F1245" s="18" t="s">
        <v>256</v>
      </c>
      <c r="G1245" s="19" t="s">
        <v>2220</v>
      </c>
      <c r="H1245" s="240">
        <v>1980</v>
      </c>
      <c r="I1245" s="236">
        <v>0</v>
      </c>
      <c r="J1245" s="241">
        <f t="shared" si="19"/>
        <v>-1980</v>
      </c>
    </row>
    <row r="1246" spans="2:10" s="213" customFormat="1" ht="13.5">
      <c r="B1246" s="17">
        <v>1237</v>
      </c>
      <c r="C1246" s="18" t="s">
        <v>2221</v>
      </c>
      <c r="D1246" s="16" t="s">
        <v>77</v>
      </c>
      <c r="E1246" s="206">
        <f>VLOOKUP(G1246,'[1]Sheet1'!$D:$F,3,0)</f>
        <v>43098</v>
      </c>
      <c r="F1246" s="18" t="s">
        <v>256</v>
      </c>
      <c r="G1246" s="19" t="s">
        <v>2222</v>
      </c>
      <c r="H1246" s="240">
        <v>388</v>
      </c>
      <c r="I1246" s="236">
        <v>388</v>
      </c>
      <c r="J1246" s="241">
        <f t="shared" si="19"/>
        <v>0</v>
      </c>
    </row>
    <row r="1247" spans="2:10" s="213" customFormat="1" ht="13.5">
      <c r="B1247" s="17">
        <v>1238</v>
      </c>
      <c r="C1247" s="18" t="s">
        <v>2223</v>
      </c>
      <c r="D1247" s="16" t="s">
        <v>77</v>
      </c>
      <c r="E1247" s="206">
        <f>VLOOKUP(G1247,'[1]Sheet1'!$D:$F,3,0)</f>
        <v>41640</v>
      </c>
      <c r="F1247" s="18" t="s">
        <v>256</v>
      </c>
      <c r="G1247" s="19" t="s">
        <v>2224</v>
      </c>
      <c r="H1247" s="240">
        <v>2371.97</v>
      </c>
      <c r="I1247" s="236">
        <v>2371.97</v>
      </c>
      <c r="J1247" s="241">
        <f t="shared" si="19"/>
        <v>0</v>
      </c>
    </row>
    <row r="1248" spans="2:10" s="213" customFormat="1" ht="13.5">
      <c r="B1248" s="17">
        <v>1239</v>
      </c>
      <c r="C1248" s="18" t="s">
        <v>2225</v>
      </c>
      <c r="D1248" s="16" t="s">
        <v>77</v>
      </c>
      <c r="E1248" s="206">
        <f>VLOOKUP(G1248,'[1]Sheet1'!$D:$F,3,0)</f>
        <v>41640</v>
      </c>
      <c r="F1248" s="18" t="s">
        <v>256</v>
      </c>
      <c r="G1248" s="19" t="s">
        <v>2226</v>
      </c>
      <c r="H1248" s="240">
        <v>264.45</v>
      </c>
      <c r="I1248" s="236">
        <v>264.45</v>
      </c>
      <c r="J1248" s="241">
        <f t="shared" si="19"/>
        <v>0</v>
      </c>
    </row>
    <row r="1249" spans="2:10" s="213" customFormat="1" ht="13.5">
      <c r="B1249" s="17">
        <v>1240</v>
      </c>
      <c r="C1249" s="18" t="s">
        <v>2225</v>
      </c>
      <c r="D1249" s="16" t="s">
        <v>77</v>
      </c>
      <c r="E1249" s="206">
        <f>VLOOKUP(G1249,'[1]Sheet1'!$D:$F,3,0)</f>
        <v>41640</v>
      </c>
      <c r="F1249" s="18" t="s">
        <v>256</v>
      </c>
      <c r="G1249" s="19" t="s">
        <v>2227</v>
      </c>
      <c r="H1249" s="240">
        <v>264.45</v>
      </c>
      <c r="I1249" s="236">
        <v>264.45</v>
      </c>
      <c r="J1249" s="241">
        <f t="shared" si="19"/>
        <v>0</v>
      </c>
    </row>
    <row r="1250" spans="2:10" s="213" customFormat="1" ht="13.5">
      <c r="B1250" s="17">
        <v>1241</v>
      </c>
      <c r="C1250" s="18" t="s">
        <v>2225</v>
      </c>
      <c r="D1250" s="16" t="s">
        <v>77</v>
      </c>
      <c r="E1250" s="206">
        <f>VLOOKUP(G1250,'[1]Sheet1'!$D:$F,3,0)</f>
        <v>41640</v>
      </c>
      <c r="F1250" s="18" t="s">
        <v>256</v>
      </c>
      <c r="G1250" s="19" t="s">
        <v>2228</v>
      </c>
      <c r="H1250" s="240">
        <v>264.45</v>
      </c>
      <c r="I1250" s="236">
        <v>0</v>
      </c>
      <c r="J1250" s="241">
        <f t="shared" si="19"/>
        <v>-264.45</v>
      </c>
    </row>
    <row r="1251" spans="2:10" s="213" customFormat="1" ht="13.5">
      <c r="B1251" s="17">
        <v>1242</v>
      </c>
      <c r="C1251" s="18" t="s">
        <v>2225</v>
      </c>
      <c r="D1251" s="16" t="s">
        <v>77</v>
      </c>
      <c r="E1251" s="206">
        <f>VLOOKUP(G1251,'[1]Sheet1'!$D:$F,3,0)</f>
        <v>41640</v>
      </c>
      <c r="F1251" s="18" t="s">
        <v>256</v>
      </c>
      <c r="G1251" s="19" t="s">
        <v>2229</v>
      </c>
      <c r="H1251" s="240">
        <v>264.45</v>
      </c>
      <c r="I1251" s="236">
        <v>264.45</v>
      </c>
      <c r="J1251" s="241">
        <f t="shared" si="19"/>
        <v>0</v>
      </c>
    </row>
    <row r="1252" spans="2:10" s="213" customFormat="1" ht="13.5">
      <c r="B1252" s="17">
        <v>1243</v>
      </c>
      <c r="C1252" s="18" t="s">
        <v>2225</v>
      </c>
      <c r="D1252" s="16" t="s">
        <v>77</v>
      </c>
      <c r="E1252" s="206">
        <f>VLOOKUP(G1252,'[1]Sheet1'!$D:$F,3,0)</f>
        <v>41640</v>
      </c>
      <c r="F1252" s="18" t="s">
        <v>256</v>
      </c>
      <c r="G1252" s="19" t="s">
        <v>2230</v>
      </c>
      <c r="H1252" s="240">
        <v>264.45</v>
      </c>
      <c r="I1252" s="236">
        <v>264.45</v>
      </c>
      <c r="J1252" s="241">
        <f t="shared" si="19"/>
        <v>0</v>
      </c>
    </row>
    <row r="1253" spans="2:10" s="213" customFormat="1" ht="13.5">
      <c r="B1253" s="17">
        <v>1244</v>
      </c>
      <c r="C1253" s="18" t="s">
        <v>2225</v>
      </c>
      <c r="D1253" s="16" t="s">
        <v>77</v>
      </c>
      <c r="E1253" s="206">
        <f>VLOOKUP(G1253,'[1]Sheet1'!$D:$F,3,0)</f>
        <v>41640</v>
      </c>
      <c r="F1253" s="18" t="s">
        <v>256</v>
      </c>
      <c r="G1253" s="19" t="s">
        <v>2231</v>
      </c>
      <c r="H1253" s="240">
        <v>264.45</v>
      </c>
      <c r="I1253" s="236">
        <v>264.45</v>
      </c>
      <c r="J1253" s="241">
        <f t="shared" si="19"/>
        <v>0</v>
      </c>
    </row>
    <row r="1254" spans="2:10" s="213" customFormat="1" ht="13.5">
      <c r="B1254" s="17">
        <v>1245</v>
      </c>
      <c r="C1254" s="18" t="s">
        <v>2225</v>
      </c>
      <c r="D1254" s="16" t="s">
        <v>77</v>
      </c>
      <c r="E1254" s="206">
        <f>VLOOKUP(G1254,'[1]Sheet1'!$D:$F,3,0)</f>
        <v>41640</v>
      </c>
      <c r="F1254" s="18" t="s">
        <v>256</v>
      </c>
      <c r="G1254" s="19" t="s">
        <v>2232</v>
      </c>
      <c r="H1254" s="240">
        <v>264.45</v>
      </c>
      <c r="I1254" s="236">
        <v>0</v>
      </c>
      <c r="J1254" s="241">
        <f t="shared" si="19"/>
        <v>-264.45</v>
      </c>
    </row>
    <row r="1255" spans="2:10" s="213" customFormat="1" ht="13.5">
      <c r="B1255" s="17">
        <v>1246</v>
      </c>
      <c r="C1255" s="18" t="s">
        <v>2225</v>
      </c>
      <c r="D1255" s="16" t="s">
        <v>77</v>
      </c>
      <c r="E1255" s="206">
        <f>VLOOKUP(G1255,'[1]Sheet1'!$D:$F,3,0)</f>
        <v>41640</v>
      </c>
      <c r="F1255" s="18" t="s">
        <v>256</v>
      </c>
      <c r="G1255" s="19" t="s">
        <v>2233</v>
      </c>
      <c r="H1255" s="240">
        <v>264.45</v>
      </c>
      <c r="I1255" s="236">
        <v>264.45</v>
      </c>
      <c r="J1255" s="241">
        <f t="shared" si="19"/>
        <v>0</v>
      </c>
    </row>
    <row r="1256" spans="2:10" s="213" customFormat="1" ht="13.5">
      <c r="B1256" s="17">
        <v>1247</v>
      </c>
      <c r="C1256" s="18" t="s">
        <v>2225</v>
      </c>
      <c r="D1256" s="16" t="s">
        <v>77</v>
      </c>
      <c r="E1256" s="206">
        <f>VLOOKUP(G1256,'[1]Sheet1'!$D:$F,3,0)</f>
        <v>41640</v>
      </c>
      <c r="F1256" s="18" t="s">
        <v>256</v>
      </c>
      <c r="G1256" s="19" t="s">
        <v>2234</v>
      </c>
      <c r="H1256" s="240">
        <v>264.45</v>
      </c>
      <c r="I1256" s="236">
        <v>264.45</v>
      </c>
      <c r="J1256" s="241">
        <f t="shared" si="19"/>
        <v>0</v>
      </c>
    </row>
    <row r="1257" spans="2:10" s="213" customFormat="1" ht="13.5">
      <c r="B1257" s="17">
        <v>1248</v>
      </c>
      <c r="C1257" s="18" t="s">
        <v>2225</v>
      </c>
      <c r="D1257" s="16" t="s">
        <v>77</v>
      </c>
      <c r="E1257" s="206">
        <f>VLOOKUP(G1257,'[1]Sheet1'!$D:$F,3,0)</f>
        <v>41640</v>
      </c>
      <c r="F1257" s="18" t="s">
        <v>256</v>
      </c>
      <c r="G1257" s="19" t="s">
        <v>2235</v>
      </c>
      <c r="H1257" s="240">
        <v>264.45</v>
      </c>
      <c r="I1257" s="236">
        <v>0</v>
      </c>
      <c r="J1257" s="241">
        <f t="shared" si="19"/>
        <v>-264.45</v>
      </c>
    </row>
    <row r="1258" spans="2:10" s="213" customFormat="1" ht="13.5">
      <c r="B1258" s="17">
        <v>1249</v>
      </c>
      <c r="C1258" s="18" t="s">
        <v>2225</v>
      </c>
      <c r="D1258" s="16" t="s">
        <v>77</v>
      </c>
      <c r="E1258" s="206">
        <f>VLOOKUP(G1258,'[1]Sheet1'!$D:$F,3,0)</f>
        <v>41640</v>
      </c>
      <c r="F1258" s="18" t="s">
        <v>256</v>
      </c>
      <c r="G1258" s="19" t="s">
        <v>2236</v>
      </c>
      <c r="H1258" s="240">
        <v>264.45</v>
      </c>
      <c r="I1258" s="236">
        <v>0</v>
      </c>
      <c r="J1258" s="241">
        <f t="shared" si="19"/>
        <v>-264.45</v>
      </c>
    </row>
    <row r="1259" spans="2:10" s="213" customFormat="1" ht="13.5">
      <c r="B1259" s="17">
        <v>1250</v>
      </c>
      <c r="C1259" s="18" t="s">
        <v>2225</v>
      </c>
      <c r="D1259" s="16" t="s">
        <v>77</v>
      </c>
      <c r="E1259" s="206">
        <f>VLOOKUP(G1259,'[1]Sheet1'!$D:$F,3,0)</f>
        <v>41640</v>
      </c>
      <c r="F1259" s="18" t="s">
        <v>256</v>
      </c>
      <c r="G1259" s="19" t="s">
        <v>2237</v>
      </c>
      <c r="H1259" s="240">
        <v>264.45</v>
      </c>
      <c r="I1259" s="236">
        <v>0</v>
      </c>
      <c r="J1259" s="241">
        <f t="shared" si="19"/>
        <v>-264.45</v>
      </c>
    </row>
    <row r="1260" spans="2:10" s="213" customFormat="1" ht="13.5">
      <c r="B1260" s="17">
        <v>1251</v>
      </c>
      <c r="C1260" s="18" t="s">
        <v>2225</v>
      </c>
      <c r="D1260" s="16" t="s">
        <v>77</v>
      </c>
      <c r="E1260" s="206">
        <f>VLOOKUP(G1260,'[1]Sheet1'!$D:$F,3,0)</f>
        <v>41640</v>
      </c>
      <c r="F1260" s="18" t="s">
        <v>256</v>
      </c>
      <c r="G1260" s="19" t="s">
        <v>2238</v>
      </c>
      <c r="H1260" s="240">
        <v>264.45</v>
      </c>
      <c r="I1260" s="236">
        <v>0</v>
      </c>
      <c r="J1260" s="241">
        <f t="shared" si="19"/>
        <v>-264.45</v>
      </c>
    </row>
    <row r="1261" spans="2:10" s="213" customFormat="1" ht="13.5">
      <c r="B1261" s="17">
        <v>1252</v>
      </c>
      <c r="C1261" s="18" t="s">
        <v>2225</v>
      </c>
      <c r="D1261" s="16" t="s">
        <v>77</v>
      </c>
      <c r="E1261" s="206">
        <f>VLOOKUP(G1261,'[1]Sheet1'!$D:$F,3,0)</f>
        <v>41640</v>
      </c>
      <c r="F1261" s="18" t="s">
        <v>256</v>
      </c>
      <c r="G1261" s="19" t="s">
        <v>2239</v>
      </c>
      <c r="H1261" s="240">
        <v>264.45</v>
      </c>
      <c r="I1261" s="236">
        <v>264.45</v>
      </c>
      <c r="J1261" s="241">
        <f t="shared" si="19"/>
        <v>0</v>
      </c>
    </row>
    <row r="1262" spans="2:10" s="213" customFormat="1" ht="13.5">
      <c r="B1262" s="17">
        <v>1253</v>
      </c>
      <c r="C1262" s="18" t="s">
        <v>2225</v>
      </c>
      <c r="D1262" s="16" t="s">
        <v>77</v>
      </c>
      <c r="E1262" s="206">
        <f>VLOOKUP(G1262,'[1]Sheet1'!$D:$F,3,0)</f>
        <v>41640</v>
      </c>
      <c r="F1262" s="18" t="s">
        <v>256</v>
      </c>
      <c r="G1262" s="19" t="s">
        <v>2240</v>
      </c>
      <c r="H1262" s="240">
        <v>264.45</v>
      </c>
      <c r="I1262" s="236">
        <v>264.45</v>
      </c>
      <c r="J1262" s="241">
        <f t="shared" si="19"/>
        <v>0</v>
      </c>
    </row>
    <row r="1263" spans="2:10" s="213" customFormat="1" ht="13.5">
      <c r="B1263" s="17">
        <v>1254</v>
      </c>
      <c r="C1263" s="18" t="s">
        <v>2225</v>
      </c>
      <c r="D1263" s="16" t="s">
        <v>77</v>
      </c>
      <c r="E1263" s="206">
        <f>VLOOKUP(G1263,'[1]Sheet1'!$D:$F,3,0)</f>
        <v>41640</v>
      </c>
      <c r="F1263" s="18" t="s">
        <v>256</v>
      </c>
      <c r="G1263" s="19" t="s">
        <v>2241</v>
      </c>
      <c r="H1263" s="240">
        <v>264.45</v>
      </c>
      <c r="I1263" s="236">
        <v>264.45</v>
      </c>
      <c r="J1263" s="241">
        <f t="shared" si="19"/>
        <v>0</v>
      </c>
    </row>
    <row r="1264" spans="2:10" s="213" customFormat="1" ht="13.5">
      <c r="B1264" s="17">
        <v>1255</v>
      </c>
      <c r="C1264" s="18" t="s">
        <v>2225</v>
      </c>
      <c r="D1264" s="16" t="s">
        <v>77</v>
      </c>
      <c r="E1264" s="206">
        <f>VLOOKUP(G1264,'[1]Sheet1'!$D:$F,3,0)</f>
        <v>41640</v>
      </c>
      <c r="F1264" s="18" t="s">
        <v>256</v>
      </c>
      <c r="G1264" s="19" t="s">
        <v>2242</v>
      </c>
      <c r="H1264" s="240">
        <v>264.45</v>
      </c>
      <c r="I1264" s="236">
        <v>0</v>
      </c>
      <c r="J1264" s="241">
        <f aca="true" t="shared" si="20" ref="J1264:J1327">I1264-H1264</f>
        <v>-264.45</v>
      </c>
    </row>
    <row r="1265" spans="2:10" s="213" customFormat="1" ht="13.5">
      <c r="B1265" s="17">
        <v>1256</v>
      </c>
      <c r="C1265" s="18" t="s">
        <v>2225</v>
      </c>
      <c r="D1265" s="16" t="s">
        <v>77</v>
      </c>
      <c r="E1265" s="206">
        <f>VLOOKUP(G1265,'[1]Sheet1'!$D:$F,3,0)</f>
        <v>41640</v>
      </c>
      <c r="F1265" s="18" t="s">
        <v>256</v>
      </c>
      <c r="G1265" s="19" t="s">
        <v>2243</v>
      </c>
      <c r="H1265" s="240">
        <v>264.45</v>
      </c>
      <c r="I1265" s="236">
        <v>0</v>
      </c>
      <c r="J1265" s="241">
        <f t="shared" si="20"/>
        <v>-264.45</v>
      </c>
    </row>
    <row r="1266" spans="2:10" s="213" customFormat="1" ht="13.5">
      <c r="B1266" s="17">
        <v>1257</v>
      </c>
      <c r="C1266" s="18" t="s">
        <v>2225</v>
      </c>
      <c r="D1266" s="16" t="s">
        <v>77</v>
      </c>
      <c r="E1266" s="206">
        <f>VLOOKUP(G1266,'[1]Sheet1'!$D:$F,3,0)</f>
        <v>41640</v>
      </c>
      <c r="F1266" s="18" t="s">
        <v>256</v>
      </c>
      <c r="G1266" s="19" t="s">
        <v>2244</v>
      </c>
      <c r="H1266" s="240">
        <v>264.45</v>
      </c>
      <c r="I1266" s="236">
        <v>264.45</v>
      </c>
      <c r="J1266" s="241">
        <f t="shared" si="20"/>
        <v>0</v>
      </c>
    </row>
    <row r="1267" spans="2:10" s="213" customFormat="1" ht="13.5">
      <c r="B1267" s="17">
        <v>1258</v>
      </c>
      <c r="C1267" s="18" t="s">
        <v>2225</v>
      </c>
      <c r="D1267" s="16" t="s">
        <v>77</v>
      </c>
      <c r="E1267" s="206">
        <f>VLOOKUP(G1267,'[1]Sheet1'!$D:$F,3,0)</f>
        <v>41640</v>
      </c>
      <c r="F1267" s="18" t="s">
        <v>256</v>
      </c>
      <c r="G1267" s="19" t="s">
        <v>2245</v>
      </c>
      <c r="H1267" s="240">
        <v>264.45</v>
      </c>
      <c r="I1267" s="236">
        <v>264.45</v>
      </c>
      <c r="J1267" s="241">
        <f t="shared" si="20"/>
        <v>0</v>
      </c>
    </row>
    <row r="1268" spans="2:10" s="213" customFormat="1" ht="13.5">
      <c r="B1268" s="17">
        <v>1259</v>
      </c>
      <c r="C1268" s="18" t="s">
        <v>2225</v>
      </c>
      <c r="D1268" s="16" t="s">
        <v>77</v>
      </c>
      <c r="E1268" s="206">
        <f>VLOOKUP(G1268,'[1]Sheet1'!$D:$F,3,0)</f>
        <v>41640</v>
      </c>
      <c r="F1268" s="18" t="s">
        <v>256</v>
      </c>
      <c r="G1268" s="19" t="s">
        <v>2246</v>
      </c>
      <c r="H1268" s="240">
        <v>264.45</v>
      </c>
      <c r="I1268" s="236">
        <v>264.45</v>
      </c>
      <c r="J1268" s="241">
        <f t="shared" si="20"/>
        <v>0</v>
      </c>
    </row>
    <row r="1269" spans="2:10" s="213" customFormat="1" ht="13.5">
      <c r="B1269" s="17">
        <v>1260</v>
      </c>
      <c r="C1269" s="18" t="s">
        <v>2225</v>
      </c>
      <c r="D1269" s="16" t="s">
        <v>77</v>
      </c>
      <c r="E1269" s="206">
        <f>VLOOKUP(G1269,'[1]Sheet1'!$D:$F,3,0)</f>
        <v>41640</v>
      </c>
      <c r="F1269" s="18" t="s">
        <v>256</v>
      </c>
      <c r="G1269" s="19" t="s">
        <v>2247</v>
      </c>
      <c r="H1269" s="240">
        <v>264.45</v>
      </c>
      <c r="I1269" s="236">
        <v>264.45</v>
      </c>
      <c r="J1269" s="241">
        <f t="shared" si="20"/>
        <v>0</v>
      </c>
    </row>
    <row r="1270" spans="2:10" s="213" customFormat="1" ht="13.5">
      <c r="B1270" s="17">
        <v>1261</v>
      </c>
      <c r="C1270" s="18" t="s">
        <v>2225</v>
      </c>
      <c r="D1270" s="16" t="s">
        <v>77</v>
      </c>
      <c r="E1270" s="206">
        <f>VLOOKUP(G1270,'[1]Sheet1'!$D:$F,3,0)</f>
        <v>41640</v>
      </c>
      <c r="F1270" s="18" t="s">
        <v>256</v>
      </c>
      <c r="G1270" s="19" t="s">
        <v>2248</v>
      </c>
      <c r="H1270" s="240">
        <v>264.45</v>
      </c>
      <c r="I1270" s="236">
        <v>0</v>
      </c>
      <c r="J1270" s="241">
        <f t="shared" si="20"/>
        <v>-264.45</v>
      </c>
    </row>
    <row r="1271" spans="2:10" s="213" customFormat="1" ht="13.5">
      <c r="B1271" s="17">
        <v>1262</v>
      </c>
      <c r="C1271" s="18" t="s">
        <v>2225</v>
      </c>
      <c r="D1271" s="16" t="s">
        <v>77</v>
      </c>
      <c r="E1271" s="206">
        <f>VLOOKUP(G1271,'[1]Sheet1'!$D:$F,3,0)</f>
        <v>41640</v>
      </c>
      <c r="F1271" s="18" t="s">
        <v>256</v>
      </c>
      <c r="G1271" s="19" t="s">
        <v>2249</v>
      </c>
      <c r="H1271" s="240">
        <v>264.45</v>
      </c>
      <c r="I1271" s="236">
        <v>0</v>
      </c>
      <c r="J1271" s="241">
        <f t="shared" si="20"/>
        <v>-264.45</v>
      </c>
    </row>
    <row r="1272" spans="2:10" s="213" customFormat="1" ht="13.5">
      <c r="B1272" s="17">
        <v>1263</v>
      </c>
      <c r="C1272" s="18" t="s">
        <v>2225</v>
      </c>
      <c r="D1272" s="16" t="s">
        <v>77</v>
      </c>
      <c r="E1272" s="206">
        <f>VLOOKUP(G1272,'[1]Sheet1'!$D:$F,3,0)</f>
        <v>41640</v>
      </c>
      <c r="F1272" s="18" t="s">
        <v>256</v>
      </c>
      <c r="G1272" s="19" t="s">
        <v>2250</v>
      </c>
      <c r="H1272" s="240">
        <v>264.45</v>
      </c>
      <c r="I1272" s="236">
        <v>0</v>
      </c>
      <c r="J1272" s="241">
        <f t="shared" si="20"/>
        <v>-264.45</v>
      </c>
    </row>
    <row r="1273" spans="2:10" s="213" customFormat="1" ht="13.5">
      <c r="B1273" s="17">
        <v>1264</v>
      </c>
      <c r="C1273" s="18" t="s">
        <v>2225</v>
      </c>
      <c r="D1273" s="16" t="s">
        <v>77</v>
      </c>
      <c r="E1273" s="206">
        <f>VLOOKUP(G1273,'[1]Sheet1'!$D:$F,3,0)</f>
        <v>41640</v>
      </c>
      <c r="F1273" s="18" t="s">
        <v>256</v>
      </c>
      <c r="G1273" s="19" t="s">
        <v>2251</v>
      </c>
      <c r="H1273" s="240">
        <v>264.45</v>
      </c>
      <c r="I1273" s="236">
        <v>0</v>
      </c>
      <c r="J1273" s="241">
        <f t="shared" si="20"/>
        <v>-264.45</v>
      </c>
    </row>
    <row r="1274" spans="2:10" s="213" customFormat="1" ht="13.5">
      <c r="B1274" s="17">
        <v>1265</v>
      </c>
      <c r="C1274" s="18" t="s">
        <v>2225</v>
      </c>
      <c r="D1274" s="16" t="s">
        <v>77</v>
      </c>
      <c r="E1274" s="206">
        <f>VLOOKUP(G1274,'[1]Sheet1'!$D:$F,3,0)</f>
        <v>41640</v>
      </c>
      <c r="F1274" s="18" t="s">
        <v>256</v>
      </c>
      <c r="G1274" s="19" t="s">
        <v>2252</v>
      </c>
      <c r="H1274" s="240">
        <v>264.45</v>
      </c>
      <c r="I1274" s="236">
        <v>0</v>
      </c>
      <c r="J1274" s="241">
        <f t="shared" si="20"/>
        <v>-264.45</v>
      </c>
    </row>
    <row r="1275" spans="2:10" s="213" customFormat="1" ht="13.5">
      <c r="B1275" s="17">
        <v>1266</v>
      </c>
      <c r="C1275" s="18" t="s">
        <v>2225</v>
      </c>
      <c r="D1275" s="16" t="s">
        <v>77</v>
      </c>
      <c r="E1275" s="206">
        <f>VLOOKUP(G1275,'[1]Sheet1'!$D:$F,3,0)</f>
        <v>41640</v>
      </c>
      <c r="F1275" s="18" t="s">
        <v>256</v>
      </c>
      <c r="G1275" s="19" t="s">
        <v>2253</v>
      </c>
      <c r="H1275" s="240">
        <v>264.45</v>
      </c>
      <c r="I1275" s="236">
        <v>0</v>
      </c>
      <c r="J1275" s="241">
        <f t="shared" si="20"/>
        <v>-264.45</v>
      </c>
    </row>
    <row r="1276" spans="2:10" s="213" customFormat="1" ht="13.5">
      <c r="B1276" s="17">
        <v>1267</v>
      </c>
      <c r="C1276" s="18" t="s">
        <v>2225</v>
      </c>
      <c r="D1276" s="16" t="s">
        <v>77</v>
      </c>
      <c r="E1276" s="206">
        <f>VLOOKUP(G1276,'[1]Sheet1'!$D:$F,3,0)</f>
        <v>41640</v>
      </c>
      <c r="F1276" s="18" t="s">
        <v>256</v>
      </c>
      <c r="G1276" s="19" t="s">
        <v>2254</v>
      </c>
      <c r="H1276" s="240">
        <v>264.45</v>
      </c>
      <c r="I1276" s="236">
        <v>0</v>
      </c>
      <c r="J1276" s="241">
        <f t="shared" si="20"/>
        <v>-264.45</v>
      </c>
    </row>
    <row r="1277" spans="2:10" s="213" customFormat="1" ht="13.5">
      <c r="B1277" s="17">
        <v>1268</v>
      </c>
      <c r="C1277" s="18" t="s">
        <v>2225</v>
      </c>
      <c r="D1277" s="16" t="s">
        <v>77</v>
      </c>
      <c r="E1277" s="206">
        <f>VLOOKUP(G1277,'[1]Sheet1'!$D:$F,3,0)</f>
        <v>41640</v>
      </c>
      <c r="F1277" s="18" t="s">
        <v>256</v>
      </c>
      <c r="G1277" s="19" t="s">
        <v>2255</v>
      </c>
      <c r="H1277" s="240">
        <v>264.45</v>
      </c>
      <c r="I1277" s="236">
        <v>0</v>
      </c>
      <c r="J1277" s="241">
        <f t="shared" si="20"/>
        <v>-264.45</v>
      </c>
    </row>
    <row r="1278" spans="2:10" s="213" customFormat="1" ht="13.5">
      <c r="B1278" s="17">
        <v>1269</v>
      </c>
      <c r="C1278" s="18" t="s">
        <v>2225</v>
      </c>
      <c r="D1278" s="16" t="s">
        <v>77</v>
      </c>
      <c r="E1278" s="206">
        <f>VLOOKUP(G1278,'[1]Sheet1'!$D:$F,3,0)</f>
        <v>41640</v>
      </c>
      <c r="F1278" s="18" t="s">
        <v>256</v>
      </c>
      <c r="G1278" s="19" t="s">
        <v>2256</v>
      </c>
      <c r="H1278" s="240">
        <v>264.45</v>
      </c>
      <c r="I1278" s="236">
        <v>0</v>
      </c>
      <c r="J1278" s="241">
        <f t="shared" si="20"/>
        <v>-264.45</v>
      </c>
    </row>
    <row r="1279" spans="2:10" s="213" customFormat="1" ht="13.5">
      <c r="B1279" s="17">
        <v>1270</v>
      </c>
      <c r="C1279" s="18" t="s">
        <v>2225</v>
      </c>
      <c r="D1279" s="16" t="s">
        <v>77</v>
      </c>
      <c r="E1279" s="206">
        <f>VLOOKUP(G1279,'[1]Sheet1'!$D:$F,3,0)</f>
        <v>41640</v>
      </c>
      <c r="F1279" s="18" t="s">
        <v>256</v>
      </c>
      <c r="G1279" s="19" t="s">
        <v>2257</v>
      </c>
      <c r="H1279" s="240">
        <v>264.45</v>
      </c>
      <c r="I1279" s="236">
        <v>0</v>
      </c>
      <c r="J1279" s="241">
        <f t="shared" si="20"/>
        <v>-264.45</v>
      </c>
    </row>
    <row r="1280" spans="2:10" s="213" customFormat="1" ht="13.5">
      <c r="B1280" s="17">
        <v>1271</v>
      </c>
      <c r="C1280" s="18" t="s">
        <v>2225</v>
      </c>
      <c r="D1280" s="16" t="s">
        <v>77</v>
      </c>
      <c r="E1280" s="206">
        <f>VLOOKUP(G1280,'[1]Sheet1'!$D:$F,3,0)</f>
        <v>41640</v>
      </c>
      <c r="F1280" s="18" t="s">
        <v>256</v>
      </c>
      <c r="G1280" s="19" t="s">
        <v>2258</v>
      </c>
      <c r="H1280" s="240">
        <v>264.45</v>
      </c>
      <c r="I1280" s="236">
        <v>0</v>
      </c>
      <c r="J1280" s="241">
        <f t="shared" si="20"/>
        <v>-264.45</v>
      </c>
    </row>
    <row r="1281" spans="2:10" s="213" customFormat="1" ht="13.5">
      <c r="B1281" s="17">
        <v>1272</v>
      </c>
      <c r="C1281" s="18" t="s">
        <v>2225</v>
      </c>
      <c r="D1281" s="16" t="s">
        <v>77</v>
      </c>
      <c r="E1281" s="206">
        <f>VLOOKUP(G1281,'[1]Sheet1'!$D:$F,3,0)</f>
        <v>41640</v>
      </c>
      <c r="F1281" s="18" t="s">
        <v>256</v>
      </c>
      <c r="G1281" s="19" t="s">
        <v>2259</v>
      </c>
      <c r="H1281" s="240">
        <v>264.45</v>
      </c>
      <c r="I1281" s="236">
        <v>0</v>
      </c>
      <c r="J1281" s="241">
        <f t="shared" si="20"/>
        <v>-264.45</v>
      </c>
    </row>
    <row r="1282" spans="2:10" s="213" customFormat="1" ht="13.5">
      <c r="B1282" s="17">
        <v>1273</v>
      </c>
      <c r="C1282" s="18" t="s">
        <v>2225</v>
      </c>
      <c r="D1282" s="16" t="s">
        <v>77</v>
      </c>
      <c r="E1282" s="206">
        <f>VLOOKUP(G1282,'[1]Sheet1'!$D:$F,3,0)</f>
        <v>41640</v>
      </c>
      <c r="F1282" s="18" t="s">
        <v>256</v>
      </c>
      <c r="G1282" s="19" t="s">
        <v>2260</v>
      </c>
      <c r="H1282" s="240">
        <v>264.45</v>
      </c>
      <c r="I1282" s="236">
        <v>0</v>
      </c>
      <c r="J1282" s="241">
        <f t="shared" si="20"/>
        <v>-264.45</v>
      </c>
    </row>
    <row r="1283" spans="2:10" s="213" customFormat="1" ht="13.5">
      <c r="B1283" s="17">
        <v>1274</v>
      </c>
      <c r="C1283" s="18" t="s">
        <v>2225</v>
      </c>
      <c r="D1283" s="16" t="s">
        <v>77</v>
      </c>
      <c r="E1283" s="206">
        <f>VLOOKUP(G1283,'[1]Sheet1'!$D:$F,3,0)</f>
        <v>41640</v>
      </c>
      <c r="F1283" s="18" t="s">
        <v>256</v>
      </c>
      <c r="G1283" s="19" t="s">
        <v>2261</v>
      </c>
      <c r="H1283" s="240">
        <v>264.45</v>
      </c>
      <c r="I1283" s="236">
        <v>0</v>
      </c>
      <c r="J1283" s="241">
        <f t="shared" si="20"/>
        <v>-264.45</v>
      </c>
    </row>
    <row r="1284" spans="2:10" s="213" customFormat="1" ht="13.5">
      <c r="B1284" s="17">
        <v>1275</v>
      </c>
      <c r="C1284" s="18" t="s">
        <v>2225</v>
      </c>
      <c r="D1284" s="16" t="s">
        <v>77</v>
      </c>
      <c r="E1284" s="206">
        <f>VLOOKUP(G1284,'[1]Sheet1'!$D:$F,3,0)</f>
        <v>41640</v>
      </c>
      <c r="F1284" s="18" t="s">
        <v>256</v>
      </c>
      <c r="G1284" s="19" t="s">
        <v>2262</v>
      </c>
      <c r="H1284" s="240">
        <v>264.45</v>
      </c>
      <c r="I1284" s="236">
        <v>0</v>
      </c>
      <c r="J1284" s="241">
        <f t="shared" si="20"/>
        <v>-264.45</v>
      </c>
    </row>
    <row r="1285" spans="2:10" s="213" customFormat="1" ht="13.5">
      <c r="B1285" s="17">
        <v>1276</v>
      </c>
      <c r="C1285" s="18" t="s">
        <v>2225</v>
      </c>
      <c r="D1285" s="16" t="s">
        <v>77</v>
      </c>
      <c r="E1285" s="206">
        <f>VLOOKUP(G1285,'[1]Sheet1'!$D:$F,3,0)</f>
        <v>41640</v>
      </c>
      <c r="F1285" s="18" t="s">
        <v>256</v>
      </c>
      <c r="G1285" s="19" t="s">
        <v>2263</v>
      </c>
      <c r="H1285" s="240">
        <v>264.45</v>
      </c>
      <c r="I1285" s="236">
        <v>0</v>
      </c>
      <c r="J1285" s="241">
        <f t="shared" si="20"/>
        <v>-264.45</v>
      </c>
    </row>
    <row r="1286" spans="2:10" s="213" customFormat="1" ht="13.5">
      <c r="B1286" s="17">
        <v>1277</v>
      </c>
      <c r="C1286" s="18" t="s">
        <v>2225</v>
      </c>
      <c r="D1286" s="16" t="s">
        <v>77</v>
      </c>
      <c r="E1286" s="206">
        <f>VLOOKUP(G1286,'[1]Sheet1'!$D:$F,3,0)</f>
        <v>41640</v>
      </c>
      <c r="F1286" s="18" t="s">
        <v>256</v>
      </c>
      <c r="G1286" s="19" t="s">
        <v>2264</v>
      </c>
      <c r="H1286" s="240">
        <v>264.45</v>
      </c>
      <c r="I1286" s="236">
        <v>264.45</v>
      </c>
      <c r="J1286" s="241">
        <f t="shared" si="20"/>
        <v>0</v>
      </c>
    </row>
    <row r="1287" spans="2:10" s="213" customFormat="1" ht="13.5">
      <c r="B1287" s="17">
        <v>1278</v>
      </c>
      <c r="C1287" s="18" t="s">
        <v>2225</v>
      </c>
      <c r="D1287" s="16" t="s">
        <v>77</v>
      </c>
      <c r="E1287" s="206">
        <f>VLOOKUP(G1287,'[1]Sheet1'!$D:$F,3,0)</f>
        <v>41640</v>
      </c>
      <c r="F1287" s="18" t="s">
        <v>256</v>
      </c>
      <c r="G1287" s="19" t="s">
        <v>2265</v>
      </c>
      <c r="H1287" s="240">
        <v>264.45</v>
      </c>
      <c r="I1287" s="236">
        <v>264.45</v>
      </c>
      <c r="J1287" s="241">
        <f t="shared" si="20"/>
        <v>0</v>
      </c>
    </row>
    <row r="1288" spans="2:10" s="213" customFormat="1" ht="13.5">
      <c r="B1288" s="17">
        <v>1279</v>
      </c>
      <c r="C1288" s="18" t="s">
        <v>2225</v>
      </c>
      <c r="D1288" s="16" t="s">
        <v>77</v>
      </c>
      <c r="E1288" s="206">
        <f>VLOOKUP(G1288,'[1]Sheet1'!$D:$F,3,0)</f>
        <v>41640</v>
      </c>
      <c r="F1288" s="18" t="s">
        <v>256</v>
      </c>
      <c r="G1288" s="19" t="s">
        <v>2266</v>
      </c>
      <c r="H1288" s="240">
        <v>264.45</v>
      </c>
      <c r="I1288" s="236">
        <v>264.45</v>
      </c>
      <c r="J1288" s="241">
        <f t="shared" si="20"/>
        <v>0</v>
      </c>
    </row>
    <row r="1289" spans="2:10" s="213" customFormat="1" ht="13.5">
      <c r="B1289" s="17">
        <v>1280</v>
      </c>
      <c r="C1289" s="18" t="s">
        <v>2225</v>
      </c>
      <c r="D1289" s="16" t="s">
        <v>77</v>
      </c>
      <c r="E1289" s="206">
        <f>VLOOKUP(G1289,'[1]Sheet1'!$D:$F,3,0)</f>
        <v>41640</v>
      </c>
      <c r="F1289" s="18" t="s">
        <v>256</v>
      </c>
      <c r="G1289" s="19" t="s">
        <v>2267</v>
      </c>
      <c r="H1289" s="240">
        <v>264.45</v>
      </c>
      <c r="I1289" s="236">
        <v>264.45</v>
      </c>
      <c r="J1289" s="241">
        <f t="shared" si="20"/>
        <v>0</v>
      </c>
    </row>
    <row r="1290" spans="2:10" s="213" customFormat="1" ht="13.5">
      <c r="B1290" s="17">
        <v>1281</v>
      </c>
      <c r="C1290" s="18" t="s">
        <v>2225</v>
      </c>
      <c r="D1290" s="16" t="s">
        <v>77</v>
      </c>
      <c r="E1290" s="206">
        <f>VLOOKUP(G1290,'[1]Sheet1'!$D:$F,3,0)</f>
        <v>41640</v>
      </c>
      <c r="F1290" s="18" t="s">
        <v>256</v>
      </c>
      <c r="G1290" s="19" t="s">
        <v>2268</v>
      </c>
      <c r="H1290" s="240">
        <v>264.45</v>
      </c>
      <c r="I1290" s="236">
        <v>264.45</v>
      </c>
      <c r="J1290" s="241">
        <f t="shared" si="20"/>
        <v>0</v>
      </c>
    </row>
    <row r="1291" spans="2:10" s="213" customFormat="1" ht="13.5">
      <c r="B1291" s="17">
        <v>1282</v>
      </c>
      <c r="C1291" s="18" t="s">
        <v>2225</v>
      </c>
      <c r="D1291" s="16" t="s">
        <v>77</v>
      </c>
      <c r="E1291" s="206">
        <f>VLOOKUP(G1291,'[1]Sheet1'!$D:$F,3,0)</f>
        <v>41640</v>
      </c>
      <c r="F1291" s="18" t="s">
        <v>256</v>
      </c>
      <c r="G1291" s="19" t="s">
        <v>2269</v>
      </c>
      <c r="H1291" s="240">
        <v>264.45</v>
      </c>
      <c r="I1291" s="236">
        <v>264.45</v>
      </c>
      <c r="J1291" s="241">
        <f t="shared" si="20"/>
        <v>0</v>
      </c>
    </row>
    <row r="1292" spans="2:10" s="213" customFormat="1" ht="13.5">
      <c r="B1292" s="17">
        <v>1283</v>
      </c>
      <c r="C1292" s="18" t="s">
        <v>2225</v>
      </c>
      <c r="D1292" s="16" t="s">
        <v>77</v>
      </c>
      <c r="E1292" s="206">
        <f>VLOOKUP(G1292,'[1]Sheet1'!$D:$F,3,0)</f>
        <v>41640</v>
      </c>
      <c r="F1292" s="18" t="s">
        <v>256</v>
      </c>
      <c r="G1292" s="19" t="s">
        <v>2270</v>
      </c>
      <c r="H1292" s="240">
        <v>264.45</v>
      </c>
      <c r="I1292" s="236">
        <v>264.45</v>
      </c>
      <c r="J1292" s="241">
        <f t="shared" si="20"/>
        <v>0</v>
      </c>
    </row>
    <row r="1293" spans="2:10" s="213" customFormat="1" ht="13.5">
      <c r="B1293" s="17">
        <v>1284</v>
      </c>
      <c r="C1293" s="18" t="s">
        <v>2225</v>
      </c>
      <c r="D1293" s="16" t="s">
        <v>77</v>
      </c>
      <c r="E1293" s="206">
        <f>VLOOKUP(G1293,'[1]Sheet1'!$D:$F,3,0)</f>
        <v>41640</v>
      </c>
      <c r="F1293" s="18" t="s">
        <v>256</v>
      </c>
      <c r="G1293" s="19" t="s">
        <v>2271</v>
      </c>
      <c r="H1293" s="240">
        <v>264.45</v>
      </c>
      <c r="I1293" s="236">
        <v>264.45</v>
      </c>
      <c r="J1293" s="241">
        <f t="shared" si="20"/>
        <v>0</v>
      </c>
    </row>
    <row r="1294" spans="2:10" s="213" customFormat="1" ht="13.5">
      <c r="B1294" s="17">
        <v>1285</v>
      </c>
      <c r="C1294" s="18" t="s">
        <v>2225</v>
      </c>
      <c r="D1294" s="16" t="s">
        <v>77</v>
      </c>
      <c r="E1294" s="206">
        <f>VLOOKUP(G1294,'[1]Sheet1'!$D:$F,3,0)</f>
        <v>41640</v>
      </c>
      <c r="F1294" s="18" t="s">
        <v>256</v>
      </c>
      <c r="G1294" s="19" t="s">
        <v>2272</v>
      </c>
      <c r="H1294" s="240">
        <v>264.45</v>
      </c>
      <c r="I1294" s="236">
        <v>264.45</v>
      </c>
      <c r="J1294" s="241">
        <f t="shared" si="20"/>
        <v>0</v>
      </c>
    </row>
    <row r="1295" spans="2:10" s="213" customFormat="1" ht="13.5">
      <c r="B1295" s="17">
        <v>1286</v>
      </c>
      <c r="C1295" s="18" t="s">
        <v>2225</v>
      </c>
      <c r="D1295" s="16" t="s">
        <v>77</v>
      </c>
      <c r="E1295" s="206">
        <f>VLOOKUP(G1295,'[1]Sheet1'!$D:$F,3,0)</f>
        <v>41640</v>
      </c>
      <c r="F1295" s="18" t="s">
        <v>256</v>
      </c>
      <c r="G1295" s="19" t="s">
        <v>2273</v>
      </c>
      <c r="H1295" s="240">
        <v>264.45</v>
      </c>
      <c r="I1295" s="236">
        <v>264.45</v>
      </c>
      <c r="J1295" s="241">
        <f t="shared" si="20"/>
        <v>0</v>
      </c>
    </row>
    <row r="1296" spans="2:10" s="213" customFormat="1" ht="13.5">
      <c r="B1296" s="17">
        <v>1287</v>
      </c>
      <c r="C1296" s="18" t="s">
        <v>2225</v>
      </c>
      <c r="D1296" s="16" t="s">
        <v>77</v>
      </c>
      <c r="E1296" s="206">
        <f>VLOOKUP(G1296,'[1]Sheet1'!$D:$F,3,0)</f>
        <v>41640</v>
      </c>
      <c r="F1296" s="18" t="s">
        <v>256</v>
      </c>
      <c r="G1296" s="19" t="s">
        <v>2274</v>
      </c>
      <c r="H1296" s="240">
        <v>264.45</v>
      </c>
      <c r="I1296" s="236">
        <v>264.45</v>
      </c>
      <c r="J1296" s="241">
        <f t="shared" si="20"/>
        <v>0</v>
      </c>
    </row>
    <row r="1297" spans="2:10" s="213" customFormat="1" ht="13.5">
      <c r="B1297" s="17">
        <v>1288</v>
      </c>
      <c r="C1297" s="18" t="s">
        <v>2225</v>
      </c>
      <c r="D1297" s="16" t="s">
        <v>77</v>
      </c>
      <c r="E1297" s="206">
        <f>VLOOKUP(G1297,'[1]Sheet1'!$D:$F,3,0)</f>
        <v>41640</v>
      </c>
      <c r="F1297" s="18" t="s">
        <v>256</v>
      </c>
      <c r="G1297" s="19" t="s">
        <v>2275</v>
      </c>
      <c r="H1297" s="240">
        <v>264.45</v>
      </c>
      <c r="I1297" s="236">
        <v>264.45</v>
      </c>
      <c r="J1297" s="241">
        <f t="shared" si="20"/>
        <v>0</v>
      </c>
    </row>
    <row r="1298" spans="2:10" s="213" customFormat="1" ht="13.5">
      <c r="B1298" s="17">
        <v>1289</v>
      </c>
      <c r="C1298" s="18" t="s">
        <v>2225</v>
      </c>
      <c r="D1298" s="16" t="s">
        <v>77</v>
      </c>
      <c r="E1298" s="206">
        <f>VLOOKUP(G1298,'[1]Sheet1'!$D:$F,3,0)</f>
        <v>41640</v>
      </c>
      <c r="F1298" s="18" t="s">
        <v>256</v>
      </c>
      <c r="G1298" s="19" t="s">
        <v>2276</v>
      </c>
      <c r="H1298" s="240">
        <v>264.45</v>
      </c>
      <c r="I1298" s="236">
        <v>0</v>
      </c>
      <c r="J1298" s="241">
        <f t="shared" si="20"/>
        <v>-264.45</v>
      </c>
    </row>
    <row r="1299" spans="2:10" s="213" customFormat="1" ht="13.5">
      <c r="B1299" s="17">
        <v>1290</v>
      </c>
      <c r="C1299" s="18" t="s">
        <v>2225</v>
      </c>
      <c r="D1299" s="16" t="s">
        <v>77</v>
      </c>
      <c r="E1299" s="206">
        <f>VLOOKUP(G1299,'[1]Sheet1'!$D:$F,3,0)</f>
        <v>41640</v>
      </c>
      <c r="F1299" s="18" t="s">
        <v>256</v>
      </c>
      <c r="G1299" s="19" t="s">
        <v>2277</v>
      </c>
      <c r="H1299" s="240">
        <v>264.45</v>
      </c>
      <c r="I1299" s="236">
        <v>264.45</v>
      </c>
      <c r="J1299" s="241">
        <f t="shared" si="20"/>
        <v>0</v>
      </c>
    </row>
    <row r="1300" spans="2:10" s="213" customFormat="1" ht="13.5">
      <c r="B1300" s="17">
        <v>1291</v>
      </c>
      <c r="C1300" s="18" t="s">
        <v>2225</v>
      </c>
      <c r="D1300" s="16" t="s">
        <v>77</v>
      </c>
      <c r="E1300" s="206">
        <f>VLOOKUP(G1300,'[1]Sheet1'!$D:$F,3,0)</f>
        <v>41640</v>
      </c>
      <c r="F1300" s="18" t="s">
        <v>256</v>
      </c>
      <c r="G1300" s="19" t="s">
        <v>2278</v>
      </c>
      <c r="H1300" s="240">
        <v>264.45</v>
      </c>
      <c r="I1300" s="236">
        <v>264.45</v>
      </c>
      <c r="J1300" s="241">
        <f t="shared" si="20"/>
        <v>0</v>
      </c>
    </row>
    <row r="1301" spans="2:10" s="213" customFormat="1" ht="13.5">
      <c r="B1301" s="17">
        <v>1292</v>
      </c>
      <c r="C1301" s="18" t="s">
        <v>2225</v>
      </c>
      <c r="D1301" s="16" t="s">
        <v>77</v>
      </c>
      <c r="E1301" s="206">
        <f>VLOOKUP(G1301,'[1]Sheet1'!$D:$F,3,0)</f>
        <v>41640</v>
      </c>
      <c r="F1301" s="18" t="s">
        <v>256</v>
      </c>
      <c r="G1301" s="19" t="s">
        <v>2279</v>
      </c>
      <c r="H1301" s="240">
        <v>264.45</v>
      </c>
      <c r="I1301" s="236">
        <v>264.45</v>
      </c>
      <c r="J1301" s="241">
        <f t="shared" si="20"/>
        <v>0</v>
      </c>
    </row>
    <row r="1302" spans="2:10" s="213" customFormat="1" ht="13.5">
      <c r="B1302" s="17">
        <v>1293</v>
      </c>
      <c r="C1302" s="18" t="s">
        <v>2225</v>
      </c>
      <c r="D1302" s="16" t="s">
        <v>77</v>
      </c>
      <c r="E1302" s="206">
        <f>VLOOKUP(G1302,'[1]Sheet1'!$D:$F,3,0)</f>
        <v>41640</v>
      </c>
      <c r="F1302" s="18" t="s">
        <v>256</v>
      </c>
      <c r="G1302" s="19" t="s">
        <v>2280</v>
      </c>
      <c r="H1302" s="240">
        <v>264.45</v>
      </c>
      <c r="I1302" s="236">
        <v>264.45</v>
      </c>
      <c r="J1302" s="241">
        <f t="shared" si="20"/>
        <v>0</v>
      </c>
    </row>
    <row r="1303" spans="2:10" s="213" customFormat="1" ht="13.5">
      <c r="B1303" s="17">
        <v>1294</v>
      </c>
      <c r="C1303" s="18" t="s">
        <v>2225</v>
      </c>
      <c r="D1303" s="16" t="s">
        <v>77</v>
      </c>
      <c r="E1303" s="206">
        <f>VLOOKUP(G1303,'[1]Sheet1'!$D:$F,3,0)</f>
        <v>41640</v>
      </c>
      <c r="F1303" s="18" t="s">
        <v>256</v>
      </c>
      <c r="G1303" s="19" t="s">
        <v>2281</v>
      </c>
      <c r="H1303" s="240">
        <v>264.45</v>
      </c>
      <c r="I1303" s="236">
        <v>264.45</v>
      </c>
      <c r="J1303" s="241">
        <f t="shared" si="20"/>
        <v>0</v>
      </c>
    </row>
    <row r="1304" spans="2:10" s="213" customFormat="1" ht="13.5">
      <c r="B1304" s="17">
        <v>1295</v>
      </c>
      <c r="C1304" s="18" t="s">
        <v>2225</v>
      </c>
      <c r="D1304" s="16" t="s">
        <v>77</v>
      </c>
      <c r="E1304" s="206">
        <f>VLOOKUP(G1304,'[1]Sheet1'!$D:$F,3,0)</f>
        <v>41640</v>
      </c>
      <c r="F1304" s="18" t="s">
        <v>256</v>
      </c>
      <c r="G1304" s="19" t="s">
        <v>2282</v>
      </c>
      <c r="H1304" s="240">
        <v>264.45</v>
      </c>
      <c r="I1304" s="236">
        <v>264.45</v>
      </c>
      <c r="J1304" s="241">
        <f t="shared" si="20"/>
        <v>0</v>
      </c>
    </row>
    <row r="1305" spans="2:10" s="213" customFormat="1" ht="13.5">
      <c r="B1305" s="17">
        <v>1296</v>
      </c>
      <c r="C1305" s="18" t="s">
        <v>2225</v>
      </c>
      <c r="D1305" s="16" t="s">
        <v>77</v>
      </c>
      <c r="E1305" s="206">
        <f>VLOOKUP(G1305,'[1]Sheet1'!$D:$F,3,0)</f>
        <v>41640</v>
      </c>
      <c r="F1305" s="18" t="s">
        <v>256</v>
      </c>
      <c r="G1305" s="19" t="s">
        <v>2283</v>
      </c>
      <c r="H1305" s="240">
        <v>264.45</v>
      </c>
      <c r="I1305" s="236">
        <v>264.45</v>
      </c>
      <c r="J1305" s="241">
        <f t="shared" si="20"/>
        <v>0</v>
      </c>
    </row>
    <row r="1306" spans="2:10" s="213" customFormat="1" ht="13.5">
      <c r="B1306" s="17">
        <v>1297</v>
      </c>
      <c r="C1306" s="18" t="s">
        <v>2225</v>
      </c>
      <c r="D1306" s="16" t="s">
        <v>77</v>
      </c>
      <c r="E1306" s="206">
        <f>VLOOKUP(G1306,'[1]Sheet1'!$D:$F,3,0)</f>
        <v>41640</v>
      </c>
      <c r="F1306" s="18" t="s">
        <v>256</v>
      </c>
      <c r="G1306" s="19" t="s">
        <v>2284</v>
      </c>
      <c r="H1306" s="240">
        <v>264.45</v>
      </c>
      <c r="I1306" s="236">
        <v>264.45</v>
      </c>
      <c r="J1306" s="241">
        <f t="shared" si="20"/>
        <v>0</v>
      </c>
    </row>
    <row r="1307" spans="2:10" s="213" customFormat="1" ht="13.5">
      <c r="B1307" s="17">
        <v>1298</v>
      </c>
      <c r="C1307" s="18" t="s">
        <v>2225</v>
      </c>
      <c r="D1307" s="16" t="s">
        <v>77</v>
      </c>
      <c r="E1307" s="206">
        <f>VLOOKUP(G1307,'[1]Sheet1'!$D:$F,3,0)</f>
        <v>41640</v>
      </c>
      <c r="F1307" s="18" t="s">
        <v>256</v>
      </c>
      <c r="G1307" s="19" t="s">
        <v>2285</v>
      </c>
      <c r="H1307" s="240">
        <v>264.45</v>
      </c>
      <c r="I1307" s="236">
        <v>264.45</v>
      </c>
      <c r="J1307" s="241">
        <f t="shared" si="20"/>
        <v>0</v>
      </c>
    </row>
    <row r="1308" spans="2:10" s="213" customFormat="1" ht="13.5">
      <c r="B1308" s="17">
        <v>1299</v>
      </c>
      <c r="C1308" s="18" t="s">
        <v>2225</v>
      </c>
      <c r="D1308" s="16" t="s">
        <v>77</v>
      </c>
      <c r="E1308" s="206">
        <f>VLOOKUP(G1308,'[1]Sheet1'!$D:$F,3,0)</f>
        <v>41640</v>
      </c>
      <c r="F1308" s="18" t="s">
        <v>256</v>
      </c>
      <c r="G1308" s="19" t="s">
        <v>2286</v>
      </c>
      <c r="H1308" s="240">
        <v>264.45</v>
      </c>
      <c r="I1308" s="236">
        <v>264.45</v>
      </c>
      <c r="J1308" s="241">
        <f t="shared" si="20"/>
        <v>0</v>
      </c>
    </row>
    <row r="1309" spans="2:10" s="213" customFormat="1" ht="13.5">
      <c r="B1309" s="17">
        <v>1300</v>
      </c>
      <c r="C1309" s="18" t="s">
        <v>2225</v>
      </c>
      <c r="D1309" s="16" t="s">
        <v>77</v>
      </c>
      <c r="E1309" s="206">
        <f>VLOOKUP(G1309,'[1]Sheet1'!$D:$F,3,0)</f>
        <v>41640</v>
      </c>
      <c r="F1309" s="18" t="s">
        <v>256</v>
      </c>
      <c r="G1309" s="19" t="s">
        <v>2287</v>
      </c>
      <c r="H1309" s="240">
        <v>264.45</v>
      </c>
      <c r="I1309" s="236">
        <v>264.45</v>
      </c>
      <c r="J1309" s="241">
        <f t="shared" si="20"/>
        <v>0</v>
      </c>
    </row>
    <row r="1310" spans="2:10" s="213" customFormat="1" ht="13.5">
      <c r="B1310" s="17">
        <v>1301</v>
      </c>
      <c r="C1310" s="18" t="s">
        <v>2225</v>
      </c>
      <c r="D1310" s="16" t="s">
        <v>77</v>
      </c>
      <c r="E1310" s="206">
        <f>VLOOKUP(G1310,'[1]Sheet1'!$D:$F,3,0)</f>
        <v>41640</v>
      </c>
      <c r="F1310" s="18" t="s">
        <v>256</v>
      </c>
      <c r="G1310" s="19" t="s">
        <v>2288</v>
      </c>
      <c r="H1310" s="240">
        <v>264.45</v>
      </c>
      <c r="I1310" s="236">
        <v>264.45</v>
      </c>
      <c r="J1310" s="241">
        <f t="shared" si="20"/>
        <v>0</v>
      </c>
    </row>
    <row r="1311" spans="2:10" s="213" customFormat="1" ht="13.5">
      <c r="B1311" s="17">
        <v>1302</v>
      </c>
      <c r="C1311" s="18" t="s">
        <v>2225</v>
      </c>
      <c r="D1311" s="16" t="s">
        <v>77</v>
      </c>
      <c r="E1311" s="206">
        <f>VLOOKUP(G1311,'[1]Sheet1'!$D:$F,3,0)</f>
        <v>41640</v>
      </c>
      <c r="F1311" s="18" t="s">
        <v>256</v>
      </c>
      <c r="G1311" s="19" t="s">
        <v>2289</v>
      </c>
      <c r="H1311" s="240">
        <v>264.45</v>
      </c>
      <c r="I1311" s="236">
        <v>264.45</v>
      </c>
      <c r="J1311" s="241">
        <f t="shared" si="20"/>
        <v>0</v>
      </c>
    </row>
    <row r="1312" spans="2:10" s="213" customFormat="1" ht="13.5">
      <c r="B1312" s="17">
        <v>1303</v>
      </c>
      <c r="C1312" s="18" t="s">
        <v>2225</v>
      </c>
      <c r="D1312" s="16" t="s">
        <v>77</v>
      </c>
      <c r="E1312" s="206">
        <f>VLOOKUP(G1312,'[1]Sheet1'!$D:$F,3,0)</f>
        <v>41640</v>
      </c>
      <c r="F1312" s="18" t="s">
        <v>256</v>
      </c>
      <c r="G1312" s="19" t="s">
        <v>2290</v>
      </c>
      <c r="H1312" s="240">
        <v>264.45</v>
      </c>
      <c r="I1312" s="236">
        <v>264.45</v>
      </c>
      <c r="J1312" s="241">
        <f t="shared" si="20"/>
        <v>0</v>
      </c>
    </row>
    <row r="1313" spans="2:10" s="213" customFormat="1" ht="13.5">
      <c r="B1313" s="17">
        <v>1304</v>
      </c>
      <c r="C1313" s="18" t="s">
        <v>2225</v>
      </c>
      <c r="D1313" s="16" t="s">
        <v>77</v>
      </c>
      <c r="E1313" s="206">
        <f>VLOOKUP(G1313,'[1]Sheet1'!$D:$F,3,0)</f>
        <v>41640</v>
      </c>
      <c r="F1313" s="18" t="s">
        <v>256</v>
      </c>
      <c r="G1313" s="19" t="s">
        <v>2291</v>
      </c>
      <c r="H1313" s="240">
        <v>264.45</v>
      </c>
      <c r="I1313" s="236">
        <v>264.45</v>
      </c>
      <c r="J1313" s="241">
        <f t="shared" si="20"/>
        <v>0</v>
      </c>
    </row>
    <row r="1314" spans="2:10" s="213" customFormat="1" ht="13.5">
      <c r="B1314" s="17">
        <v>1305</v>
      </c>
      <c r="C1314" s="18" t="s">
        <v>2225</v>
      </c>
      <c r="D1314" s="16" t="s">
        <v>77</v>
      </c>
      <c r="E1314" s="206">
        <f>VLOOKUP(G1314,'[1]Sheet1'!$D:$F,3,0)</f>
        <v>41640</v>
      </c>
      <c r="F1314" s="18" t="s">
        <v>256</v>
      </c>
      <c r="G1314" s="19" t="s">
        <v>2292</v>
      </c>
      <c r="H1314" s="240">
        <v>264.45</v>
      </c>
      <c r="I1314" s="236">
        <v>264.45</v>
      </c>
      <c r="J1314" s="241">
        <f t="shared" si="20"/>
        <v>0</v>
      </c>
    </row>
    <row r="1315" spans="2:10" s="213" customFormat="1" ht="13.5">
      <c r="B1315" s="17">
        <v>1306</v>
      </c>
      <c r="C1315" s="18" t="s">
        <v>2225</v>
      </c>
      <c r="D1315" s="16" t="s">
        <v>77</v>
      </c>
      <c r="E1315" s="206">
        <f>VLOOKUP(G1315,'[1]Sheet1'!$D:$F,3,0)</f>
        <v>41640</v>
      </c>
      <c r="F1315" s="18" t="s">
        <v>256</v>
      </c>
      <c r="G1315" s="19" t="s">
        <v>2293</v>
      </c>
      <c r="H1315" s="240">
        <v>264.45</v>
      </c>
      <c r="I1315" s="236">
        <v>264.45</v>
      </c>
      <c r="J1315" s="241">
        <f t="shared" si="20"/>
        <v>0</v>
      </c>
    </row>
    <row r="1316" spans="2:10" s="213" customFormat="1" ht="13.5">
      <c r="B1316" s="17">
        <v>1307</v>
      </c>
      <c r="C1316" s="18" t="s">
        <v>2225</v>
      </c>
      <c r="D1316" s="16" t="s">
        <v>77</v>
      </c>
      <c r="E1316" s="206">
        <f>VLOOKUP(G1316,'[1]Sheet1'!$D:$F,3,0)</f>
        <v>41640</v>
      </c>
      <c r="F1316" s="18" t="s">
        <v>256</v>
      </c>
      <c r="G1316" s="19" t="s">
        <v>2294</v>
      </c>
      <c r="H1316" s="240">
        <v>264.45</v>
      </c>
      <c r="I1316" s="236">
        <v>264.45</v>
      </c>
      <c r="J1316" s="241">
        <f t="shared" si="20"/>
        <v>0</v>
      </c>
    </row>
    <row r="1317" spans="2:10" s="213" customFormat="1" ht="13.5">
      <c r="B1317" s="17">
        <v>1308</v>
      </c>
      <c r="C1317" s="18" t="s">
        <v>2225</v>
      </c>
      <c r="D1317" s="16" t="s">
        <v>77</v>
      </c>
      <c r="E1317" s="206">
        <f>VLOOKUP(G1317,'[1]Sheet1'!$D:$F,3,0)</f>
        <v>41640</v>
      </c>
      <c r="F1317" s="18" t="s">
        <v>256</v>
      </c>
      <c r="G1317" s="19" t="s">
        <v>2295</v>
      </c>
      <c r="H1317" s="240">
        <v>264.45</v>
      </c>
      <c r="I1317" s="236">
        <v>264.45</v>
      </c>
      <c r="J1317" s="241">
        <f t="shared" si="20"/>
        <v>0</v>
      </c>
    </row>
    <row r="1318" spans="2:10" s="213" customFormat="1" ht="13.5">
      <c r="B1318" s="17">
        <v>1309</v>
      </c>
      <c r="C1318" s="18" t="s">
        <v>2225</v>
      </c>
      <c r="D1318" s="16" t="s">
        <v>77</v>
      </c>
      <c r="E1318" s="206">
        <f>VLOOKUP(G1318,'[1]Sheet1'!$D:$F,3,0)</f>
        <v>41640</v>
      </c>
      <c r="F1318" s="18" t="s">
        <v>256</v>
      </c>
      <c r="G1318" s="19" t="s">
        <v>2296</v>
      </c>
      <c r="H1318" s="240">
        <v>264.45</v>
      </c>
      <c r="I1318" s="236">
        <v>264.45</v>
      </c>
      <c r="J1318" s="241">
        <f t="shared" si="20"/>
        <v>0</v>
      </c>
    </row>
    <row r="1319" spans="2:10" s="213" customFormat="1" ht="13.5">
      <c r="B1319" s="17">
        <v>1310</v>
      </c>
      <c r="C1319" s="18" t="s">
        <v>2225</v>
      </c>
      <c r="D1319" s="16" t="s">
        <v>77</v>
      </c>
      <c r="E1319" s="206">
        <f>VLOOKUP(G1319,'[1]Sheet1'!$D:$F,3,0)</f>
        <v>41640</v>
      </c>
      <c r="F1319" s="18" t="s">
        <v>256</v>
      </c>
      <c r="G1319" s="19" t="s">
        <v>2297</v>
      </c>
      <c r="H1319" s="240">
        <v>264.45</v>
      </c>
      <c r="I1319" s="236">
        <v>264.45</v>
      </c>
      <c r="J1319" s="241">
        <f t="shared" si="20"/>
        <v>0</v>
      </c>
    </row>
    <row r="1320" spans="2:10" s="213" customFormat="1" ht="13.5">
      <c r="B1320" s="17">
        <v>1311</v>
      </c>
      <c r="C1320" s="18" t="s">
        <v>2225</v>
      </c>
      <c r="D1320" s="16" t="s">
        <v>77</v>
      </c>
      <c r="E1320" s="206">
        <f>VLOOKUP(G1320,'[1]Sheet1'!$D:$F,3,0)</f>
        <v>41640</v>
      </c>
      <c r="F1320" s="18" t="s">
        <v>256</v>
      </c>
      <c r="G1320" s="19" t="s">
        <v>2298</v>
      </c>
      <c r="H1320" s="240">
        <v>264.45</v>
      </c>
      <c r="I1320" s="236">
        <v>264.45</v>
      </c>
      <c r="J1320" s="241">
        <f t="shared" si="20"/>
        <v>0</v>
      </c>
    </row>
    <row r="1321" spans="2:10" s="213" customFormat="1" ht="13.5">
      <c r="B1321" s="17">
        <v>1312</v>
      </c>
      <c r="C1321" s="18" t="s">
        <v>2225</v>
      </c>
      <c r="D1321" s="16" t="s">
        <v>77</v>
      </c>
      <c r="E1321" s="206">
        <f>VLOOKUP(G1321,'[1]Sheet1'!$D:$F,3,0)</f>
        <v>41640</v>
      </c>
      <c r="F1321" s="18" t="s">
        <v>256</v>
      </c>
      <c r="G1321" s="19" t="s">
        <v>2299</v>
      </c>
      <c r="H1321" s="240">
        <v>264.45</v>
      </c>
      <c r="I1321" s="236">
        <v>264.45</v>
      </c>
      <c r="J1321" s="241">
        <f t="shared" si="20"/>
        <v>0</v>
      </c>
    </row>
    <row r="1322" spans="2:10" s="213" customFormat="1" ht="13.5">
      <c r="B1322" s="17">
        <v>1313</v>
      </c>
      <c r="C1322" s="18" t="s">
        <v>2225</v>
      </c>
      <c r="D1322" s="16" t="s">
        <v>77</v>
      </c>
      <c r="E1322" s="206">
        <f>VLOOKUP(G1322,'[1]Sheet1'!$D:$F,3,0)</f>
        <v>41640</v>
      </c>
      <c r="F1322" s="18" t="s">
        <v>256</v>
      </c>
      <c r="G1322" s="19" t="s">
        <v>2300</v>
      </c>
      <c r="H1322" s="240">
        <v>264.45</v>
      </c>
      <c r="I1322" s="236">
        <v>264.45</v>
      </c>
      <c r="J1322" s="241">
        <f t="shared" si="20"/>
        <v>0</v>
      </c>
    </row>
    <row r="1323" spans="2:10" s="213" customFormat="1" ht="13.5">
      <c r="B1323" s="17">
        <v>1314</v>
      </c>
      <c r="C1323" s="18" t="s">
        <v>2225</v>
      </c>
      <c r="D1323" s="16" t="s">
        <v>77</v>
      </c>
      <c r="E1323" s="206">
        <f>VLOOKUP(G1323,'[1]Sheet1'!$D:$F,3,0)</f>
        <v>41640</v>
      </c>
      <c r="F1323" s="18" t="s">
        <v>256</v>
      </c>
      <c r="G1323" s="19" t="s">
        <v>2301</v>
      </c>
      <c r="H1323" s="240">
        <v>264.45</v>
      </c>
      <c r="I1323" s="236">
        <v>264.45</v>
      </c>
      <c r="J1323" s="241">
        <f t="shared" si="20"/>
        <v>0</v>
      </c>
    </row>
    <row r="1324" spans="2:10" s="213" customFormat="1" ht="13.5">
      <c r="B1324" s="17">
        <v>1315</v>
      </c>
      <c r="C1324" s="18" t="s">
        <v>2225</v>
      </c>
      <c r="D1324" s="16" t="s">
        <v>77</v>
      </c>
      <c r="E1324" s="206">
        <f>VLOOKUP(G1324,'[1]Sheet1'!$D:$F,3,0)</f>
        <v>41640</v>
      </c>
      <c r="F1324" s="18" t="s">
        <v>256</v>
      </c>
      <c r="G1324" s="19" t="s">
        <v>2302</v>
      </c>
      <c r="H1324" s="240">
        <v>264.45</v>
      </c>
      <c r="I1324" s="236">
        <v>0</v>
      </c>
      <c r="J1324" s="241">
        <f t="shared" si="20"/>
        <v>-264.45</v>
      </c>
    </row>
    <row r="1325" spans="2:10" s="213" customFormat="1" ht="13.5">
      <c r="B1325" s="17">
        <v>1316</v>
      </c>
      <c r="C1325" s="18" t="s">
        <v>2225</v>
      </c>
      <c r="D1325" s="16" t="s">
        <v>77</v>
      </c>
      <c r="E1325" s="206">
        <f>VLOOKUP(G1325,'[1]Sheet1'!$D:$F,3,0)</f>
        <v>41640</v>
      </c>
      <c r="F1325" s="18" t="s">
        <v>256</v>
      </c>
      <c r="G1325" s="19" t="s">
        <v>2303</v>
      </c>
      <c r="H1325" s="240">
        <v>264.45</v>
      </c>
      <c r="I1325" s="236">
        <v>264.45</v>
      </c>
      <c r="J1325" s="241">
        <f t="shared" si="20"/>
        <v>0</v>
      </c>
    </row>
    <row r="1326" spans="2:10" s="213" customFormat="1" ht="13.5">
      <c r="B1326" s="17">
        <v>1317</v>
      </c>
      <c r="C1326" s="18" t="s">
        <v>2225</v>
      </c>
      <c r="D1326" s="16" t="s">
        <v>77</v>
      </c>
      <c r="E1326" s="206">
        <f>VLOOKUP(G1326,'[1]Sheet1'!$D:$F,3,0)</f>
        <v>41640</v>
      </c>
      <c r="F1326" s="18" t="s">
        <v>256</v>
      </c>
      <c r="G1326" s="19" t="s">
        <v>2304</v>
      </c>
      <c r="H1326" s="240">
        <v>264.45</v>
      </c>
      <c r="I1326" s="236">
        <v>264.45</v>
      </c>
      <c r="J1326" s="241">
        <f t="shared" si="20"/>
        <v>0</v>
      </c>
    </row>
    <row r="1327" spans="2:10" s="213" customFormat="1" ht="13.5">
      <c r="B1327" s="17">
        <v>1318</v>
      </c>
      <c r="C1327" s="18" t="s">
        <v>2225</v>
      </c>
      <c r="D1327" s="16" t="s">
        <v>77</v>
      </c>
      <c r="E1327" s="206">
        <f>VLOOKUP(G1327,'[1]Sheet1'!$D:$F,3,0)</f>
        <v>41640</v>
      </c>
      <c r="F1327" s="18" t="s">
        <v>256</v>
      </c>
      <c r="G1327" s="19" t="s">
        <v>2305</v>
      </c>
      <c r="H1327" s="240">
        <v>264.45</v>
      </c>
      <c r="I1327" s="236">
        <v>264.45</v>
      </c>
      <c r="J1327" s="241">
        <f t="shared" si="20"/>
        <v>0</v>
      </c>
    </row>
    <row r="1328" spans="2:10" s="213" customFormat="1" ht="13.5">
      <c r="B1328" s="17">
        <v>1319</v>
      </c>
      <c r="C1328" s="18" t="s">
        <v>2225</v>
      </c>
      <c r="D1328" s="16" t="s">
        <v>77</v>
      </c>
      <c r="E1328" s="206">
        <f>VLOOKUP(G1328,'[1]Sheet1'!$D:$F,3,0)</f>
        <v>41640</v>
      </c>
      <c r="F1328" s="18" t="s">
        <v>256</v>
      </c>
      <c r="G1328" s="19" t="s">
        <v>2306</v>
      </c>
      <c r="H1328" s="240">
        <v>264.45</v>
      </c>
      <c r="I1328" s="236">
        <v>264.45</v>
      </c>
      <c r="J1328" s="241">
        <f aca="true" t="shared" si="21" ref="J1328:J1391">I1328-H1328</f>
        <v>0</v>
      </c>
    </row>
    <row r="1329" spans="2:10" s="213" customFormat="1" ht="13.5">
      <c r="B1329" s="17">
        <v>1320</v>
      </c>
      <c r="C1329" s="18" t="s">
        <v>2225</v>
      </c>
      <c r="D1329" s="16" t="s">
        <v>77</v>
      </c>
      <c r="E1329" s="206">
        <f>VLOOKUP(G1329,'[1]Sheet1'!$D:$F,3,0)</f>
        <v>41640</v>
      </c>
      <c r="F1329" s="18" t="s">
        <v>256</v>
      </c>
      <c r="G1329" s="19" t="s">
        <v>2307</v>
      </c>
      <c r="H1329" s="240">
        <v>264.45</v>
      </c>
      <c r="I1329" s="236">
        <v>264.45</v>
      </c>
      <c r="J1329" s="241">
        <f t="shared" si="21"/>
        <v>0</v>
      </c>
    </row>
    <row r="1330" spans="2:10" s="213" customFormat="1" ht="13.5">
      <c r="B1330" s="17">
        <v>1321</v>
      </c>
      <c r="C1330" s="18" t="s">
        <v>2225</v>
      </c>
      <c r="D1330" s="16" t="s">
        <v>77</v>
      </c>
      <c r="E1330" s="206">
        <f>VLOOKUP(G1330,'[1]Sheet1'!$D:$F,3,0)</f>
        <v>41640</v>
      </c>
      <c r="F1330" s="18" t="s">
        <v>256</v>
      </c>
      <c r="G1330" s="19" t="s">
        <v>2308</v>
      </c>
      <c r="H1330" s="240">
        <v>264.45</v>
      </c>
      <c r="I1330" s="236">
        <v>264.45</v>
      </c>
      <c r="J1330" s="241">
        <f t="shared" si="21"/>
        <v>0</v>
      </c>
    </row>
    <row r="1331" spans="2:10" s="213" customFormat="1" ht="13.5">
      <c r="B1331" s="17">
        <v>1322</v>
      </c>
      <c r="C1331" s="18" t="s">
        <v>2225</v>
      </c>
      <c r="D1331" s="16" t="s">
        <v>77</v>
      </c>
      <c r="E1331" s="206">
        <f>VLOOKUP(G1331,'[1]Sheet1'!$D:$F,3,0)</f>
        <v>41640</v>
      </c>
      <c r="F1331" s="18" t="s">
        <v>256</v>
      </c>
      <c r="G1331" s="19" t="s">
        <v>2309</v>
      </c>
      <c r="H1331" s="240">
        <v>264.45</v>
      </c>
      <c r="I1331" s="236">
        <v>0</v>
      </c>
      <c r="J1331" s="241">
        <f t="shared" si="21"/>
        <v>-264.45</v>
      </c>
    </row>
    <row r="1332" spans="2:10" s="213" customFormat="1" ht="13.5">
      <c r="B1332" s="17">
        <v>1323</v>
      </c>
      <c r="C1332" s="18" t="s">
        <v>2225</v>
      </c>
      <c r="D1332" s="16" t="s">
        <v>77</v>
      </c>
      <c r="E1332" s="206">
        <f>VLOOKUP(G1332,'[1]Sheet1'!$D:$F,3,0)</f>
        <v>41640</v>
      </c>
      <c r="F1332" s="18" t="s">
        <v>256</v>
      </c>
      <c r="G1332" s="19" t="s">
        <v>2310</v>
      </c>
      <c r="H1332" s="240">
        <v>264.45</v>
      </c>
      <c r="I1332" s="236">
        <v>264.45</v>
      </c>
      <c r="J1332" s="241">
        <f t="shared" si="21"/>
        <v>0</v>
      </c>
    </row>
    <row r="1333" spans="2:10" s="213" customFormat="1" ht="13.5">
      <c r="B1333" s="17">
        <v>1324</v>
      </c>
      <c r="C1333" s="18" t="s">
        <v>2225</v>
      </c>
      <c r="D1333" s="16" t="s">
        <v>77</v>
      </c>
      <c r="E1333" s="206">
        <f>VLOOKUP(G1333,'[1]Sheet1'!$D:$F,3,0)</f>
        <v>41640</v>
      </c>
      <c r="F1333" s="18" t="s">
        <v>256</v>
      </c>
      <c r="G1333" s="19" t="s">
        <v>2311</v>
      </c>
      <c r="H1333" s="240">
        <v>264.45</v>
      </c>
      <c r="I1333" s="236">
        <v>264.45</v>
      </c>
      <c r="J1333" s="241">
        <f t="shared" si="21"/>
        <v>0</v>
      </c>
    </row>
    <row r="1334" spans="2:10" s="213" customFormat="1" ht="13.5">
      <c r="B1334" s="17">
        <v>1325</v>
      </c>
      <c r="C1334" s="18" t="s">
        <v>2225</v>
      </c>
      <c r="D1334" s="16" t="s">
        <v>77</v>
      </c>
      <c r="E1334" s="206">
        <f>VLOOKUP(G1334,'[1]Sheet1'!$D:$F,3,0)</f>
        <v>41640</v>
      </c>
      <c r="F1334" s="18" t="s">
        <v>256</v>
      </c>
      <c r="G1334" s="19" t="s">
        <v>2312</v>
      </c>
      <c r="H1334" s="240">
        <v>264.45</v>
      </c>
      <c r="I1334" s="236">
        <v>264.45</v>
      </c>
      <c r="J1334" s="241">
        <f t="shared" si="21"/>
        <v>0</v>
      </c>
    </row>
    <row r="1335" spans="2:10" s="213" customFormat="1" ht="13.5">
      <c r="B1335" s="17">
        <v>1326</v>
      </c>
      <c r="C1335" s="18" t="s">
        <v>2225</v>
      </c>
      <c r="D1335" s="16" t="s">
        <v>77</v>
      </c>
      <c r="E1335" s="206">
        <f>VLOOKUP(G1335,'[1]Sheet1'!$D:$F,3,0)</f>
        <v>41640</v>
      </c>
      <c r="F1335" s="18" t="s">
        <v>256</v>
      </c>
      <c r="G1335" s="19" t="s">
        <v>2313</v>
      </c>
      <c r="H1335" s="240">
        <v>264.45</v>
      </c>
      <c r="I1335" s="236">
        <v>264.45</v>
      </c>
      <c r="J1335" s="241">
        <f t="shared" si="21"/>
        <v>0</v>
      </c>
    </row>
    <row r="1336" spans="2:10" s="213" customFormat="1" ht="13.5">
      <c r="B1336" s="17">
        <v>1327</v>
      </c>
      <c r="C1336" s="18" t="s">
        <v>2225</v>
      </c>
      <c r="D1336" s="16" t="s">
        <v>77</v>
      </c>
      <c r="E1336" s="206">
        <f>VLOOKUP(G1336,'[1]Sheet1'!$D:$F,3,0)</f>
        <v>41640</v>
      </c>
      <c r="F1336" s="18" t="s">
        <v>256</v>
      </c>
      <c r="G1336" s="19" t="s">
        <v>2314</v>
      </c>
      <c r="H1336" s="240">
        <v>264.45</v>
      </c>
      <c r="I1336" s="236">
        <v>264.45</v>
      </c>
      <c r="J1336" s="241">
        <f t="shared" si="21"/>
        <v>0</v>
      </c>
    </row>
    <row r="1337" spans="2:10" s="213" customFormat="1" ht="13.5">
      <c r="B1337" s="17">
        <v>1328</v>
      </c>
      <c r="C1337" s="18" t="s">
        <v>2225</v>
      </c>
      <c r="D1337" s="16" t="s">
        <v>77</v>
      </c>
      <c r="E1337" s="206">
        <f>VLOOKUP(G1337,'[1]Sheet1'!$D:$F,3,0)</f>
        <v>41640</v>
      </c>
      <c r="F1337" s="18" t="s">
        <v>256</v>
      </c>
      <c r="G1337" s="19" t="s">
        <v>2315</v>
      </c>
      <c r="H1337" s="240">
        <v>264.45</v>
      </c>
      <c r="I1337" s="236">
        <v>264.45</v>
      </c>
      <c r="J1337" s="241">
        <f t="shared" si="21"/>
        <v>0</v>
      </c>
    </row>
    <row r="1338" spans="2:10" s="213" customFormat="1" ht="13.5">
      <c r="B1338" s="17">
        <v>1329</v>
      </c>
      <c r="C1338" s="18" t="s">
        <v>2225</v>
      </c>
      <c r="D1338" s="16" t="s">
        <v>77</v>
      </c>
      <c r="E1338" s="206">
        <f>VLOOKUP(G1338,'[1]Sheet1'!$D:$F,3,0)</f>
        <v>41640</v>
      </c>
      <c r="F1338" s="18" t="s">
        <v>256</v>
      </c>
      <c r="G1338" s="19" t="s">
        <v>2316</v>
      </c>
      <c r="H1338" s="240">
        <v>264.45</v>
      </c>
      <c r="I1338" s="236">
        <v>264.45</v>
      </c>
      <c r="J1338" s="241">
        <f t="shared" si="21"/>
        <v>0</v>
      </c>
    </row>
    <row r="1339" spans="2:10" s="213" customFormat="1" ht="13.5">
      <c r="B1339" s="17">
        <v>1330</v>
      </c>
      <c r="C1339" s="18" t="s">
        <v>2225</v>
      </c>
      <c r="D1339" s="16" t="s">
        <v>77</v>
      </c>
      <c r="E1339" s="206">
        <f>VLOOKUP(G1339,'[1]Sheet1'!$D:$F,3,0)</f>
        <v>41640</v>
      </c>
      <c r="F1339" s="18" t="s">
        <v>256</v>
      </c>
      <c r="G1339" s="19" t="s">
        <v>2317</v>
      </c>
      <c r="H1339" s="240">
        <v>264.45</v>
      </c>
      <c r="I1339" s="236">
        <v>0</v>
      </c>
      <c r="J1339" s="241">
        <f t="shared" si="21"/>
        <v>-264.45</v>
      </c>
    </row>
    <row r="1340" spans="2:10" s="213" customFormat="1" ht="13.5">
      <c r="B1340" s="17">
        <v>1331</v>
      </c>
      <c r="C1340" s="18" t="s">
        <v>2225</v>
      </c>
      <c r="D1340" s="16" t="s">
        <v>77</v>
      </c>
      <c r="E1340" s="206">
        <f>VLOOKUP(G1340,'[1]Sheet1'!$D:$F,3,0)</f>
        <v>41640</v>
      </c>
      <c r="F1340" s="18" t="s">
        <v>256</v>
      </c>
      <c r="G1340" s="19" t="s">
        <v>2318</v>
      </c>
      <c r="H1340" s="240">
        <v>264.45</v>
      </c>
      <c r="I1340" s="236">
        <v>264.45</v>
      </c>
      <c r="J1340" s="241">
        <f t="shared" si="21"/>
        <v>0</v>
      </c>
    </row>
    <row r="1341" spans="2:10" s="213" customFormat="1" ht="13.5">
      <c r="B1341" s="17">
        <v>1332</v>
      </c>
      <c r="C1341" s="18" t="s">
        <v>2225</v>
      </c>
      <c r="D1341" s="16" t="s">
        <v>77</v>
      </c>
      <c r="E1341" s="206">
        <f>VLOOKUP(G1341,'[1]Sheet1'!$D:$F,3,0)</f>
        <v>41640</v>
      </c>
      <c r="F1341" s="18" t="s">
        <v>256</v>
      </c>
      <c r="G1341" s="19" t="s">
        <v>2319</v>
      </c>
      <c r="H1341" s="240">
        <v>264.45</v>
      </c>
      <c r="I1341" s="236">
        <v>264.45</v>
      </c>
      <c r="J1341" s="241">
        <f t="shared" si="21"/>
        <v>0</v>
      </c>
    </row>
    <row r="1342" spans="2:10" s="213" customFormat="1" ht="13.5">
      <c r="B1342" s="17">
        <v>1333</v>
      </c>
      <c r="C1342" s="18" t="s">
        <v>2225</v>
      </c>
      <c r="D1342" s="16" t="s">
        <v>77</v>
      </c>
      <c r="E1342" s="206">
        <f>VLOOKUP(G1342,'[1]Sheet1'!$D:$F,3,0)</f>
        <v>41640</v>
      </c>
      <c r="F1342" s="18" t="s">
        <v>256</v>
      </c>
      <c r="G1342" s="19" t="s">
        <v>2320</v>
      </c>
      <c r="H1342" s="240">
        <v>264.45</v>
      </c>
      <c r="I1342" s="236">
        <v>264.45</v>
      </c>
      <c r="J1342" s="241">
        <f t="shared" si="21"/>
        <v>0</v>
      </c>
    </row>
    <row r="1343" spans="2:10" s="213" customFormat="1" ht="13.5">
      <c r="B1343" s="17">
        <v>1334</v>
      </c>
      <c r="C1343" s="18" t="s">
        <v>2225</v>
      </c>
      <c r="D1343" s="16" t="s">
        <v>77</v>
      </c>
      <c r="E1343" s="206">
        <f>VLOOKUP(G1343,'[1]Sheet1'!$D:$F,3,0)</f>
        <v>41640</v>
      </c>
      <c r="F1343" s="18" t="s">
        <v>256</v>
      </c>
      <c r="G1343" s="19" t="s">
        <v>2321</v>
      </c>
      <c r="H1343" s="240">
        <v>264.45</v>
      </c>
      <c r="I1343" s="236">
        <v>0</v>
      </c>
      <c r="J1343" s="241">
        <f t="shared" si="21"/>
        <v>-264.45</v>
      </c>
    </row>
    <row r="1344" spans="2:10" s="213" customFormat="1" ht="13.5">
      <c r="B1344" s="17">
        <v>1335</v>
      </c>
      <c r="C1344" s="18" t="s">
        <v>2225</v>
      </c>
      <c r="D1344" s="16" t="s">
        <v>77</v>
      </c>
      <c r="E1344" s="206">
        <f>VLOOKUP(G1344,'[1]Sheet1'!$D:$F,3,0)</f>
        <v>41640</v>
      </c>
      <c r="F1344" s="18" t="s">
        <v>256</v>
      </c>
      <c r="G1344" s="19" t="s">
        <v>2322</v>
      </c>
      <c r="H1344" s="240">
        <v>264.45</v>
      </c>
      <c r="I1344" s="236">
        <v>264.45</v>
      </c>
      <c r="J1344" s="241">
        <f t="shared" si="21"/>
        <v>0</v>
      </c>
    </row>
    <row r="1345" spans="2:10" s="213" customFormat="1" ht="13.5">
      <c r="B1345" s="17">
        <v>1336</v>
      </c>
      <c r="C1345" s="18" t="s">
        <v>2225</v>
      </c>
      <c r="D1345" s="16" t="s">
        <v>77</v>
      </c>
      <c r="E1345" s="206">
        <f>VLOOKUP(G1345,'[1]Sheet1'!$D:$F,3,0)</f>
        <v>41640</v>
      </c>
      <c r="F1345" s="18" t="s">
        <v>256</v>
      </c>
      <c r="G1345" s="19" t="s">
        <v>2323</v>
      </c>
      <c r="H1345" s="240">
        <v>264.45</v>
      </c>
      <c r="I1345" s="236">
        <v>264.45</v>
      </c>
      <c r="J1345" s="241">
        <f t="shared" si="21"/>
        <v>0</v>
      </c>
    </row>
    <row r="1346" spans="2:10" s="213" customFormat="1" ht="13.5">
      <c r="B1346" s="17">
        <v>1337</v>
      </c>
      <c r="C1346" s="18" t="s">
        <v>2225</v>
      </c>
      <c r="D1346" s="16" t="s">
        <v>77</v>
      </c>
      <c r="E1346" s="206">
        <f>VLOOKUP(G1346,'[1]Sheet1'!$D:$F,3,0)</f>
        <v>41640</v>
      </c>
      <c r="F1346" s="18" t="s">
        <v>256</v>
      </c>
      <c r="G1346" s="19" t="s">
        <v>2324</v>
      </c>
      <c r="H1346" s="240">
        <v>264.45</v>
      </c>
      <c r="I1346" s="236">
        <v>264.45</v>
      </c>
      <c r="J1346" s="241">
        <f t="shared" si="21"/>
        <v>0</v>
      </c>
    </row>
    <row r="1347" spans="2:10" s="213" customFormat="1" ht="13.5">
      <c r="B1347" s="17">
        <v>1338</v>
      </c>
      <c r="C1347" s="18" t="s">
        <v>2225</v>
      </c>
      <c r="D1347" s="16" t="s">
        <v>77</v>
      </c>
      <c r="E1347" s="206">
        <f>VLOOKUP(G1347,'[1]Sheet1'!$D:$F,3,0)</f>
        <v>41640</v>
      </c>
      <c r="F1347" s="18" t="s">
        <v>256</v>
      </c>
      <c r="G1347" s="19" t="s">
        <v>2325</v>
      </c>
      <c r="H1347" s="240">
        <v>264.45</v>
      </c>
      <c r="I1347" s="236">
        <v>0</v>
      </c>
      <c r="J1347" s="241">
        <f t="shared" si="21"/>
        <v>-264.45</v>
      </c>
    </row>
    <row r="1348" spans="2:10" s="213" customFormat="1" ht="13.5">
      <c r="B1348" s="17">
        <v>1339</v>
      </c>
      <c r="C1348" s="18" t="s">
        <v>2225</v>
      </c>
      <c r="D1348" s="16" t="s">
        <v>77</v>
      </c>
      <c r="E1348" s="206">
        <f>VLOOKUP(G1348,'[1]Sheet1'!$D:$F,3,0)</f>
        <v>41640</v>
      </c>
      <c r="F1348" s="18" t="s">
        <v>256</v>
      </c>
      <c r="G1348" s="19" t="s">
        <v>2326</v>
      </c>
      <c r="H1348" s="240">
        <v>264.45</v>
      </c>
      <c r="I1348" s="236">
        <v>264.45</v>
      </c>
      <c r="J1348" s="241">
        <f t="shared" si="21"/>
        <v>0</v>
      </c>
    </row>
    <row r="1349" spans="2:10" s="213" customFormat="1" ht="13.5">
      <c r="B1349" s="17">
        <v>1340</v>
      </c>
      <c r="C1349" s="18" t="s">
        <v>2225</v>
      </c>
      <c r="D1349" s="16" t="s">
        <v>77</v>
      </c>
      <c r="E1349" s="206">
        <f>VLOOKUP(G1349,'[1]Sheet1'!$D:$F,3,0)</f>
        <v>41640</v>
      </c>
      <c r="F1349" s="18" t="s">
        <v>256</v>
      </c>
      <c r="G1349" s="19" t="s">
        <v>2327</v>
      </c>
      <c r="H1349" s="240">
        <v>264.45</v>
      </c>
      <c r="I1349" s="236">
        <v>264.45</v>
      </c>
      <c r="J1349" s="241">
        <f t="shared" si="21"/>
        <v>0</v>
      </c>
    </row>
    <row r="1350" spans="2:10" s="213" customFormat="1" ht="13.5">
      <c r="B1350" s="17">
        <v>1341</v>
      </c>
      <c r="C1350" s="18" t="s">
        <v>2225</v>
      </c>
      <c r="D1350" s="16" t="s">
        <v>77</v>
      </c>
      <c r="E1350" s="206">
        <f>VLOOKUP(G1350,'[1]Sheet1'!$D:$F,3,0)</f>
        <v>41640</v>
      </c>
      <c r="F1350" s="18" t="s">
        <v>256</v>
      </c>
      <c r="G1350" s="19" t="s">
        <v>2328</v>
      </c>
      <c r="H1350" s="240">
        <v>264.45</v>
      </c>
      <c r="I1350" s="236">
        <v>0</v>
      </c>
      <c r="J1350" s="241">
        <f t="shared" si="21"/>
        <v>-264.45</v>
      </c>
    </row>
    <row r="1351" spans="2:10" s="213" customFormat="1" ht="13.5">
      <c r="B1351" s="17">
        <v>1342</v>
      </c>
      <c r="C1351" s="18" t="s">
        <v>2225</v>
      </c>
      <c r="D1351" s="16" t="s">
        <v>77</v>
      </c>
      <c r="E1351" s="206">
        <f>VLOOKUP(G1351,'[1]Sheet1'!$D:$F,3,0)</f>
        <v>41640</v>
      </c>
      <c r="F1351" s="18" t="s">
        <v>256</v>
      </c>
      <c r="G1351" s="19" t="s">
        <v>2329</v>
      </c>
      <c r="H1351" s="240">
        <v>264.45</v>
      </c>
      <c r="I1351" s="236">
        <v>264.45</v>
      </c>
      <c r="J1351" s="241">
        <f t="shared" si="21"/>
        <v>0</v>
      </c>
    </row>
    <row r="1352" spans="2:10" s="213" customFormat="1" ht="13.5">
      <c r="B1352" s="17">
        <v>1343</v>
      </c>
      <c r="C1352" s="18" t="s">
        <v>2225</v>
      </c>
      <c r="D1352" s="16" t="s">
        <v>77</v>
      </c>
      <c r="E1352" s="206">
        <f>VLOOKUP(G1352,'[1]Sheet1'!$D:$F,3,0)</f>
        <v>41640</v>
      </c>
      <c r="F1352" s="18" t="s">
        <v>256</v>
      </c>
      <c r="G1352" s="19" t="s">
        <v>2330</v>
      </c>
      <c r="H1352" s="240">
        <v>264.45</v>
      </c>
      <c r="I1352" s="236">
        <v>0</v>
      </c>
      <c r="J1352" s="241">
        <f t="shared" si="21"/>
        <v>-264.45</v>
      </c>
    </row>
    <row r="1353" spans="2:10" s="213" customFormat="1" ht="13.5">
      <c r="B1353" s="17">
        <v>1344</v>
      </c>
      <c r="C1353" s="18" t="s">
        <v>2225</v>
      </c>
      <c r="D1353" s="16" t="s">
        <v>77</v>
      </c>
      <c r="E1353" s="206">
        <f>VLOOKUP(G1353,'[1]Sheet1'!$D:$F,3,0)</f>
        <v>41640</v>
      </c>
      <c r="F1353" s="18" t="s">
        <v>256</v>
      </c>
      <c r="G1353" s="19" t="s">
        <v>2331</v>
      </c>
      <c r="H1353" s="240">
        <v>264.45</v>
      </c>
      <c r="I1353" s="236">
        <v>0</v>
      </c>
      <c r="J1353" s="241">
        <f t="shared" si="21"/>
        <v>-264.45</v>
      </c>
    </row>
    <row r="1354" spans="2:10" s="213" customFormat="1" ht="13.5">
      <c r="B1354" s="17">
        <v>1345</v>
      </c>
      <c r="C1354" s="18" t="s">
        <v>2225</v>
      </c>
      <c r="D1354" s="16" t="s">
        <v>77</v>
      </c>
      <c r="E1354" s="206">
        <f>VLOOKUP(G1354,'[1]Sheet1'!$D:$F,3,0)</f>
        <v>41640</v>
      </c>
      <c r="F1354" s="18" t="s">
        <v>256</v>
      </c>
      <c r="G1354" s="19" t="s">
        <v>2332</v>
      </c>
      <c r="H1354" s="240">
        <v>264.45</v>
      </c>
      <c r="I1354" s="236">
        <v>264.45</v>
      </c>
      <c r="J1354" s="241">
        <f t="shared" si="21"/>
        <v>0</v>
      </c>
    </row>
    <row r="1355" spans="2:10" s="213" customFormat="1" ht="13.5">
      <c r="B1355" s="17">
        <v>1346</v>
      </c>
      <c r="C1355" s="18" t="s">
        <v>2225</v>
      </c>
      <c r="D1355" s="16" t="s">
        <v>77</v>
      </c>
      <c r="E1355" s="206">
        <f>VLOOKUP(G1355,'[1]Sheet1'!$D:$F,3,0)</f>
        <v>41640</v>
      </c>
      <c r="F1355" s="18" t="s">
        <v>256</v>
      </c>
      <c r="G1355" s="19" t="s">
        <v>2333</v>
      </c>
      <c r="H1355" s="240">
        <v>264.45</v>
      </c>
      <c r="I1355" s="236">
        <v>264.45</v>
      </c>
      <c r="J1355" s="241">
        <f t="shared" si="21"/>
        <v>0</v>
      </c>
    </row>
    <row r="1356" spans="2:10" s="213" customFormat="1" ht="13.5">
      <c r="B1356" s="17">
        <v>1347</v>
      </c>
      <c r="C1356" s="18" t="s">
        <v>2225</v>
      </c>
      <c r="D1356" s="16" t="s">
        <v>77</v>
      </c>
      <c r="E1356" s="206">
        <f>VLOOKUP(G1356,'[1]Sheet1'!$D:$F,3,0)</f>
        <v>41640</v>
      </c>
      <c r="F1356" s="18" t="s">
        <v>256</v>
      </c>
      <c r="G1356" s="19" t="s">
        <v>2334</v>
      </c>
      <c r="H1356" s="240">
        <v>264.45</v>
      </c>
      <c r="I1356" s="236">
        <v>264.45</v>
      </c>
      <c r="J1356" s="241">
        <f t="shared" si="21"/>
        <v>0</v>
      </c>
    </row>
    <row r="1357" spans="2:10" s="213" customFormat="1" ht="13.5">
      <c r="B1357" s="17">
        <v>1348</v>
      </c>
      <c r="C1357" s="18" t="s">
        <v>2225</v>
      </c>
      <c r="D1357" s="16" t="s">
        <v>77</v>
      </c>
      <c r="E1357" s="206">
        <f>VLOOKUP(G1357,'[1]Sheet1'!$D:$F,3,0)</f>
        <v>41640</v>
      </c>
      <c r="F1357" s="18" t="s">
        <v>256</v>
      </c>
      <c r="G1357" s="19" t="s">
        <v>2335</v>
      </c>
      <c r="H1357" s="240">
        <v>264.45</v>
      </c>
      <c r="I1357" s="236">
        <v>264.45</v>
      </c>
      <c r="J1357" s="241">
        <f t="shared" si="21"/>
        <v>0</v>
      </c>
    </row>
    <row r="1358" spans="2:10" s="213" customFormat="1" ht="13.5">
      <c r="B1358" s="17">
        <v>1349</v>
      </c>
      <c r="C1358" s="18" t="s">
        <v>2225</v>
      </c>
      <c r="D1358" s="16" t="s">
        <v>77</v>
      </c>
      <c r="E1358" s="206">
        <f>VLOOKUP(G1358,'[1]Sheet1'!$D:$F,3,0)</f>
        <v>41640</v>
      </c>
      <c r="F1358" s="18" t="s">
        <v>256</v>
      </c>
      <c r="G1358" s="19" t="s">
        <v>2336</v>
      </c>
      <c r="H1358" s="240">
        <v>264.45</v>
      </c>
      <c r="I1358" s="236">
        <v>264.45</v>
      </c>
      <c r="J1358" s="241">
        <f t="shared" si="21"/>
        <v>0</v>
      </c>
    </row>
    <row r="1359" spans="2:10" s="213" customFormat="1" ht="13.5">
      <c r="B1359" s="17">
        <v>1350</v>
      </c>
      <c r="C1359" s="18" t="s">
        <v>2225</v>
      </c>
      <c r="D1359" s="16" t="s">
        <v>77</v>
      </c>
      <c r="E1359" s="206">
        <f>VLOOKUP(G1359,'[1]Sheet1'!$D:$F,3,0)</f>
        <v>41640</v>
      </c>
      <c r="F1359" s="18" t="s">
        <v>256</v>
      </c>
      <c r="G1359" s="19" t="s">
        <v>2337</v>
      </c>
      <c r="H1359" s="240">
        <v>264.45</v>
      </c>
      <c r="I1359" s="236">
        <v>264.45</v>
      </c>
      <c r="J1359" s="241">
        <f t="shared" si="21"/>
        <v>0</v>
      </c>
    </row>
    <row r="1360" spans="2:10" s="213" customFormat="1" ht="13.5">
      <c r="B1360" s="17">
        <v>1351</v>
      </c>
      <c r="C1360" s="18" t="s">
        <v>2225</v>
      </c>
      <c r="D1360" s="16" t="s">
        <v>77</v>
      </c>
      <c r="E1360" s="206">
        <f>VLOOKUP(G1360,'[1]Sheet1'!$D:$F,3,0)</f>
        <v>41640</v>
      </c>
      <c r="F1360" s="18" t="s">
        <v>256</v>
      </c>
      <c r="G1360" s="19" t="s">
        <v>2338</v>
      </c>
      <c r="H1360" s="240">
        <v>264.45</v>
      </c>
      <c r="I1360" s="236">
        <v>0</v>
      </c>
      <c r="J1360" s="241">
        <f t="shared" si="21"/>
        <v>-264.45</v>
      </c>
    </row>
    <row r="1361" spans="2:10" s="213" customFormat="1" ht="13.5">
      <c r="B1361" s="17">
        <v>1352</v>
      </c>
      <c r="C1361" s="18" t="s">
        <v>2225</v>
      </c>
      <c r="D1361" s="16" t="s">
        <v>77</v>
      </c>
      <c r="E1361" s="206">
        <f>VLOOKUP(G1361,'[1]Sheet1'!$D:$F,3,0)</f>
        <v>41640</v>
      </c>
      <c r="F1361" s="18" t="s">
        <v>256</v>
      </c>
      <c r="G1361" s="19" t="s">
        <v>2339</v>
      </c>
      <c r="H1361" s="240">
        <v>264.45</v>
      </c>
      <c r="I1361" s="236">
        <v>264.45</v>
      </c>
      <c r="J1361" s="241">
        <f t="shared" si="21"/>
        <v>0</v>
      </c>
    </row>
    <row r="1362" spans="2:10" s="213" customFormat="1" ht="13.5">
      <c r="B1362" s="17">
        <v>1353</v>
      </c>
      <c r="C1362" s="18" t="s">
        <v>2225</v>
      </c>
      <c r="D1362" s="16" t="s">
        <v>77</v>
      </c>
      <c r="E1362" s="206">
        <f>VLOOKUP(G1362,'[1]Sheet1'!$D:$F,3,0)</f>
        <v>41640</v>
      </c>
      <c r="F1362" s="18" t="s">
        <v>256</v>
      </c>
      <c r="G1362" s="19" t="s">
        <v>2340</v>
      </c>
      <c r="H1362" s="240">
        <v>264.45</v>
      </c>
      <c r="I1362" s="236">
        <v>264.45</v>
      </c>
      <c r="J1362" s="241">
        <f t="shared" si="21"/>
        <v>0</v>
      </c>
    </row>
    <row r="1363" spans="2:10" s="213" customFormat="1" ht="13.5">
      <c r="B1363" s="17">
        <v>1354</v>
      </c>
      <c r="C1363" s="18" t="s">
        <v>2225</v>
      </c>
      <c r="D1363" s="16" t="s">
        <v>77</v>
      </c>
      <c r="E1363" s="206">
        <f>VLOOKUP(G1363,'[1]Sheet1'!$D:$F,3,0)</f>
        <v>41640</v>
      </c>
      <c r="F1363" s="18" t="s">
        <v>256</v>
      </c>
      <c r="G1363" s="19" t="s">
        <v>2341</v>
      </c>
      <c r="H1363" s="240">
        <v>264.45</v>
      </c>
      <c r="I1363" s="236">
        <v>264.45</v>
      </c>
      <c r="J1363" s="241">
        <f t="shared" si="21"/>
        <v>0</v>
      </c>
    </row>
    <row r="1364" spans="2:10" s="213" customFormat="1" ht="13.5">
      <c r="B1364" s="17">
        <v>1355</v>
      </c>
      <c r="C1364" s="18" t="s">
        <v>2225</v>
      </c>
      <c r="D1364" s="16" t="s">
        <v>77</v>
      </c>
      <c r="E1364" s="206">
        <f>VLOOKUP(G1364,'[1]Sheet1'!$D:$F,3,0)</f>
        <v>41640</v>
      </c>
      <c r="F1364" s="18" t="s">
        <v>256</v>
      </c>
      <c r="G1364" s="19" t="s">
        <v>2342</v>
      </c>
      <c r="H1364" s="240">
        <v>264.45</v>
      </c>
      <c r="I1364" s="236">
        <v>0</v>
      </c>
      <c r="J1364" s="241">
        <f t="shared" si="21"/>
        <v>-264.45</v>
      </c>
    </row>
    <row r="1365" spans="2:10" s="213" customFormat="1" ht="13.5">
      <c r="B1365" s="17">
        <v>1356</v>
      </c>
      <c r="C1365" s="18" t="s">
        <v>2225</v>
      </c>
      <c r="D1365" s="16" t="s">
        <v>77</v>
      </c>
      <c r="E1365" s="206">
        <f>VLOOKUP(G1365,'[1]Sheet1'!$D:$F,3,0)</f>
        <v>41640</v>
      </c>
      <c r="F1365" s="18" t="s">
        <v>256</v>
      </c>
      <c r="G1365" s="19" t="s">
        <v>2343</v>
      </c>
      <c r="H1365" s="240">
        <v>264.45</v>
      </c>
      <c r="I1365" s="236">
        <v>0</v>
      </c>
      <c r="J1365" s="241">
        <f t="shared" si="21"/>
        <v>-264.45</v>
      </c>
    </row>
    <row r="1366" spans="2:10" s="213" customFormat="1" ht="13.5">
      <c r="B1366" s="17">
        <v>1357</v>
      </c>
      <c r="C1366" s="18" t="s">
        <v>2225</v>
      </c>
      <c r="D1366" s="16" t="s">
        <v>77</v>
      </c>
      <c r="E1366" s="206">
        <f>VLOOKUP(G1366,'[1]Sheet1'!$D:$F,3,0)</f>
        <v>41640</v>
      </c>
      <c r="F1366" s="18" t="s">
        <v>256</v>
      </c>
      <c r="G1366" s="19" t="s">
        <v>2344</v>
      </c>
      <c r="H1366" s="240">
        <v>264.45</v>
      </c>
      <c r="I1366" s="236">
        <v>0</v>
      </c>
      <c r="J1366" s="241">
        <f t="shared" si="21"/>
        <v>-264.45</v>
      </c>
    </row>
    <row r="1367" spans="2:10" s="213" customFormat="1" ht="13.5">
      <c r="B1367" s="17">
        <v>1358</v>
      </c>
      <c r="C1367" s="18" t="s">
        <v>2225</v>
      </c>
      <c r="D1367" s="16" t="s">
        <v>77</v>
      </c>
      <c r="E1367" s="206">
        <f>VLOOKUP(G1367,'[1]Sheet1'!$D:$F,3,0)</f>
        <v>41640</v>
      </c>
      <c r="F1367" s="18" t="s">
        <v>256</v>
      </c>
      <c r="G1367" s="19" t="s">
        <v>2345</v>
      </c>
      <c r="H1367" s="240">
        <v>264.45</v>
      </c>
      <c r="I1367" s="236">
        <v>264.45</v>
      </c>
      <c r="J1367" s="241">
        <f t="shared" si="21"/>
        <v>0</v>
      </c>
    </row>
    <row r="1368" spans="2:10" s="213" customFormat="1" ht="13.5">
      <c r="B1368" s="17">
        <v>1359</v>
      </c>
      <c r="C1368" s="18" t="s">
        <v>2225</v>
      </c>
      <c r="D1368" s="16" t="s">
        <v>77</v>
      </c>
      <c r="E1368" s="206">
        <f>VLOOKUP(G1368,'[1]Sheet1'!$D:$F,3,0)</f>
        <v>41640</v>
      </c>
      <c r="F1368" s="18" t="s">
        <v>256</v>
      </c>
      <c r="G1368" s="19" t="s">
        <v>2346</v>
      </c>
      <c r="H1368" s="240">
        <v>264.45</v>
      </c>
      <c r="I1368" s="236">
        <v>264.45</v>
      </c>
      <c r="J1368" s="241">
        <f t="shared" si="21"/>
        <v>0</v>
      </c>
    </row>
    <row r="1369" spans="2:10" s="213" customFormat="1" ht="13.5">
      <c r="B1369" s="17">
        <v>1360</v>
      </c>
      <c r="C1369" s="18" t="s">
        <v>2225</v>
      </c>
      <c r="D1369" s="16" t="s">
        <v>77</v>
      </c>
      <c r="E1369" s="206">
        <f>VLOOKUP(G1369,'[1]Sheet1'!$D:$F,3,0)</f>
        <v>41640</v>
      </c>
      <c r="F1369" s="18" t="s">
        <v>256</v>
      </c>
      <c r="G1369" s="19" t="s">
        <v>2347</v>
      </c>
      <c r="H1369" s="240">
        <v>264.45</v>
      </c>
      <c r="I1369" s="236">
        <v>264.45</v>
      </c>
      <c r="J1369" s="241">
        <f t="shared" si="21"/>
        <v>0</v>
      </c>
    </row>
    <row r="1370" spans="2:10" s="213" customFormat="1" ht="13.5">
      <c r="B1370" s="17">
        <v>1361</v>
      </c>
      <c r="C1370" s="18" t="s">
        <v>2225</v>
      </c>
      <c r="D1370" s="16" t="s">
        <v>77</v>
      </c>
      <c r="E1370" s="206">
        <f>VLOOKUP(G1370,'[1]Sheet1'!$D:$F,3,0)</f>
        <v>41640</v>
      </c>
      <c r="F1370" s="18" t="s">
        <v>256</v>
      </c>
      <c r="G1370" s="19" t="s">
        <v>2348</v>
      </c>
      <c r="H1370" s="240">
        <v>264.45</v>
      </c>
      <c r="I1370" s="236">
        <v>264.45</v>
      </c>
      <c r="J1370" s="241">
        <f t="shared" si="21"/>
        <v>0</v>
      </c>
    </row>
    <row r="1371" spans="2:10" s="213" customFormat="1" ht="13.5">
      <c r="B1371" s="17">
        <v>1362</v>
      </c>
      <c r="C1371" s="18" t="s">
        <v>2225</v>
      </c>
      <c r="D1371" s="16" t="s">
        <v>77</v>
      </c>
      <c r="E1371" s="206">
        <f>VLOOKUP(G1371,'[1]Sheet1'!$D:$F,3,0)</f>
        <v>41640</v>
      </c>
      <c r="F1371" s="18" t="s">
        <v>256</v>
      </c>
      <c r="G1371" s="19" t="s">
        <v>2349</v>
      </c>
      <c r="H1371" s="240">
        <v>264.45</v>
      </c>
      <c r="I1371" s="236">
        <v>264.45</v>
      </c>
      <c r="J1371" s="241">
        <f t="shared" si="21"/>
        <v>0</v>
      </c>
    </row>
    <row r="1372" spans="2:10" s="213" customFormat="1" ht="13.5">
      <c r="B1372" s="17">
        <v>1363</v>
      </c>
      <c r="C1372" s="18" t="s">
        <v>2225</v>
      </c>
      <c r="D1372" s="16" t="s">
        <v>77</v>
      </c>
      <c r="E1372" s="206">
        <f>VLOOKUP(G1372,'[1]Sheet1'!$D:$F,3,0)</f>
        <v>41640</v>
      </c>
      <c r="F1372" s="18" t="s">
        <v>256</v>
      </c>
      <c r="G1372" s="19" t="s">
        <v>2350</v>
      </c>
      <c r="H1372" s="240">
        <v>264.45</v>
      </c>
      <c r="I1372" s="236">
        <v>264.45</v>
      </c>
      <c r="J1372" s="241">
        <f t="shared" si="21"/>
        <v>0</v>
      </c>
    </row>
    <row r="1373" spans="2:10" s="213" customFormat="1" ht="13.5">
      <c r="B1373" s="17">
        <v>1364</v>
      </c>
      <c r="C1373" s="18" t="s">
        <v>2351</v>
      </c>
      <c r="D1373" s="16" t="s">
        <v>77</v>
      </c>
      <c r="E1373" s="206">
        <f>VLOOKUP(G1373,'[1]Sheet1'!$D:$F,3,0)</f>
        <v>41640</v>
      </c>
      <c r="F1373" s="18" t="s">
        <v>256</v>
      </c>
      <c r="G1373" s="19" t="s">
        <v>2352</v>
      </c>
      <c r="H1373" s="240">
        <v>264.45</v>
      </c>
      <c r="I1373" s="236">
        <v>264.45</v>
      </c>
      <c r="J1373" s="241">
        <f t="shared" si="21"/>
        <v>0</v>
      </c>
    </row>
    <row r="1374" spans="2:10" s="213" customFormat="1" ht="13.5">
      <c r="B1374" s="17">
        <v>1365</v>
      </c>
      <c r="C1374" s="18" t="s">
        <v>2353</v>
      </c>
      <c r="D1374" s="16" t="s">
        <v>77</v>
      </c>
      <c r="E1374" s="206">
        <f>VLOOKUP(G1374,'[1]Sheet1'!$D:$F,3,0)</f>
        <v>41640</v>
      </c>
      <c r="F1374" s="18" t="s">
        <v>256</v>
      </c>
      <c r="G1374" s="19" t="s">
        <v>2354</v>
      </c>
      <c r="H1374" s="240">
        <v>264.45</v>
      </c>
      <c r="I1374" s="236">
        <v>264.45</v>
      </c>
      <c r="J1374" s="241">
        <f t="shared" si="21"/>
        <v>0</v>
      </c>
    </row>
    <row r="1375" spans="2:10" s="213" customFormat="1" ht="13.5">
      <c r="B1375" s="17">
        <v>1366</v>
      </c>
      <c r="C1375" s="18" t="s">
        <v>2353</v>
      </c>
      <c r="D1375" s="16" t="s">
        <v>77</v>
      </c>
      <c r="E1375" s="206">
        <f>VLOOKUP(G1375,'[1]Sheet1'!$D:$F,3,0)</f>
        <v>41640</v>
      </c>
      <c r="F1375" s="18" t="s">
        <v>256</v>
      </c>
      <c r="G1375" s="19" t="s">
        <v>2355</v>
      </c>
      <c r="H1375" s="240">
        <v>264.45</v>
      </c>
      <c r="I1375" s="236">
        <v>264.45</v>
      </c>
      <c r="J1375" s="241">
        <f t="shared" si="21"/>
        <v>0</v>
      </c>
    </row>
    <row r="1376" spans="2:10" s="213" customFormat="1" ht="13.5">
      <c r="B1376" s="17">
        <v>1367</v>
      </c>
      <c r="C1376" s="18" t="s">
        <v>2356</v>
      </c>
      <c r="D1376" s="16" t="s">
        <v>77</v>
      </c>
      <c r="E1376" s="206">
        <f>VLOOKUP(G1376,'[1]Sheet1'!$D:$F,3,0)</f>
        <v>41640</v>
      </c>
      <c r="F1376" s="18" t="s">
        <v>256</v>
      </c>
      <c r="G1376" s="19" t="s">
        <v>2357</v>
      </c>
      <c r="H1376" s="240">
        <v>264.45</v>
      </c>
      <c r="I1376" s="236">
        <v>264.45</v>
      </c>
      <c r="J1376" s="241">
        <f t="shared" si="21"/>
        <v>0</v>
      </c>
    </row>
    <row r="1377" spans="2:10" s="213" customFormat="1" ht="13.5">
      <c r="B1377" s="17">
        <v>1368</v>
      </c>
      <c r="C1377" s="18" t="s">
        <v>2358</v>
      </c>
      <c r="D1377" s="16" t="s">
        <v>77</v>
      </c>
      <c r="E1377" s="206">
        <f>VLOOKUP(G1377,'[1]Sheet1'!$D:$F,3,0)</f>
        <v>42004</v>
      </c>
      <c r="F1377" s="18" t="s">
        <v>256</v>
      </c>
      <c r="G1377" s="19" t="s">
        <v>2359</v>
      </c>
      <c r="H1377" s="240">
        <v>7330.8</v>
      </c>
      <c r="I1377" s="236">
        <v>7330.8</v>
      </c>
      <c r="J1377" s="241">
        <f t="shared" si="21"/>
        <v>0</v>
      </c>
    </row>
    <row r="1378" spans="2:10" s="213" customFormat="1" ht="13.5">
      <c r="B1378" s="17">
        <v>1369</v>
      </c>
      <c r="C1378" s="18" t="s">
        <v>2360</v>
      </c>
      <c r="D1378" s="16" t="s">
        <v>77</v>
      </c>
      <c r="E1378" s="206">
        <f>VLOOKUP(G1378,'[1]Sheet1'!$D:$F,3,0)</f>
        <v>42369</v>
      </c>
      <c r="F1378" s="18" t="s">
        <v>256</v>
      </c>
      <c r="G1378" s="19" t="s">
        <v>2361</v>
      </c>
      <c r="H1378" s="240">
        <v>2142</v>
      </c>
      <c r="I1378" s="236">
        <v>2142</v>
      </c>
      <c r="J1378" s="241">
        <f t="shared" si="21"/>
        <v>0</v>
      </c>
    </row>
    <row r="1379" spans="2:10" s="213" customFormat="1" ht="13.5">
      <c r="B1379" s="17">
        <v>1370</v>
      </c>
      <c r="C1379" s="18" t="s">
        <v>2362</v>
      </c>
      <c r="D1379" s="16" t="s">
        <v>77</v>
      </c>
      <c r="E1379" s="206">
        <f>VLOOKUP(G1379,'[1]Sheet1'!$D:$F,3,0)</f>
        <v>41640</v>
      </c>
      <c r="F1379" s="18" t="s">
        <v>256</v>
      </c>
      <c r="G1379" s="19" t="s">
        <v>2363</v>
      </c>
      <c r="H1379" s="240">
        <v>5034.32</v>
      </c>
      <c r="I1379" s="236">
        <v>5034.32</v>
      </c>
      <c r="J1379" s="241">
        <f t="shared" si="21"/>
        <v>0</v>
      </c>
    </row>
    <row r="1380" spans="2:10" s="213" customFormat="1" ht="13.5">
      <c r="B1380" s="17">
        <v>1371</v>
      </c>
      <c r="C1380" s="18" t="s">
        <v>2364</v>
      </c>
      <c r="D1380" s="16" t="s">
        <v>77</v>
      </c>
      <c r="E1380" s="206">
        <f>VLOOKUP(G1380,'[1]Sheet1'!$D:$F,3,0)</f>
        <v>42369</v>
      </c>
      <c r="F1380" s="18" t="s">
        <v>256</v>
      </c>
      <c r="G1380" s="19" t="s">
        <v>2365</v>
      </c>
      <c r="H1380" s="240">
        <v>1681</v>
      </c>
      <c r="I1380" s="236">
        <v>1681</v>
      </c>
      <c r="J1380" s="241">
        <f t="shared" si="21"/>
        <v>0</v>
      </c>
    </row>
    <row r="1381" spans="2:10" s="213" customFormat="1" ht="13.5">
      <c r="B1381" s="17">
        <v>1372</v>
      </c>
      <c r="C1381" s="18" t="s">
        <v>354</v>
      </c>
      <c r="D1381" s="16" t="s">
        <v>77</v>
      </c>
      <c r="E1381" s="206">
        <f>VLOOKUP(G1381,'[1]Sheet1'!$D:$F,3,0)</f>
        <v>42369</v>
      </c>
      <c r="F1381" s="18" t="s">
        <v>256</v>
      </c>
      <c r="G1381" s="19" t="s">
        <v>2366</v>
      </c>
      <c r="H1381" s="240">
        <v>1681</v>
      </c>
      <c r="I1381" s="236">
        <v>1681</v>
      </c>
      <c r="J1381" s="241">
        <f t="shared" si="21"/>
        <v>0</v>
      </c>
    </row>
    <row r="1382" spans="2:10" s="213" customFormat="1" ht="13.5">
      <c r="B1382" s="17">
        <v>1373</v>
      </c>
      <c r="C1382" s="18" t="s">
        <v>2367</v>
      </c>
      <c r="D1382" s="16" t="s">
        <v>77</v>
      </c>
      <c r="E1382" s="206">
        <f>VLOOKUP(G1382,'[1]Sheet1'!$D:$F,3,0)</f>
        <v>42369</v>
      </c>
      <c r="F1382" s="18" t="s">
        <v>256</v>
      </c>
      <c r="G1382" s="19" t="s">
        <v>2368</v>
      </c>
      <c r="H1382" s="240">
        <v>1681</v>
      </c>
      <c r="I1382" s="236">
        <v>1681</v>
      </c>
      <c r="J1382" s="241">
        <f t="shared" si="21"/>
        <v>0</v>
      </c>
    </row>
    <row r="1383" spans="2:10" s="213" customFormat="1" ht="13.5">
      <c r="B1383" s="17">
        <v>1374</v>
      </c>
      <c r="C1383" s="18" t="s">
        <v>357</v>
      </c>
      <c r="D1383" s="16" t="s">
        <v>77</v>
      </c>
      <c r="E1383" s="206">
        <f>VLOOKUP(G1383,'[1]Sheet1'!$D:$F,3,0)</f>
        <v>41640</v>
      </c>
      <c r="F1383" s="18" t="s">
        <v>256</v>
      </c>
      <c r="G1383" s="19" t="s">
        <v>2369</v>
      </c>
      <c r="H1383" s="240">
        <v>3972.9</v>
      </c>
      <c r="I1383" s="236">
        <v>3972.9</v>
      </c>
      <c r="J1383" s="241">
        <f t="shared" si="21"/>
        <v>0</v>
      </c>
    </row>
    <row r="1384" spans="2:10" s="213" customFormat="1" ht="13.5">
      <c r="B1384" s="17">
        <v>1375</v>
      </c>
      <c r="C1384" s="18" t="s">
        <v>357</v>
      </c>
      <c r="D1384" s="16" t="s">
        <v>77</v>
      </c>
      <c r="E1384" s="206">
        <f>VLOOKUP(G1384,'[1]Sheet1'!$D:$F,3,0)</f>
        <v>41640</v>
      </c>
      <c r="F1384" s="18" t="s">
        <v>256</v>
      </c>
      <c r="G1384" s="19" t="s">
        <v>2370</v>
      </c>
      <c r="H1384" s="240">
        <v>3972.9</v>
      </c>
      <c r="I1384" s="236">
        <v>3972.9</v>
      </c>
      <c r="J1384" s="241">
        <f t="shared" si="21"/>
        <v>0</v>
      </c>
    </row>
    <row r="1385" spans="2:10" s="213" customFormat="1" ht="13.5">
      <c r="B1385" s="17">
        <v>1376</v>
      </c>
      <c r="C1385" s="18" t="s">
        <v>357</v>
      </c>
      <c r="D1385" s="16" t="s">
        <v>77</v>
      </c>
      <c r="E1385" s="206">
        <f>VLOOKUP(G1385,'[1]Sheet1'!$D:$F,3,0)</f>
        <v>41640</v>
      </c>
      <c r="F1385" s="18" t="s">
        <v>256</v>
      </c>
      <c r="G1385" s="19" t="s">
        <v>2371</v>
      </c>
      <c r="H1385" s="240">
        <v>3972.9</v>
      </c>
      <c r="I1385" s="236">
        <v>3972.9</v>
      </c>
      <c r="J1385" s="241">
        <f t="shared" si="21"/>
        <v>0</v>
      </c>
    </row>
    <row r="1386" spans="2:10" s="213" customFormat="1" ht="13.5">
      <c r="B1386" s="17">
        <v>1377</v>
      </c>
      <c r="C1386" s="18" t="s">
        <v>357</v>
      </c>
      <c r="D1386" s="16" t="s">
        <v>77</v>
      </c>
      <c r="E1386" s="206">
        <f>VLOOKUP(G1386,'[1]Sheet1'!$D:$F,3,0)</f>
        <v>41640</v>
      </c>
      <c r="F1386" s="18" t="s">
        <v>256</v>
      </c>
      <c r="G1386" s="19" t="s">
        <v>2372</v>
      </c>
      <c r="H1386" s="240">
        <v>3972.9</v>
      </c>
      <c r="I1386" s="236">
        <v>3972.9</v>
      </c>
      <c r="J1386" s="241">
        <f t="shared" si="21"/>
        <v>0</v>
      </c>
    </row>
    <row r="1387" spans="2:10" s="213" customFormat="1" ht="13.5">
      <c r="B1387" s="17">
        <v>1378</v>
      </c>
      <c r="C1387" s="18" t="s">
        <v>357</v>
      </c>
      <c r="D1387" s="16" t="s">
        <v>77</v>
      </c>
      <c r="E1387" s="206">
        <f>VLOOKUP(G1387,'[1]Sheet1'!$D:$F,3,0)</f>
        <v>41640</v>
      </c>
      <c r="F1387" s="18" t="s">
        <v>256</v>
      </c>
      <c r="G1387" s="19" t="s">
        <v>2373</v>
      </c>
      <c r="H1387" s="240">
        <v>3972.9</v>
      </c>
      <c r="I1387" s="236">
        <v>3972.9</v>
      </c>
      <c r="J1387" s="241">
        <f t="shared" si="21"/>
        <v>0</v>
      </c>
    </row>
    <row r="1388" spans="2:10" s="213" customFormat="1" ht="13.5">
      <c r="B1388" s="17">
        <v>1379</v>
      </c>
      <c r="C1388" s="18" t="s">
        <v>357</v>
      </c>
      <c r="D1388" s="16" t="s">
        <v>77</v>
      </c>
      <c r="E1388" s="206">
        <f>VLOOKUP(G1388,'[1]Sheet1'!$D:$F,3,0)</f>
        <v>41640</v>
      </c>
      <c r="F1388" s="18" t="s">
        <v>256</v>
      </c>
      <c r="G1388" s="19" t="s">
        <v>2374</v>
      </c>
      <c r="H1388" s="240">
        <v>3972.9</v>
      </c>
      <c r="I1388" s="236">
        <v>3972.9</v>
      </c>
      <c r="J1388" s="241">
        <f t="shared" si="21"/>
        <v>0</v>
      </c>
    </row>
    <row r="1389" spans="2:10" s="213" customFormat="1" ht="13.5">
      <c r="B1389" s="17">
        <v>1380</v>
      </c>
      <c r="C1389" s="18" t="s">
        <v>357</v>
      </c>
      <c r="D1389" s="16" t="s">
        <v>77</v>
      </c>
      <c r="E1389" s="206">
        <f>VLOOKUP(G1389,'[1]Sheet1'!$D:$F,3,0)</f>
        <v>41640</v>
      </c>
      <c r="F1389" s="18" t="s">
        <v>256</v>
      </c>
      <c r="G1389" s="19" t="s">
        <v>2375</v>
      </c>
      <c r="H1389" s="240">
        <v>3972.9</v>
      </c>
      <c r="I1389" s="236">
        <v>3972.9</v>
      </c>
      <c r="J1389" s="241">
        <f t="shared" si="21"/>
        <v>0</v>
      </c>
    </row>
    <row r="1390" spans="2:10" s="213" customFormat="1" ht="13.5">
      <c r="B1390" s="17">
        <v>1381</v>
      </c>
      <c r="C1390" s="18" t="s">
        <v>357</v>
      </c>
      <c r="D1390" s="16" t="s">
        <v>77</v>
      </c>
      <c r="E1390" s="206">
        <f>VLOOKUP(G1390,'[1]Sheet1'!$D:$F,3,0)</f>
        <v>41640</v>
      </c>
      <c r="F1390" s="18" t="s">
        <v>256</v>
      </c>
      <c r="G1390" s="19" t="s">
        <v>2376</v>
      </c>
      <c r="H1390" s="240">
        <v>3972.9</v>
      </c>
      <c r="I1390" s="236">
        <v>3972.9</v>
      </c>
      <c r="J1390" s="241">
        <f t="shared" si="21"/>
        <v>0</v>
      </c>
    </row>
    <row r="1391" spans="2:10" s="213" customFormat="1" ht="13.5">
      <c r="B1391" s="17">
        <v>1382</v>
      </c>
      <c r="C1391" s="18" t="s">
        <v>357</v>
      </c>
      <c r="D1391" s="16" t="s">
        <v>77</v>
      </c>
      <c r="E1391" s="206">
        <f>VLOOKUP(G1391,'[1]Sheet1'!$D:$F,3,0)</f>
        <v>41640</v>
      </c>
      <c r="F1391" s="18" t="s">
        <v>256</v>
      </c>
      <c r="G1391" s="19" t="s">
        <v>2377</v>
      </c>
      <c r="H1391" s="240">
        <v>3972.9</v>
      </c>
      <c r="I1391" s="236">
        <v>3972.9</v>
      </c>
      <c r="J1391" s="241">
        <f t="shared" si="21"/>
        <v>0</v>
      </c>
    </row>
    <row r="1392" spans="2:10" s="213" customFormat="1" ht="13.5">
      <c r="B1392" s="17">
        <v>1383</v>
      </c>
      <c r="C1392" s="18" t="s">
        <v>357</v>
      </c>
      <c r="D1392" s="16" t="s">
        <v>77</v>
      </c>
      <c r="E1392" s="206">
        <f>VLOOKUP(G1392,'[1]Sheet1'!$D:$F,3,0)</f>
        <v>41640</v>
      </c>
      <c r="F1392" s="18" t="s">
        <v>256</v>
      </c>
      <c r="G1392" s="19" t="s">
        <v>2378</v>
      </c>
      <c r="H1392" s="240">
        <v>3972.9</v>
      </c>
      <c r="I1392" s="236">
        <v>3972.9</v>
      </c>
      <c r="J1392" s="241">
        <f aca="true" t="shared" si="22" ref="J1392:J1455">I1392-H1392</f>
        <v>0</v>
      </c>
    </row>
    <row r="1393" spans="2:10" s="213" customFormat="1" ht="13.5">
      <c r="B1393" s="17">
        <v>1384</v>
      </c>
      <c r="C1393" s="18" t="s">
        <v>357</v>
      </c>
      <c r="D1393" s="16" t="s">
        <v>77</v>
      </c>
      <c r="E1393" s="206">
        <f>VLOOKUP(G1393,'[1]Sheet1'!$D:$F,3,0)</f>
        <v>41640</v>
      </c>
      <c r="F1393" s="18" t="s">
        <v>256</v>
      </c>
      <c r="G1393" s="19" t="s">
        <v>2379</v>
      </c>
      <c r="H1393" s="240">
        <v>3972.9</v>
      </c>
      <c r="I1393" s="236">
        <v>3972.9</v>
      </c>
      <c r="J1393" s="241">
        <f t="shared" si="22"/>
        <v>0</v>
      </c>
    </row>
    <row r="1394" spans="2:10" s="213" customFormat="1" ht="13.5">
      <c r="B1394" s="17">
        <v>1385</v>
      </c>
      <c r="C1394" s="18" t="s">
        <v>357</v>
      </c>
      <c r="D1394" s="16" t="s">
        <v>77</v>
      </c>
      <c r="E1394" s="206">
        <f>VLOOKUP(G1394,'[1]Sheet1'!$D:$F,3,0)</f>
        <v>41640</v>
      </c>
      <c r="F1394" s="18" t="s">
        <v>256</v>
      </c>
      <c r="G1394" s="19" t="s">
        <v>2380</v>
      </c>
      <c r="H1394" s="240">
        <v>3972.9</v>
      </c>
      <c r="I1394" s="236">
        <v>3972.9</v>
      </c>
      <c r="J1394" s="241">
        <f t="shared" si="22"/>
        <v>0</v>
      </c>
    </row>
    <row r="1395" spans="2:10" s="213" customFormat="1" ht="13.5">
      <c r="B1395" s="17">
        <v>1386</v>
      </c>
      <c r="C1395" s="18" t="s">
        <v>357</v>
      </c>
      <c r="D1395" s="16" t="s">
        <v>77</v>
      </c>
      <c r="E1395" s="206">
        <f>VLOOKUP(G1395,'[1]Sheet1'!$D:$F,3,0)</f>
        <v>41640</v>
      </c>
      <c r="F1395" s="18" t="s">
        <v>256</v>
      </c>
      <c r="G1395" s="19" t="s">
        <v>2381</v>
      </c>
      <c r="H1395" s="240">
        <v>3972.9</v>
      </c>
      <c r="I1395" s="236">
        <v>3972.9</v>
      </c>
      <c r="J1395" s="241">
        <f t="shared" si="22"/>
        <v>0</v>
      </c>
    </row>
    <row r="1396" spans="2:10" s="213" customFormat="1" ht="13.5">
      <c r="B1396" s="17">
        <v>1387</v>
      </c>
      <c r="C1396" s="18" t="s">
        <v>357</v>
      </c>
      <c r="D1396" s="16" t="s">
        <v>77</v>
      </c>
      <c r="E1396" s="206">
        <f>VLOOKUP(G1396,'[1]Sheet1'!$D:$F,3,0)</f>
        <v>41640</v>
      </c>
      <c r="F1396" s="18" t="s">
        <v>256</v>
      </c>
      <c r="G1396" s="19" t="s">
        <v>2382</v>
      </c>
      <c r="H1396" s="240">
        <v>3972.9</v>
      </c>
      <c r="I1396" s="236">
        <v>3972.9</v>
      </c>
      <c r="J1396" s="241">
        <f t="shared" si="22"/>
        <v>0</v>
      </c>
    </row>
    <row r="1397" spans="2:10" s="213" customFormat="1" ht="13.5">
      <c r="B1397" s="17">
        <v>1388</v>
      </c>
      <c r="C1397" s="18" t="s">
        <v>357</v>
      </c>
      <c r="D1397" s="16" t="s">
        <v>77</v>
      </c>
      <c r="E1397" s="206">
        <f>VLOOKUP(G1397,'[1]Sheet1'!$D:$F,3,0)</f>
        <v>41640</v>
      </c>
      <c r="F1397" s="18" t="s">
        <v>256</v>
      </c>
      <c r="G1397" s="19" t="s">
        <v>2383</v>
      </c>
      <c r="H1397" s="240">
        <v>3972.9</v>
      </c>
      <c r="I1397" s="236">
        <v>3972.9</v>
      </c>
      <c r="J1397" s="241">
        <f t="shared" si="22"/>
        <v>0</v>
      </c>
    </row>
    <row r="1398" spans="2:10" s="213" customFormat="1" ht="13.5">
      <c r="B1398" s="17">
        <v>1389</v>
      </c>
      <c r="C1398" s="18" t="s">
        <v>357</v>
      </c>
      <c r="D1398" s="16" t="s">
        <v>77</v>
      </c>
      <c r="E1398" s="206">
        <f>VLOOKUP(G1398,'[1]Sheet1'!$D:$F,3,0)</f>
        <v>41640</v>
      </c>
      <c r="F1398" s="18" t="s">
        <v>256</v>
      </c>
      <c r="G1398" s="19" t="s">
        <v>2384</v>
      </c>
      <c r="H1398" s="240">
        <v>3972.9</v>
      </c>
      <c r="I1398" s="236">
        <v>3972.9</v>
      </c>
      <c r="J1398" s="241">
        <f t="shared" si="22"/>
        <v>0</v>
      </c>
    </row>
    <row r="1399" spans="2:10" s="213" customFormat="1" ht="13.5">
      <c r="B1399" s="17">
        <v>1390</v>
      </c>
      <c r="C1399" s="18" t="s">
        <v>357</v>
      </c>
      <c r="D1399" s="16" t="s">
        <v>77</v>
      </c>
      <c r="E1399" s="206">
        <f>VLOOKUP(G1399,'[1]Sheet1'!$D:$F,3,0)</f>
        <v>41640</v>
      </c>
      <c r="F1399" s="18" t="s">
        <v>256</v>
      </c>
      <c r="G1399" s="19" t="s">
        <v>2385</v>
      </c>
      <c r="H1399" s="240">
        <v>3972.9</v>
      </c>
      <c r="I1399" s="236">
        <v>3972.9</v>
      </c>
      <c r="J1399" s="241">
        <f t="shared" si="22"/>
        <v>0</v>
      </c>
    </row>
    <row r="1400" spans="2:10" s="213" customFormat="1" ht="13.5">
      <c r="B1400" s="17">
        <v>1391</v>
      </c>
      <c r="C1400" s="18" t="s">
        <v>357</v>
      </c>
      <c r="D1400" s="16" t="s">
        <v>77</v>
      </c>
      <c r="E1400" s="206">
        <f>VLOOKUP(G1400,'[1]Sheet1'!$D:$F,3,0)</f>
        <v>41640</v>
      </c>
      <c r="F1400" s="18" t="s">
        <v>256</v>
      </c>
      <c r="G1400" s="19" t="s">
        <v>2386</v>
      </c>
      <c r="H1400" s="240">
        <v>3972.9</v>
      </c>
      <c r="I1400" s="236">
        <v>3972.9</v>
      </c>
      <c r="J1400" s="241">
        <f t="shared" si="22"/>
        <v>0</v>
      </c>
    </row>
    <row r="1401" spans="2:10" s="213" customFormat="1" ht="13.5">
      <c r="B1401" s="17">
        <v>1392</v>
      </c>
      <c r="C1401" s="18" t="s">
        <v>357</v>
      </c>
      <c r="D1401" s="16" t="s">
        <v>77</v>
      </c>
      <c r="E1401" s="206">
        <f>VLOOKUP(G1401,'[1]Sheet1'!$D:$F,3,0)</f>
        <v>41640</v>
      </c>
      <c r="F1401" s="18" t="s">
        <v>256</v>
      </c>
      <c r="G1401" s="19" t="s">
        <v>2387</v>
      </c>
      <c r="H1401" s="240">
        <v>3972.9</v>
      </c>
      <c r="I1401" s="236">
        <v>3972.9</v>
      </c>
      <c r="J1401" s="241">
        <f t="shared" si="22"/>
        <v>0</v>
      </c>
    </row>
    <row r="1402" spans="2:10" s="213" customFormat="1" ht="13.5">
      <c r="B1402" s="17">
        <v>1393</v>
      </c>
      <c r="C1402" s="18" t="s">
        <v>357</v>
      </c>
      <c r="D1402" s="16" t="s">
        <v>77</v>
      </c>
      <c r="E1402" s="206">
        <f>VLOOKUP(G1402,'[1]Sheet1'!$D:$F,3,0)</f>
        <v>41640</v>
      </c>
      <c r="F1402" s="18" t="s">
        <v>256</v>
      </c>
      <c r="G1402" s="19" t="s">
        <v>2388</v>
      </c>
      <c r="H1402" s="240">
        <v>3972.9</v>
      </c>
      <c r="I1402" s="236">
        <v>3972.9</v>
      </c>
      <c r="J1402" s="241">
        <f t="shared" si="22"/>
        <v>0</v>
      </c>
    </row>
    <row r="1403" spans="2:10" s="213" customFormat="1" ht="13.5">
      <c r="B1403" s="17">
        <v>1394</v>
      </c>
      <c r="C1403" s="18" t="s">
        <v>357</v>
      </c>
      <c r="D1403" s="16" t="s">
        <v>77</v>
      </c>
      <c r="E1403" s="206">
        <f>VLOOKUP(G1403,'[1]Sheet1'!$D:$F,3,0)</f>
        <v>41640</v>
      </c>
      <c r="F1403" s="18" t="s">
        <v>256</v>
      </c>
      <c r="G1403" s="19" t="s">
        <v>2389</v>
      </c>
      <c r="H1403" s="240">
        <v>3972.9</v>
      </c>
      <c r="I1403" s="236">
        <v>3972.9</v>
      </c>
      <c r="J1403" s="241">
        <f t="shared" si="22"/>
        <v>0</v>
      </c>
    </row>
    <row r="1404" spans="2:10" s="213" customFormat="1" ht="13.5">
      <c r="B1404" s="17">
        <v>1395</v>
      </c>
      <c r="C1404" s="18" t="s">
        <v>357</v>
      </c>
      <c r="D1404" s="16" t="s">
        <v>77</v>
      </c>
      <c r="E1404" s="206">
        <f>VLOOKUP(G1404,'[1]Sheet1'!$D:$F,3,0)</f>
        <v>41640</v>
      </c>
      <c r="F1404" s="18" t="s">
        <v>256</v>
      </c>
      <c r="G1404" s="19" t="s">
        <v>2390</v>
      </c>
      <c r="H1404" s="240">
        <v>3972.9</v>
      </c>
      <c r="I1404" s="236">
        <v>3972.9</v>
      </c>
      <c r="J1404" s="241">
        <f t="shared" si="22"/>
        <v>0</v>
      </c>
    </row>
    <row r="1405" spans="2:10" s="213" customFormat="1" ht="13.5">
      <c r="B1405" s="17">
        <v>1396</v>
      </c>
      <c r="C1405" s="18" t="s">
        <v>357</v>
      </c>
      <c r="D1405" s="16" t="s">
        <v>77</v>
      </c>
      <c r="E1405" s="206">
        <f>VLOOKUP(G1405,'[1]Sheet1'!$D:$F,3,0)</f>
        <v>41640</v>
      </c>
      <c r="F1405" s="18" t="s">
        <v>256</v>
      </c>
      <c r="G1405" s="19" t="s">
        <v>2391</v>
      </c>
      <c r="H1405" s="240">
        <v>3972.9</v>
      </c>
      <c r="I1405" s="236">
        <v>3972.9</v>
      </c>
      <c r="J1405" s="241">
        <f t="shared" si="22"/>
        <v>0</v>
      </c>
    </row>
    <row r="1406" spans="2:10" s="213" customFormat="1" ht="13.5">
      <c r="B1406" s="17">
        <v>1397</v>
      </c>
      <c r="C1406" s="18" t="s">
        <v>357</v>
      </c>
      <c r="D1406" s="16" t="s">
        <v>77</v>
      </c>
      <c r="E1406" s="206">
        <f>VLOOKUP(G1406,'[1]Sheet1'!$D:$F,3,0)</f>
        <v>41640</v>
      </c>
      <c r="F1406" s="18" t="s">
        <v>256</v>
      </c>
      <c r="G1406" s="19" t="s">
        <v>2392</v>
      </c>
      <c r="H1406" s="240">
        <v>3972.9</v>
      </c>
      <c r="I1406" s="236">
        <v>3972.9</v>
      </c>
      <c r="J1406" s="241">
        <f t="shared" si="22"/>
        <v>0</v>
      </c>
    </row>
    <row r="1407" spans="2:10" s="213" customFormat="1" ht="13.5">
      <c r="B1407" s="17">
        <v>1398</v>
      </c>
      <c r="C1407" s="18" t="s">
        <v>357</v>
      </c>
      <c r="D1407" s="16" t="s">
        <v>77</v>
      </c>
      <c r="E1407" s="206">
        <f>VLOOKUP(G1407,'[1]Sheet1'!$D:$F,3,0)</f>
        <v>41640</v>
      </c>
      <c r="F1407" s="18" t="s">
        <v>256</v>
      </c>
      <c r="G1407" s="19" t="s">
        <v>2393</v>
      </c>
      <c r="H1407" s="240">
        <v>3972.9</v>
      </c>
      <c r="I1407" s="236">
        <v>3972.9</v>
      </c>
      <c r="J1407" s="241">
        <f t="shared" si="22"/>
        <v>0</v>
      </c>
    </row>
    <row r="1408" spans="2:10" s="213" customFormat="1" ht="13.5">
      <c r="B1408" s="17">
        <v>1399</v>
      </c>
      <c r="C1408" s="18" t="s">
        <v>357</v>
      </c>
      <c r="D1408" s="16" t="s">
        <v>77</v>
      </c>
      <c r="E1408" s="206">
        <f>VLOOKUP(G1408,'[1]Sheet1'!$D:$F,3,0)</f>
        <v>41640</v>
      </c>
      <c r="F1408" s="18" t="s">
        <v>256</v>
      </c>
      <c r="G1408" s="19" t="s">
        <v>2394</v>
      </c>
      <c r="H1408" s="240">
        <v>3972.9</v>
      </c>
      <c r="I1408" s="236">
        <v>3972.9</v>
      </c>
      <c r="J1408" s="241">
        <f t="shared" si="22"/>
        <v>0</v>
      </c>
    </row>
    <row r="1409" spans="2:10" s="213" customFormat="1" ht="13.5">
      <c r="B1409" s="17">
        <v>1400</v>
      </c>
      <c r="C1409" s="18" t="s">
        <v>357</v>
      </c>
      <c r="D1409" s="16" t="s">
        <v>77</v>
      </c>
      <c r="E1409" s="206">
        <f>VLOOKUP(G1409,'[1]Sheet1'!$D:$F,3,0)</f>
        <v>41640</v>
      </c>
      <c r="F1409" s="18" t="s">
        <v>256</v>
      </c>
      <c r="G1409" s="19" t="s">
        <v>2395</v>
      </c>
      <c r="H1409" s="240">
        <v>3972.9</v>
      </c>
      <c r="I1409" s="236">
        <v>3972.9</v>
      </c>
      <c r="J1409" s="241">
        <f t="shared" si="22"/>
        <v>0</v>
      </c>
    </row>
    <row r="1410" spans="2:10" s="213" customFormat="1" ht="13.5">
      <c r="B1410" s="17">
        <v>1401</v>
      </c>
      <c r="C1410" s="18" t="s">
        <v>357</v>
      </c>
      <c r="D1410" s="16" t="s">
        <v>77</v>
      </c>
      <c r="E1410" s="206">
        <f>VLOOKUP(G1410,'[1]Sheet1'!$D:$F,3,0)</f>
        <v>41640</v>
      </c>
      <c r="F1410" s="18" t="s">
        <v>256</v>
      </c>
      <c r="G1410" s="19" t="s">
        <v>2396</v>
      </c>
      <c r="H1410" s="240">
        <v>3972.9</v>
      </c>
      <c r="I1410" s="236">
        <v>3972.9</v>
      </c>
      <c r="J1410" s="241">
        <f t="shared" si="22"/>
        <v>0</v>
      </c>
    </row>
    <row r="1411" spans="2:10" s="213" customFormat="1" ht="13.5">
      <c r="B1411" s="17">
        <v>1402</v>
      </c>
      <c r="C1411" s="18" t="s">
        <v>357</v>
      </c>
      <c r="D1411" s="16" t="s">
        <v>77</v>
      </c>
      <c r="E1411" s="206">
        <f>VLOOKUP(G1411,'[1]Sheet1'!$D:$F,3,0)</f>
        <v>41640</v>
      </c>
      <c r="F1411" s="18" t="s">
        <v>256</v>
      </c>
      <c r="G1411" s="19" t="s">
        <v>2397</v>
      </c>
      <c r="H1411" s="240">
        <v>3972.9</v>
      </c>
      <c r="I1411" s="236">
        <v>3972.9</v>
      </c>
      <c r="J1411" s="241">
        <f t="shared" si="22"/>
        <v>0</v>
      </c>
    </row>
    <row r="1412" spans="2:10" s="213" customFormat="1" ht="13.5">
      <c r="B1412" s="17">
        <v>1403</v>
      </c>
      <c r="C1412" s="18" t="s">
        <v>357</v>
      </c>
      <c r="D1412" s="16" t="s">
        <v>77</v>
      </c>
      <c r="E1412" s="206">
        <f>VLOOKUP(G1412,'[1]Sheet1'!$D:$F,3,0)</f>
        <v>41640</v>
      </c>
      <c r="F1412" s="18" t="s">
        <v>256</v>
      </c>
      <c r="G1412" s="19" t="s">
        <v>2398</v>
      </c>
      <c r="H1412" s="240">
        <v>3972.9</v>
      </c>
      <c r="I1412" s="236">
        <v>3972.9</v>
      </c>
      <c r="J1412" s="241">
        <f t="shared" si="22"/>
        <v>0</v>
      </c>
    </row>
    <row r="1413" spans="2:10" s="213" customFormat="1" ht="13.5">
      <c r="B1413" s="17">
        <v>1404</v>
      </c>
      <c r="C1413" s="18" t="s">
        <v>357</v>
      </c>
      <c r="D1413" s="16" t="s">
        <v>77</v>
      </c>
      <c r="E1413" s="206">
        <f>VLOOKUP(G1413,'[1]Sheet1'!$D:$F,3,0)</f>
        <v>41640</v>
      </c>
      <c r="F1413" s="18" t="s">
        <v>256</v>
      </c>
      <c r="G1413" s="19" t="s">
        <v>2399</v>
      </c>
      <c r="H1413" s="240">
        <v>3972.9</v>
      </c>
      <c r="I1413" s="236">
        <v>3972.9</v>
      </c>
      <c r="J1413" s="241">
        <f t="shared" si="22"/>
        <v>0</v>
      </c>
    </row>
    <row r="1414" spans="2:10" s="213" customFormat="1" ht="13.5">
      <c r="B1414" s="17">
        <v>1405</v>
      </c>
      <c r="C1414" s="18" t="s">
        <v>2400</v>
      </c>
      <c r="D1414" s="16" t="s">
        <v>77</v>
      </c>
      <c r="E1414" s="206">
        <f>VLOOKUP(G1414,'[1]Sheet1'!$D:$F,3,0)</f>
        <v>41640</v>
      </c>
      <c r="F1414" s="18" t="s">
        <v>256</v>
      </c>
      <c r="G1414" s="19" t="s">
        <v>2401</v>
      </c>
      <c r="H1414" s="240">
        <v>3972.9</v>
      </c>
      <c r="I1414" s="236">
        <v>3972.9</v>
      </c>
      <c r="J1414" s="241">
        <f t="shared" si="22"/>
        <v>0</v>
      </c>
    </row>
    <row r="1415" spans="2:10" s="213" customFormat="1" ht="13.5">
      <c r="B1415" s="17">
        <v>1406</v>
      </c>
      <c r="C1415" s="18" t="s">
        <v>357</v>
      </c>
      <c r="D1415" s="16" t="s">
        <v>77</v>
      </c>
      <c r="E1415" s="206">
        <f>VLOOKUP(G1415,'[1]Sheet1'!$D:$F,3,0)</f>
        <v>41640</v>
      </c>
      <c r="F1415" s="18" t="s">
        <v>256</v>
      </c>
      <c r="G1415" s="19" t="s">
        <v>2402</v>
      </c>
      <c r="H1415" s="240">
        <v>3972.9</v>
      </c>
      <c r="I1415" s="236">
        <v>3972.9</v>
      </c>
      <c r="J1415" s="241">
        <f t="shared" si="22"/>
        <v>0</v>
      </c>
    </row>
    <row r="1416" spans="2:10" s="213" customFormat="1" ht="13.5">
      <c r="B1416" s="17">
        <v>1407</v>
      </c>
      <c r="C1416" s="18" t="s">
        <v>357</v>
      </c>
      <c r="D1416" s="16" t="s">
        <v>77</v>
      </c>
      <c r="E1416" s="206">
        <f>VLOOKUP(G1416,'[1]Sheet1'!$D:$F,3,0)</f>
        <v>41640</v>
      </c>
      <c r="F1416" s="18" t="s">
        <v>256</v>
      </c>
      <c r="G1416" s="19" t="s">
        <v>2403</v>
      </c>
      <c r="H1416" s="240">
        <v>3972.9</v>
      </c>
      <c r="I1416" s="236">
        <v>3972.9</v>
      </c>
      <c r="J1416" s="241">
        <f t="shared" si="22"/>
        <v>0</v>
      </c>
    </row>
    <row r="1417" spans="2:10" s="213" customFormat="1" ht="13.5">
      <c r="B1417" s="17">
        <v>1408</v>
      </c>
      <c r="C1417" s="18" t="s">
        <v>357</v>
      </c>
      <c r="D1417" s="16" t="s">
        <v>77</v>
      </c>
      <c r="E1417" s="206">
        <f>VLOOKUP(G1417,'[1]Sheet1'!$D:$F,3,0)</f>
        <v>41640</v>
      </c>
      <c r="F1417" s="18" t="s">
        <v>256</v>
      </c>
      <c r="G1417" s="19" t="s">
        <v>2404</v>
      </c>
      <c r="H1417" s="240">
        <v>3972.9</v>
      </c>
      <c r="I1417" s="236">
        <v>3972.9</v>
      </c>
      <c r="J1417" s="241">
        <f t="shared" si="22"/>
        <v>0</v>
      </c>
    </row>
    <row r="1418" spans="2:10" s="213" customFormat="1" ht="13.5">
      <c r="B1418" s="17">
        <v>1409</v>
      </c>
      <c r="C1418" s="18" t="s">
        <v>357</v>
      </c>
      <c r="D1418" s="16" t="s">
        <v>77</v>
      </c>
      <c r="E1418" s="206">
        <f>VLOOKUP(G1418,'[1]Sheet1'!$D:$F,3,0)</f>
        <v>41640</v>
      </c>
      <c r="F1418" s="18" t="s">
        <v>256</v>
      </c>
      <c r="G1418" s="19" t="s">
        <v>2405</v>
      </c>
      <c r="H1418" s="240">
        <v>3972.9</v>
      </c>
      <c r="I1418" s="236">
        <v>3972.9</v>
      </c>
      <c r="J1418" s="241">
        <f t="shared" si="22"/>
        <v>0</v>
      </c>
    </row>
    <row r="1419" spans="2:10" s="213" customFormat="1" ht="13.5">
      <c r="B1419" s="17">
        <v>1410</v>
      </c>
      <c r="C1419" s="18" t="s">
        <v>357</v>
      </c>
      <c r="D1419" s="16" t="s">
        <v>77</v>
      </c>
      <c r="E1419" s="206">
        <f>VLOOKUP(G1419,'[1]Sheet1'!$D:$F,3,0)</f>
        <v>41640</v>
      </c>
      <c r="F1419" s="18" t="s">
        <v>256</v>
      </c>
      <c r="G1419" s="19" t="s">
        <v>2406</v>
      </c>
      <c r="H1419" s="240">
        <v>3972.9</v>
      </c>
      <c r="I1419" s="236">
        <v>3972.9</v>
      </c>
      <c r="J1419" s="241">
        <f t="shared" si="22"/>
        <v>0</v>
      </c>
    </row>
    <row r="1420" spans="2:10" s="213" customFormat="1" ht="13.5">
      <c r="B1420" s="17">
        <v>1411</v>
      </c>
      <c r="C1420" s="18" t="s">
        <v>357</v>
      </c>
      <c r="D1420" s="16" t="s">
        <v>77</v>
      </c>
      <c r="E1420" s="206">
        <f>VLOOKUP(G1420,'[1]Sheet1'!$D:$F,3,0)</f>
        <v>41640</v>
      </c>
      <c r="F1420" s="18" t="s">
        <v>256</v>
      </c>
      <c r="G1420" s="19" t="s">
        <v>2407</v>
      </c>
      <c r="H1420" s="240">
        <v>3972.9</v>
      </c>
      <c r="I1420" s="236">
        <v>3972.9</v>
      </c>
      <c r="J1420" s="241">
        <f t="shared" si="22"/>
        <v>0</v>
      </c>
    </row>
    <row r="1421" spans="2:10" s="213" customFormat="1" ht="13.5">
      <c r="B1421" s="17">
        <v>1412</v>
      </c>
      <c r="C1421" s="18" t="s">
        <v>357</v>
      </c>
      <c r="D1421" s="16" t="s">
        <v>77</v>
      </c>
      <c r="E1421" s="206">
        <f>VLOOKUP(G1421,'[1]Sheet1'!$D:$F,3,0)</f>
        <v>41640</v>
      </c>
      <c r="F1421" s="18" t="s">
        <v>256</v>
      </c>
      <c r="G1421" s="19" t="s">
        <v>2408</v>
      </c>
      <c r="H1421" s="240">
        <v>3972.9</v>
      </c>
      <c r="I1421" s="236">
        <v>3972.9</v>
      </c>
      <c r="J1421" s="241">
        <f t="shared" si="22"/>
        <v>0</v>
      </c>
    </row>
    <row r="1422" spans="2:10" s="213" customFormat="1" ht="13.5">
      <c r="B1422" s="17">
        <v>1413</v>
      </c>
      <c r="C1422" s="18" t="s">
        <v>357</v>
      </c>
      <c r="D1422" s="16" t="s">
        <v>77</v>
      </c>
      <c r="E1422" s="206">
        <f>VLOOKUP(G1422,'[1]Sheet1'!$D:$F,3,0)</f>
        <v>41640</v>
      </c>
      <c r="F1422" s="18" t="s">
        <v>256</v>
      </c>
      <c r="G1422" s="19" t="s">
        <v>2409</v>
      </c>
      <c r="H1422" s="240">
        <v>3972.9</v>
      </c>
      <c r="I1422" s="236">
        <v>3972.9</v>
      </c>
      <c r="J1422" s="241">
        <f t="shared" si="22"/>
        <v>0</v>
      </c>
    </row>
    <row r="1423" spans="2:10" s="213" customFormat="1" ht="13.5">
      <c r="B1423" s="17">
        <v>1414</v>
      </c>
      <c r="C1423" s="18" t="s">
        <v>357</v>
      </c>
      <c r="D1423" s="16" t="s">
        <v>77</v>
      </c>
      <c r="E1423" s="206">
        <f>VLOOKUP(G1423,'[1]Sheet1'!$D:$F,3,0)</f>
        <v>41640</v>
      </c>
      <c r="F1423" s="18" t="s">
        <v>256</v>
      </c>
      <c r="G1423" s="19" t="s">
        <v>2410</v>
      </c>
      <c r="H1423" s="240">
        <v>3972.9</v>
      </c>
      <c r="I1423" s="236">
        <v>3972.9</v>
      </c>
      <c r="J1423" s="241">
        <f t="shared" si="22"/>
        <v>0</v>
      </c>
    </row>
    <row r="1424" spans="2:10" s="213" customFormat="1" ht="13.5">
      <c r="B1424" s="17">
        <v>1415</v>
      </c>
      <c r="C1424" s="18" t="s">
        <v>357</v>
      </c>
      <c r="D1424" s="16" t="s">
        <v>77</v>
      </c>
      <c r="E1424" s="206">
        <f>VLOOKUP(G1424,'[1]Sheet1'!$D:$F,3,0)</f>
        <v>41640</v>
      </c>
      <c r="F1424" s="18" t="s">
        <v>256</v>
      </c>
      <c r="G1424" s="19" t="s">
        <v>2411</v>
      </c>
      <c r="H1424" s="240">
        <v>3972.9</v>
      </c>
      <c r="I1424" s="236">
        <v>3972.9</v>
      </c>
      <c r="J1424" s="241">
        <f t="shared" si="22"/>
        <v>0</v>
      </c>
    </row>
    <row r="1425" spans="2:10" s="213" customFormat="1" ht="13.5">
      <c r="B1425" s="17">
        <v>1416</v>
      </c>
      <c r="C1425" s="18" t="s">
        <v>357</v>
      </c>
      <c r="D1425" s="16" t="s">
        <v>77</v>
      </c>
      <c r="E1425" s="206">
        <f>VLOOKUP(G1425,'[1]Sheet1'!$D:$F,3,0)</f>
        <v>41640</v>
      </c>
      <c r="F1425" s="18" t="s">
        <v>256</v>
      </c>
      <c r="G1425" s="19" t="s">
        <v>2412</v>
      </c>
      <c r="H1425" s="240">
        <v>3972.9</v>
      </c>
      <c r="I1425" s="236">
        <v>3972.9</v>
      </c>
      <c r="J1425" s="241">
        <f t="shared" si="22"/>
        <v>0</v>
      </c>
    </row>
    <row r="1426" spans="2:10" s="213" customFormat="1" ht="13.5">
      <c r="B1426" s="17">
        <v>1417</v>
      </c>
      <c r="C1426" s="18" t="s">
        <v>357</v>
      </c>
      <c r="D1426" s="16" t="s">
        <v>77</v>
      </c>
      <c r="E1426" s="206">
        <f>VLOOKUP(G1426,'[1]Sheet1'!$D:$F,3,0)</f>
        <v>41640</v>
      </c>
      <c r="F1426" s="18" t="s">
        <v>256</v>
      </c>
      <c r="G1426" s="19" t="s">
        <v>2413</v>
      </c>
      <c r="H1426" s="240">
        <v>3972.9</v>
      </c>
      <c r="I1426" s="236">
        <v>3972.9</v>
      </c>
      <c r="J1426" s="241">
        <f t="shared" si="22"/>
        <v>0</v>
      </c>
    </row>
    <row r="1427" spans="2:10" s="213" customFormat="1" ht="13.5">
      <c r="B1427" s="17">
        <v>1418</v>
      </c>
      <c r="C1427" s="18" t="s">
        <v>357</v>
      </c>
      <c r="D1427" s="16" t="s">
        <v>77</v>
      </c>
      <c r="E1427" s="206">
        <f>VLOOKUP(G1427,'[1]Sheet1'!$D:$F,3,0)</f>
        <v>41640</v>
      </c>
      <c r="F1427" s="18" t="s">
        <v>256</v>
      </c>
      <c r="G1427" s="19" t="s">
        <v>2414</v>
      </c>
      <c r="H1427" s="240">
        <v>3972.9</v>
      </c>
      <c r="I1427" s="236">
        <v>3972.9</v>
      </c>
      <c r="J1427" s="241">
        <f t="shared" si="22"/>
        <v>0</v>
      </c>
    </row>
    <row r="1428" spans="2:10" s="213" customFormat="1" ht="13.5">
      <c r="B1428" s="17">
        <v>1419</v>
      </c>
      <c r="C1428" s="18" t="s">
        <v>357</v>
      </c>
      <c r="D1428" s="16" t="s">
        <v>77</v>
      </c>
      <c r="E1428" s="206">
        <f>VLOOKUP(G1428,'[1]Sheet1'!$D:$F,3,0)</f>
        <v>41640</v>
      </c>
      <c r="F1428" s="18" t="s">
        <v>256</v>
      </c>
      <c r="G1428" s="19" t="s">
        <v>2415</v>
      </c>
      <c r="H1428" s="240">
        <v>3972.9</v>
      </c>
      <c r="I1428" s="236">
        <v>3972.9</v>
      </c>
      <c r="J1428" s="241">
        <f t="shared" si="22"/>
        <v>0</v>
      </c>
    </row>
    <row r="1429" spans="2:10" s="213" customFormat="1" ht="13.5">
      <c r="B1429" s="17">
        <v>1420</v>
      </c>
      <c r="C1429" s="18" t="s">
        <v>357</v>
      </c>
      <c r="D1429" s="16" t="s">
        <v>77</v>
      </c>
      <c r="E1429" s="206">
        <f>VLOOKUP(G1429,'[1]Sheet1'!$D:$F,3,0)</f>
        <v>41640</v>
      </c>
      <c r="F1429" s="18" t="s">
        <v>256</v>
      </c>
      <c r="G1429" s="19" t="s">
        <v>2416</v>
      </c>
      <c r="H1429" s="240">
        <v>3972.9</v>
      </c>
      <c r="I1429" s="236">
        <v>3972.9</v>
      </c>
      <c r="J1429" s="241">
        <f t="shared" si="22"/>
        <v>0</v>
      </c>
    </row>
    <row r="1430" spans="2:10" s="213" customFormat="1" ht="13.5">
      <c r="B1430" s="17">
        <v>1421</v>
      </c>
      <c r="C1430" s="18" t="s">
        <v>357</v>
      </c>
      <c r="D1430" s="16" t="s">
        <v>77</v>
      </c>
      <c r="E1430" s="206">
        <f>VLOOKUP(G1430,'[1]Sheet1'!$D:$F,3,0)</f>
        <v>41640</v>
      </c>
      <c r="F1430" s="18" t="s">
        <v>256</v>
      </c>
      <c r="G1430" s="19" t="s">
        <v>2417</v>
      </c>
      <c r="H1430" s="240">
        <v>3972.9</v>
      </c>
      <c r="I1430" s="236">
        <v>3972.9</v>
      </c>
      <c r="J1430" s="241">
        <f t="shared" si="22"/>
        <v>0</v>
      </c>
    </row>
    <row r="1431" spans="2:10" s="213" customFormat="1" ht="13.5">
      <c r="B1431" s="17">
        <v>1422</v>
      </c>
      <c r="C1431" s="18" t="s">
        <v>357</v>
      </c>
      <c r="D1431" s="16" t="s">
        <v>77</v>
      </c>
      <c r="E1431" s="206">
        <f>VLOOKUP(G1431,'[1]Sheet1'!$D:$F,3,0)</f>
        <v>41640</v>
      </c>
      <c r="F1431" s="18" t="s">
        <v>256</v>
      </c>
      <c r="G1431" s="19" t="s">
        <v>2418</v>
      </c>
      <c r="H1431" s="240">
        <v>3972.9</v>
      </c>
      <c r="I1431" s="236">
        <v>3972.9</v>
      </c>
      <c r="J1431" s="241">
        <f t="shared" si="22"/>
        <v>0</v>
      </c>
    </row>
    <row r="1432" spans="2:10" s="213" customFormat="1" ht="13.5">
      <c r="B1432" s="17">
        <v>1423</v>
      </c>
      <c r="C1432" s="18" t="s">
        <v>357</v>
      </c>
      <c r="D1432" s="16" t="s">
        <v>77</v>
      </c>
      <c r="E1432" s="206">
        <f>VLOOKUP(G1432,'[1]Sheet1'!$D:$F,3,0)</f>
        <v>41640</v>
      </c>
      <c r="F1432" s="18" t="s">
        <v>256</v>
      </c>
      <c r="G1432" s="19" t="s">
        <v>2419</v>
      </c>
      <c r="H1432" s="240">
        <v>3972.9</v>
      </c>
      <c r="I1432" s="236">
        <v>3972.9</v>
      </c>
      <c r="J1432" s="241">
        <f t="shared" si="22"/>
        <v>0</v>
      </c>
    </row>
    <row r="1433" spans="2:10" s="213" customFormat="1" ht="13.5">
      <c r="B1433" s="17">
        <v>1424</v>
      </c>
      <c r="C1433" s="18" t="s">
        <v>357</v>
      </c>
      <c r="D1433" s="16" t="s">
        <v>77</v>
      </c>
      <c r="E1433" s="206">
        <f>VLOOKUP(G1433,'[1]Sheet1'!$D:$F,3,0)</f>
        <v>41640</v>
      </c>
      <c r="F1433" s="18" t="s">
        <v>256</v>
      </c>
      <c r="G1433" s="19" t="s">
        <v>2420</v>
      </c>
      <c r="H1433" s="240">
        <v>3972.9</v>
      </c>
      <c r="I1433" s="236">
        <v>3972.9</v>
      </c>
      <c r="J1433" s="241">
        <f t="shared" si="22"/>
        <v>0</v>
      </c>
    </row>
    <row r="1434" spans="2:10" s="213" customFormat="1" ht="13.5">
      <c r="B1434" s="17">
        <v>1425</v>
      </c>
      <c r="C1434" s="18" t="s">
        <v>357</v>
      </c>
      <c r="D1434" s="16" t="s">
        <v>77</v>
      </c>
      <c r="E1434" s="206">
        <f>VLOOKUP(G1434,'[1]Sheet1'!$D:$F,3,0)</f>
        <v>41640</v>
      </c>
      <c r="F1434" s="18" t="s">
        <v>256</v>
      </c>
      <c r="G1434" s="19" t="s">
        <v>2421</v>
      </c>
      <c r="H1434" s="240">
        <v>3972.9</v>
      </c>
      <c r="I1434" s="236">
        <v>3972.9</v>
      </c>
      <c r="J1434" s="241">
        <f t="shared" si="22"/>
        <v>0</v>
      </c>
    </row>
    <row r="1435" spans="2:10" s="213" customFormat="1" ht="13.5">
      <c r="B1435" s="17">
        <v>1426</v>
      </c>
      <c r="C1435" s="18" t="s">
        <v>357</v>
      </c>
      <c r="D1435" s="16" t="s">
        <v>77</v>
      </c>
      <c r="E1435" s="206">
        <f>VLOOKUP(G1435,'[1]Sheet1'!$D:$F,3,0)</f>
        <v>41640</v>
      </c>
      <c r="F1435" s="18" t="s">
        <v>256</v>
      </c>
      <c r="G1435" s="19" t="s">
        <v>2422</v>
      </c>
      <c r="H1435" s="240">
        <v>3972.9</v>
      </c>
      <c r="I1435" s="236">
        <v>3972.9</v>
      </c>
      <c r="J1435" s="241">
        <f t="shared" si="22"/>
        <v>0</v>
      </c>
    </row>
    <row r="1436" spans="2:10" s="213" customFormat="1" ht="13.5">
      <c r="B1436" s="17">
        <v>1427</v>
      </c>
      <c r="C1436" s="18" t="s">
        <v>357</v>
      </c>
      <c r="D1436" s="16" t="s">
        <v>77</v>
      </c>
      <c r="E1436" s="206">
        <f>VLOOKUP(G1436,'[1]Sheet1'!$D:$F,3,0)</f>
        <v>41640</v>
      </c>
      <c r="F1436" s="18" t="s">
        <v>256</v>
      </c>
      <c r="G1436" s="19" t="s">
        <v>2423</v>
      </c>
      <c r="H1436" s="240">
        <v>3972.9</v>
      </c>
      <c r="I1436" s="236">
        <v>3972.9</v>
      </c>
      <c r="J1436" s="241">
        <f t="shared" si="22"/>
        <v>0</v>
      </c>
    </row>
    <row r="1437" spans="2:10" s="213" customFormat="1" ht="13.5">
      <c r="B1437" s="17">
        <v>1428</v>
      </c>
      <c r="C1437" s="18" t="s">
        <v>357</v>
      </c>
      <c r="D1437" s="16" t="s">
        <v>77</v>
      </c>
      <c r="E1437" s="206">
        <f>VLOOKUP(G1437,'[1]Sheet1'!$D:$F,3,0)</f>
        <v>41640</v>
      </c>
      <c r="F1437" s="18" t="s">
        <v>256</v>
      </c>
      <c r="G1437" s="19" t="s">
        <v>2424</v>
      </c>
      <c r="H1437" s="240">
        <v>3972.9</v>
      </c>
      <c r="I1437" s="236">
        <v>3972.9</v>
      </c>
      <c r="J1437" s="241">
        <f t="shared" si="22"/>
        <v>0</v>
      </c>
    </row>
    <row r="1438" spans="2:10" s="213" customFormat="1" ht="13.5">
      <c r="B1438" s="17">
        <v>1429</v>
      </c>
      <c r="C1438" s="18" t="s">
        <v>357</v>
      </c>
      <c r="D1438" s="16" t="s">
        <v>77</v>
      </c>
      <c r="E1438" s="206">
        <f>VLOOKUP(G1438,'[1]Sheet1'!$D:$F,3,0)</f>
        <v>41640</v>
      </c>
      <c r="F1438" s="18" t="s">
        <v>256</v>
      </c>
      <c r="G1438" s="19" t="s">
        <v>2425</v>
      </c>
      <c r="H1438" s="240">
        <v>3972.9</v>
      </c>
      <c r="I1438" s="236">
        <v>3972.9</v>
      </c>
      <c r="J1438" s="241">
        <f t="shared" si="22"/>
        <v>0</v>
      </c>
    </row>
    <row r="1439" spans="2:10" s="213" customFormat="1" ht="13.5">
      <c r="B1439" s="17">
        <v>1430</v>
      </c>
      <c r="C1439" s="18" t="s">
        <v>357</v>
      </c>
      <c r="D1439" s="16" t="s">
        <v>77</v>
      </c>
      <c r="E1439" s="206">
        <f>VLOOKUP(G1439,'[1]Sheet1'!$D:$F,3,0)</f>
        <v>41640</v>
      </c>
      <c r="F1439" s="18" t="s">
        <v>256</v>
      </c>
      <c r="G1439" s="19" t="s">
        <v>2426</v>
      </c>
      <c r="H1439" s="240">
        <v>3972.9</v>
      </c>
      <c r="I1439" s="236">
        <v>3972.9</v>
      </c>
      <c r="J1439" s="241">
        <f t="shared" si="22"/>
        <v>0</v>
      </c>
    </row>
    <row r="1440" spans="2:10" s="213" customFormat="1" ht="13.5">
      <c r="B1440" s="17">
        <v>1431</v>
      </c>
      <c r="C1440" s="18" t="s">
        <v>357</v>
      </c>
      <c r="D1440" s="16" t="s">
        <v>77</v>
      </c>
      <c r="E1440" s="206">
        <f>VLOOKUP(G1440,'[1]Sheet1'!$D:$F,3,0)</f>
        <v>41640</v>
      </c>
      <c r="F1440" s="18" t="s">
        <v>256</v>
      </c>
      <c r="G1440" s="19" t="s">
        <v>2427</v>
      </c>
      <c r="H1440" s="240">
        <v>3972.9</v>
      </c>
      <c r="I1440" s="236">
        <v>3972.9</v>
      </c>
      <c r="J1440" s="241">
        <f t="shared" si="22"/>
        <v>0</v>
      </c>
    </row>
    <row r="1441" spans="2:10" s="213" customFormat="1" ht="13.5">
      <c r="B1441" s="17">
        <v>1432</v>
      </c>
      <c r="C1441" s="18" t="s">
        <v>357</v>
      </c>
      <c r="D1441" s="16" t="s">
        <v>77</v>
      </c>
      <c r="E1441" s="206">
        <f>VLOOKUP(G1441,'[1]Sheet1'!$D:$F,3,0)</f>
        <v>41640</v>
      </c>
      <c r="F1441" s="18" t="s">
        <v>256</v>
      </c>
      <c r="G1441" s="19" t="s">
        <v>2428</v>
      </c>
      <c r="H1441" s="240">
        <v>3972.9</v>
      </c>
      <c r="I1441" s="236">
        <v>3972.9</v>
      </c>
      <c r="J1441" s="241">
        <f t="shared" si="22"/>
        <v>0</v>
      </c>
    </row>
    <row r="1442" spans="2:10" s="213" customFormat="1" ht="13.5">
      <c r="B1442" s="17">
        <v>1433</v>
      </c>
      <c r="C1442" s="18" t="s">
        <v>357</v>
      </c>
      <c r="D1442" s="16" t="s">
        <v>77</v>
      </c>
      <c r="E1442" s="206">
        <f>VLOOKUP(G1442,'[1]Sheet1'!$D:$F,3,0)</f>
        <v>41640</v>
      </c>
      <c r="F1442" s="18" t="s">
        <v>256</v>
      </c>
      <c r="G1442" s="19" t="s">
        <v>2429</v>
      </c>
      <c r="H1442" s="240">
        <v>3972.9</v>
      </c>
      <c r="I1442" s="236">
        <v>3972.9</v>
      </c>
      <c r="J1442" s="241">
        <f t="shared" si="22"/>
        <v>0</v>
      </c>
    </row>
    <row r="1443" spans="2:10" s="213" customFormat="1" ht="13.5">
      <c r="B1443" s="17">
        <v>1434</v>
      </c>
      <c r="C1443" s="18" t="s">
        <v>357</v>
      </c>
      <c r="D1443" s="16" t="s">
        <v>77</v>
      </c>
      <c r="E1443" s="206">
        <f>VLOOKUP(G1443,'[1]Sheet1'!$D:$F,3,0)</f>
        <v>41640</v>
      </c>
      <c r="F1443" s="18" t="s">
        <v>256</v>
      </c>
      <c r="G1443" s="19" t="s">
        <v>2430</v>
      </c>
      <c r="H1443" s="240">
        <v>3972.9</v>
      </c>
      <c r="I1443" s="236">
        <v>3972.9</v>
      </c>
      <c r="J1443" s="241">
        <f t="shared" si="22"/>
        <v>0</v>
      </c>
    </row>
    <row r="1444" spans="2:10" s="213" customFormat="1" ht="13.5">
      <c r="B1444" s="17">
        <v>1435</v>
      </c>
      <c r="C1444" s="18" t="s">
        <v>357</v>
      </c>
      <c r="D1444" s="16" t="s">
        <v>77</v>
      </c>
      <c r="E1444" s="206">
        <f>VLOOKUP(G1444,'[1]Sheet1'!$D:$F,3,0)</f>
        <v>41640</v>
      </c>
      <c r="F1444" s="18" t="s">
        <v>256</v>
      </c>
      <c r="G1444" s="19" t="s">
        <v>2431</v>
      </c>
      <c r="H1444" s="240">
        <v>3972.9</v>
      </c>
      <c r="I1444" s="236">
        <v>3972.9</v>
      </c>
      <c r="J1444" s="241">
        <f t="shared" si="22"/>
        <v>0</v>
      </c>
    </row>
    <row r="1445" spans="2:10" s="213" customFormat="1" ht="13.5">
      <c r="B1445" s="17">
        <v>1436</v>
      </c>
      <c r="C1445" s="18" t="s">
        <v>357</v>
      </c>
      <c r="D1445" s="16" t="s">
        <v>77</v>
      </c>
      <c r="E1445" s="206">
        <f>VLOOKUP(G1445,'[1]Sheet1'!$D:$F,3,0)</f>
        <v>41640</v>
      </c>
      <c r="F1445" s="18" t="s">
        <v>256</v>
      </c>
      <c r="G1445" s="19" t="s">
        <v>2432</v>
      </c>
      <c r="H1445" s="240">
        <v>3972.9</v>
      </c>
      <c r="I1445" s="236">
        <v>3972.9</v>
      </c>
      <c r="J1445" s="241">
        <f t="shared" si="22"/>
        <v>0</v>
      </c>
    </row>
    <row r="1446" spans="2:10" s="213" customFormat="1" ht="13.5">
      <c r="B1446" s="17">
        <v>1437</v>
      </c>
      <c r="C1446" s="18" t="s">
        <v>357</v>
      </c>
      <c r="D1446" s="16" t="s">
        <v>77</v>
      </c>
      <c r="E1446" s="206">
        <f>VLOOKUP(G1446,'[1]Sheet1'!$D:$F,3,0)</f>
        <v>41640</v>
      </c>
      <c r="F1446" s="18" t="s">
        <v>256</v>
      </c>
      <c r="G1446" s="19" t="s">
        <v>2433</v>
      </c>
      <c r="H1446" s="240">
        <v>3972.9</v>
      </c>
      <c r="I1446" s="236">
        <v>3972.9</v>
      </c>
      <c r="J1446" s="241">
        <f t="shared" si="22"/>
        <v>0</v>
      </c>
    </row>
    <row r="1447" spans="2:10" s="213" customFormat="1" ht="13.5">
      <c r="B1447" s="17">
        <v>1438</v>
      </c>
      <c r="C1447" s="18" t="s">
        <v>357</v>
      </c>
      <c r="D1447" s="16" t="s">
        <v>77</v>
      </c>
      <c r="E1447" s="206">
        <f>VLOOKUP(G1447,'[1]Sheet1'!$D:$F,3,0)</f>
        <v>41640</v>
      </c>
      <c r="F1447" s="18" t="s">
        <v>256</v>
      </c>
      <c r="G1447" s="19" t="s">
        <v>2434</v>
      </c>
      <c r="H1447" s="240">
        <v>3972.9</v>
      </c>
      <c r="I1447" s="236">
        <v>3972.9</v>
      </c>
      <c r="J1447" s="241">
        <f t="shared" si="22"/>
        <v>0</v>
      </c>
    </row>
    <row r="1448" spans="2:10" s="213" customFormat="1" ht="13.5">
      <c r="B1448" s="17">
        <v>1439</v>
      </c>
      <c r="C1448" s="18" t="s">
        <v>2435</v>
      </c>
      <c r="D1448" s="16" t="s">
        <v>77</v>
      </c>
      <c r="E1448" s="206">
        <f>VLOOKUP(G1448,'[1]Sheet1'!$D:$F,3,0)</f>
        <v>41640</v>
      </c>
      <c r="F1448" s="18" t="s">
        <v>256</v>
      </c>
      <c r="G1448" s="19" t="s">
        <v>2436</v>
      </c>
      <c r="H1448" s="240">
        <v>3972.9</v>
      </c>
      <c r="I1448" s="236">
        <v>3972.9</v>
      </c>
      <c r="J1448" s="241">
        <f t="shared" si="22"/>
        <v>0</v>
      </c>
    </row>
    <row r="1449" spans="2:10" s="213" customFormat="1" ht="13.5">
      <c r="B1449" s="17">
        <v>1440</v>
      </c>
      <c r="C1449" s="18" t="s">
        <v>357</v>
      </c>
      <c r="D1449" s="16" t="s">
        <v>77</v>
      </c>
      <c r="E1449" s="206">
        <f>VLOOKUP(G1449,'[1]Sheet1'!$D:$F,3,0)</f>
        <v>41640</v>
      </c>
      <c r="F1449" s="18" t="s">
        <v>256</v>
      </c>
      <c r="G1449" s="19" t="s">
        <v>2437</v>
      </c>
      <c r="H1449" s="240">
        <v>3972.9</v>
      </c>
      <c r="I1449" s="236">
        <v>3972.9</v>
      </c>
      <c r="J1449" s="241">
        <f t="shared" si="22"/>
        <v>0</v>
      </c>
    </row>
    <row r="1450" spans="2:10" s="213" customFormat="1" ht="13.5">
      <c r="B1450" s="17">
        <v>1441</v>
      </c>
      <c r="C1450" s="18" t="s">
        <v>357</v>
      </c>
      <c r="D1450" s="16" t="s">
        <v>77</v>
      </c>
      <c r="E1450" s="206">
        <f>VLOOKUP(G1450,'[1]Sheet1'!$D:$F,3,0)</f>
        <v>41640</v>
      </c>
      <c r="F1450" s="18" t="s">
        <v>256</v>
      </c>
      <c r="G1450" s="19" t="s">
        <v>2438</v>
      </c>
      <c r="H1450" s="240">
        <v>3972.9</v>
      </c>
      <c r="I1450" s="236">
        <v>3972.9</v>
      </c>
      <c r="J1450" s="241">
        <f t="shared" si="22"/>
        <v>0</v>
      </c>
    </row>
    <row r="1451" spans="2:10" s="213" customFormat="1" ht="13.5">
      <c r="B1451" s="17">
        <v>1442</v>
      </c>
      <c r="C1451" s="18" t="s">
        <v>357</v>
      </c>
      <c r="D1451" s="16" t="s">
        <v>77</v>
      </c>
      <c r="E1451" s="206">
        <f>VLOOKUP(G1451,'[1]Sheet1'!$D:$F,3,0)</f>
        <v>41640</v>
      </c>
      <c r="F1451" s="18" t="s">
        <v>256</v>
      </c>
      <c r="G1451" s="19" t="s">
        <v>2439</v>
      </c>
      <c r="H1451" s="240">
        <v>3972.9</v>
      </c>
      <c r="I1451" s="236">
        <v>3972.9</v>
      </c>
      <c r="J1451" s="241">
        <f t="shared" si="22"/>
        <v>0</v>
      </c>
    </row>
    <row r="1452" spans="2:10" s="213" customFormat="1" ht="13.5">
      <c r="B1452" s="17">
        <v>1443</v>
      </c>
      <c r="C1452" s="18" t="s">
        <v>357</v>
      </c>
      <c r="D1452" s="16" t="s">
        <v>77</v>
      </c>
      <c r="E1452" s="206">
        <f>VLOOKUP(G1452,'[1]Sheet1'!$D:$F,3,0)</f>
        <v>41640</v>
      </c>
      <c r="F1452" s="18" t="s">
        <v>256</v>
      </c>
      <c r="G1452" s="19" t="s">
        <v>2440</v>
      </c>
      <c r="H1452" s="240">
        <v>3972.9</v>
      </c>
      <c r="I1452" s="236">
        <v>3972.9</v>
      </c>
      <c r="J1452" s="241">
        <f t="shared" si="22"/>
        <v>0</v>
      </c>
    </row>
    <row r="1453" spans="2:10" s="213" customFormat="1" ht="13.5">
      <c r="B1453" s="17">
        <v>1444</v>
      </c>
      <c r="C1453" s="18" t="s">
        <v>357</v>
      </c>
      <c r="D1453" s="16" t="s">
        <v>77</v>
      </c>
      <c r="E1453" s="206">
        <f>VLOOKUP(G1453,'[1]Sheet1'!$D:$F,3,0)</f>
        <v>41640</v>
      </c>
      <c r="F1453" s="18" t="s">
        <v>256</v>
      </c>
      <c r="G1453" s="19" t="s">
        <v>2441</v>
      </c>
      <c r="H1453" s="240">
        <v>3972.9</v>
      </c>
      <c r="I1453" s="236">
        <v>3972.9</v>
      </c>
      <c r="J1453" s="241">
        <f t="shared" si="22"/>
        <v>0</v>
      </c>
    </row>
    <row r="1454" spans="2:10" s="213" customFormat="1" ht="13.5">
      <c r="B1454" s="17">
        <v>1445</v>
      </c>
      <c r="C1454" s="18" t="s">
        <v>357</v>
      </c>
      <c r="D1454" s="16" t="s">
        <v>77</v>
      </c>
      <c r="E1454" s="206">
        <f>VLOOKUP(G1454,'[1]Sheet1'!$D:$F,3,0)</f>
        <v>41640</v>
      </c>
      <c r="F1454" s="18" t="s">
        <v>256</v>
      </c>
      <c r="G1454" s="19" t="s">
        <v>2442</v>
      </c>
      <c r="H1454" s="240">
        <v>3972.9</v>
      </c>
      <c r="I1454" s="236">
        <v>3972.9</v>
      </c>
      <c r="J1454" s="241">
        <f t="shared" si="22"/>
        <v>0</v>
      </c>
    </row>
    <row r="1455" spans="2:10" s="213" customFormat="1" ht="13.5">
      <c r="B1455" s="17">
        <v>1446</v>
      </c>
      <c r="C1455" s="18" t="s">
        <v>357</v>
      </c>
      <c r="D1455" s="16" t="s">
        <v>77</v>
      </c>
      <c r="E1455" s="206">
        <f>VLOOKUP(G1455,'[1]Sheet1'!$D:$F,3,0)</f>
        <v>41640</v>
      </c>
      <c r="F1455" s="18" t="s">
        <v>256</v>
      </c>
      <c r="G1455" s="19" t="s">
        <v>2443</v>
      </c>
      <c r="H1455" s="240">
        <v>3972.9</v>
      </c>
      <c r="I1455" s="236">
        <v>3972.9</v>
      </c>
      <c r="J1455" s="241">
        <f t="shared" si="22"/>
        <v>0</v>
      </c>
    </row>
    <row r="1456" spans="2:10" s="213" customFormat="1" ht="13.5">
      <c r="B1456" s="17">
        <v>1447</v>
      </c>
      <c r="C1456" s="18" t="s">
        <v>357</v>
      </c>
      <c r="D1456" s="16" t="s">
        <v>77</v>
      </c>
      <c r="E1456" s="206">
        <f>VLOOKUP(G1456,'[1]Sheet1'!$D:$F,3,0)</f>
        <v>41640</v>
      </c>
      <c r="F1456" s="18" t="s">
        <v>256</v>
      </c>
      <c r="G1456" s="19" t="s">
        <v>2444</v>
      </c>
      <c r="H1456" s="240">
        <v>3972.9</v>
      </c>
      <c r="I1456" s="236">
        <v>3972.9</v>
      </c>
      <c r="J1456" s="241">
        <f aca="true" t="shared" si="23" ref="J1456:J1519">I1456-H1456</f>
        <v>0</v>
      </c>
    </row>
    <row r="1457" spans="2:10" s="213" customFormat="1" ht="13.5">
      <c r="B1457" s="17">
        <v>1448</v>
      </c>
      <c r="C1457" s="18" t="s">
        <v>357</v>
      </c>
      <c r="D1457" s="16" t="s">
        <v>77</v>
      </c>
      <c r="E1457" s="206">
        <f>VLOOKUP(G1457,'[1]Sheet1'!$D:$F,3,0)</f>
        <v>41640</v>
      </c>
      <c r="F1457" s="18" t="s">
        <v>256</v>
      </c>
      <c r="G1457" s="19" t="s">
        <v>2445</v>
      </c>
      <c r="H1457" s="240">
        <v>3972.9</v>
      </c>
      <c r="I1457" s="236">
        <v>3972.9</v>
      </c>
      <c r="J1457" s="241">
        <f t="shared" si="23"/>
        <v>0</v>
      </c>
    </row>
    <row r="1458" spans="2:10" s="213" customFormat="1" ht="13.5">
      <c r="B1458" s="17">
        <v>1449</v>
      </c>
      <c r="C1458" s="18" t="s">
        <v>357</v>
      </c>
      <c r="D1458" s="16" t="s">
        <v>77</v>
      </c>
      <c r="E1458" s="206">
        <f>VLOOKUP(G1458,'[1]Sheet1'!$D:$F,3,0)</f>
        <v>41640</v>
      </c>
      <c r="F1458" s="18" t="s">
        <v>256</v>
      </c>
      <c r="G1458" s="19" t="s">
        <v>2446</v>
      </c>
      <c r="H1458" s="240">
        <v>3972.9</v>
      </c>
      <c r="I1458" s="236">
        <v>3972.9</v>
      </c>
      <c r="J1458" s="241">
        <f t="shared" si="23"/>
        <v>0</v>
      </c>
    </row>
    <row r="1459" spans="2:10" s="213" customFormat="1" ht="13.5">
      <c r="B1459" s="17">
        <v>1450</v>
      </c>
      <c r="C1459" s="18" t="s">
        <v>357</v>
      </c>
      <c r="D1459" s="16" t="s">
        <v>77</v>
      </c>
      <c r="E1459" s="206">
        <f>VLOOKUP(G1459,'[1]Sheet1'!$D:$F,3,0)</f>
        <v>41640</v>
      </c>
      <c r="F1459" s="18" t="s">
        <v>256</v>
      </c>
      <c r="G1459" s="19" t="s">
        <v>2447</v>
      </c>
      <c r="H1459" s="240">
        <v>3972.9</v>
      </c>
      <c r="I1459" s="236">
        <v>3972.9</v>
      </c>
      <c r="J1459" s="241">
        <f t="shared" si="23"/>
        <v>0</v>
      </c>
    </row>
    <row r="1460" spans="2:10" s="213" customFormat="1" ht="13.5">
      <c r="B1460" s="17">
        <v>1451</v>
      </c>
      <c r="C1460" s="18" t="s">
        <v>357</v>
      </c>
      <c r="D1460" s="16" t="s">
        <v>77</v>
      </c>
      <c r="E1460" s="206">
        <f>VLOOKUP(G1460,'[1]Sheet1'!$D:$F,3,0)</f>
        <v>41640</v>
      </c>
      <c r="F1460" s="18" t="s">
        <v>256</v>
      </c>
      <c r="G1460" s="19" t="s">
        <v>2448</v>
      </c>
      <c r="H1460" s="240">
        <v>3972.9</v>
      </c>
      <c r="I1460" s="236">
        <v>3972.9</v>
      </c>
      <c r="J1460" s="241">
        <f t="shared" si="23"/>
        <v>0</v>
      </c>
    </row>
    <row r="1461" spans="2:10" s="213" customFormat="1" ht="13.5">
      <c r="B1461" s="17">
        <v>1452</v>
      </c>
      <c r="C1461" s="18" t="s">
        <v>357</v>
      </c>
      <c r="D1461" s="16" t="s">
        <v>77</v>
      </c>
      <c r="E1461" s="206">
        <f>VLOOKUP(G1461,'[1]Sheet1'!$D:$F,3,0)</f>
        <v>41640</v>
      </c>
      <c r="F1461" s="18" t="s">
        <v>256</v>
      </c>
      <c r="G1461" s="19" t="s">
        <v>2449</v>
      </c>
      <c r="H1461" s="240">
        <v>3972.9</v>
      </c>
      <c r="I1461" s="236">
        <v>3972.9</v>
      </c>
      <c r="J1461" s="241">
        <f t="shared" si="23"/>
        <v>0</v>
      </c>
    </row>
    <row r="1462" spans="2:10" s="213" customFormat="1" ht="13.5">
      <c r="B1462" s="17">
        <v>1453</v>
      </c>
      <c r="C1462" s="18" t="s">
        <v>357</v>
      </c>
      <c r="D1462" s="16" t="s">
        <v>77</v>
      </c>
      <c r="E1462" s="206">
        <f>VLOOKUP(G1462,'[1]Sheet1'!$D:$F,3,0)</f>
        <v>41640</v>
      </c>
      <c r="F1462" s="18" t="s">
        <v>256</v>
      </c>
      <c r="G1462" s="19" t="s">
        <v>2450</v>
      </c>
      <c r="H1462" s="240">
        <v>3972.9</v>
      </c>
      <c r="I1462" s="236">
        <v>3972.9</v>
      </c>
      <c r="J1462" s="241">
        <f t="shared" si="23"/>
        <v>0</v>
      </c>
    </row>
    <row r="1463" spans="2:10" s="213" customFormat="1" ht="13.5">
      <c r="B1463" s="17">
        <v>1454</v>
      </c>
      <c r="C1463" s="18" t="s">
        <v>357</v>
      </c>
      <c r="D1463" s="16" t="s">
        <v>77</v>
      </c>
      <c r="E1463" s="206">
        <f>VLOOKUP(G1463,'[1]Sheet1'!$D:$F,3,0)</f>
        <v>41640</v>
      </c>
      <c r="F1463" s="18" t="s">
        <v>256</v>
      </c>
      <c r="G1463" s="19" t="s">
        <v>2451</v>
      </c>
      <c r="H1463" s="240">
        <v>3972.9</v>
      </c>
      <c r="I1463" s="236">
        <v>3972.9</v>
      </c>
      <c r="J1463" s="241">
        <f t="shared" si="23"/>
        <v>0</v>
      </c>
    </row>
    <row r="1464" spans="2:10" s="213" customFormat="1" ht="13.5">
      <c r="B1464" s="17">
        <v>1455</v>
      </c>
      <c r="C1464" s="18" t="s">
        <v>357</v>
      </c>
      <c r="D1464" s="16" t="s">
        <v>77</v>
      </c>
      <c r="E1464" s="206">
        <f>VLOOKUP(G1464,'[1]Sheet1'!$D:$F,3,0)</f>
        <v>41640</v>
      </c>
      <c r="F1464" s="18" t="s">
        <v>256</v>
      </c>
      <c r="G1464" s="19" t="s">
        <v>2452</v>
      </c>
      <c r="H1464" s="240">
        <v>3972.9</v>
      </c>
      <c r="I1464" s="236">
        <v>3972.9</v>
      </c>
      <c r="J1464" s="241">
        <f t="shared" si="23"/>
        <v>0</v>
      </c>
    </row>
    <row r="1465" spans="2:10" s="213" customFormat="1" ht="13.5">
      <c r="B1465" s="17">
        <v>1456</v>
      </c>
      <c r="C1465" s="18" t="s">
        <v>357</v>
      </c>
      <c r="D1465" s="16" t="s">
        <v>77</v>
      </c>
      <c r="E1465" s="206">
        <f>VLOOKUP(G1465,'[1]Sheet1'!$D:$F,3,0)</f>
        <v>41640</v>
      </c>
      <c r="F1465" s="18" t="s">
        <v>256</v>
      </c>
      <c r="G1465" s="19" t="s">
        <v>2453</v>
      </c>
      <c r="H1465" s="240">
        <v>3972.9</v>
      </c>
      <c r="I1465" s="236">
        <v>3972.9</v>
      </c>
      <c r="J1465" s="241">
        <f t="shared" si="23"/>
        <v>0</v>
      </c>
    </row>
    <row r="1466" spans="2:10" s="213" customFormat="1" ht="13.5">
      <c r="B1466" s="17">
        <v>1457</v>
      </c>
      <c r="C1466" s="18" t="s">
        <v>357</v>
      </c>
      <c r="D1466" s="16" t="s">
        <v>77</v>
      </c>
      <c r="E1466" s="206">
        <f>VLOOKUP(G1466,'[1]Sheet1'!$D:$F,3,0)</f>
        <v>41640</v>
      </c>
      <c r="F1466" s="18" t="s">
        <v>256</v>
      </c>
      <c r="G1466" s="19" t="s">
        <v>2454</v>
      </c>
      <c r="H1466" s="240">
        <v>3972.9</v>
      </c>
      <c r="I1466" s="236">
        <v>3972.9</v>
      </c>
      <c r="J1466" s="241">
        <f t="shared" si="23"/>
        <v>0</v>
      </c>
    </row>
    <row r="1467" spans="2:10" s="213" customFormat="1" ht="13.5">
      <c r="B1467" s="17">
        <v>1458</v>
      </c>
      <c r="C1467" s="18" t="s">
        <v>357</v>
      </c>
      <c r="D1467" s="16" t="s">
        <v>77</v>
      </c>
      <c r="E1467" s="206">
        <f>VLOOKUP(G1467,'[1]Sheet1'!$D:$F,3,0)</f>
        <v>41640</v>
      </c>
      <c r="F1467" s="18" t="s">
        <v>256</v>
      </c>
      <c r="G1467" s="19" t="s">
        <v>2455</v>
      </c>
      <c r="H1467" s="240">
        <v>3972.9</v>
      </c>
      <c r="I1467" s="236">
        <v>3972.9</v>
      </c>
      <c r="J1467" s="241">
        <f t="shared" si="23"/>
        <v>0</v>
      </c>
    </row>
    <row r="1468" spans="2:10" s="213" customFormat="1" ht="13.5">
      <c r="B1468" s="17">
        <v>1459</v>
      </c>
      <c r="C1468" s="18" t="s">
        <v>357</v>
      </c>
      <c r="D1468" s="16" t="s">
        <v>77</v>
      </c>
      <c r="E1468" s="206">
        <f>VLOOKUP(G1468,'[1]Sheet1'!$D:$F,3,0)</f>
        <v>41640</v>
      </c>
      <c r="F1468" s="18" t="s">
        <v>256</v>
      </c>
      <c r="G1468" s="19" t="s">
        <v>2456</v>
      </c>
      <c r="H1468" s="240">
        <v>3972.9</v>
      </c>
      <c r="I1468" s="236">
        <v>3972.9</v>
      </c>
      <c r="J1468" s="241">
        <f t="shared" si="23"/>
        <v>0</v>
      </c>
    </row>
    <row r="1469" spans="2:10" s="213" customFormat="1" ht="13.5">
      <c r="B1469" s="17">
        <v>1460</v>
      </c>
      <c r="C1469" s="18" t="s">
        <v>357</v>
      </c>
      <c r="D1469" s="16" t="s">
        <v>77</v>
      </c>
      <c r="E1469" s="206">
        <f>VLOOKUP(G1469,'[1]Sheet1'!$D:$F,3,0)</f>
        <v>41640</v>
      </c>
      <c r="F1469" s="18" t="s">
        <v>256</v>
      </c>
      <c r="G1469" s="19" t="s">
        <v>2457</v>
      </c>
      <c r="H1469" s="240">
        <v>3972.9</v>
      </c>
      <c r="I1469" s="236">
        <v>3972.9</v>
      </c>
      <c r="J1469" s="241">
        <f t="shared" si="23"/>
        <v>0</v>
      </c>
    </row>
    <row r="1470" spans="2:10" s="213" customFormat="1" ht="13.5">
      <c r="B1470" s="17">
        <v>1461</v>
      </c>
      <c r="C1470" s="18" t="s">
        <v>357</v>
      </c>
      <c r="D1470" s="16" t="s">
        <v>77</v>
      </c>
      <c r="E1470" s="206">
        <f>VLOOKUP(G1470,'[1]Sheet1'!$D:$F,3,0)</f>
        <v>41640</v>
      </c>
      <c r="F1470" s="18" t="s">
        <v>256</v>
      </c>
      <c r="G1470" s="19" t="s">
        <v>2458</v>
      </c>
      <c r="H1470" s="240">
        <v>3972.9</v>
      </c>
      <c r="I1470" s="236">
        <v>3972.9</v>
      </c>
      <c r="J1470" s="241">
        <f t="shared" si="23"/>
        <v>0</v>
      </c>
    </row>
    <row r="1471" spans="2:10" s="213" customFormat="1" ht="13.5">
      <c r="B1471" s="17">
        <v>1462</v>
      </c>
      <c r="C1471" s="18" t="s">
        <v>357</v>
      </c>
      <c r="D1471" s="16" t="s">
        <v>77</v>
      </c>
      <c r="E1471" s="206">
        <f>VLOOKUP(G1471,'[1]Sheet1'!$D:$F,3,0)</f>
        <v>41640</v>
      </c>
      <c r="F1471" s="18" t="s">
        <v>256</v>
      </c>
      <c r="G1471" s="19" t="s">
        <v>2459</v>
      </c>
      <c r="H1471" s="240">
        <v>3972.9</v>
      </c>
      <c r="I1471" s="236">
        <v>3972.9</v>
      </c>
      <c r="J1471" s="241">
        <f t="shared" si="23"/>
        <v>0</v>
      </c>
    </row>
    <row r="1472" spans="2:10" s="213" customFormat="1" ht="13.5">
      <c r="B1472" s="17">
        <v>1463</v>
      </c>
      <c r="C1472" s="18" t="s">
        <v>357</v>
      </c>
      <c r="D1472" s="16" t="s">
        <v>77</v>
      </c>
      <c r="E1472" s="206">
        <f>VLOOKUP(G1472,'[1]Sheet1'!$D:$F,3,0)</f>
        <v>41640</v>
      </c>
      <c r="F1472" s="18" t="s">
        <v>256</v>
      </c>
      <c r="G1472" s="19" t="s">
        <v>2460</v>
      </c>
      <c r="H1472" s="240">
        <v>3972.9</v>
      </c>
      <c r="I1472" s="236">
        <v>3972.9</v>
      </c>
      <c r="J1472" s="241">
        <f t="shared" si="23"/>
        <v>0</v>
      </c>
    </row>
    <row r="1473" spans="2:10" s="213" customFormat="1" ht="13.5">
      <c r="B1473" s="17">
        <v>1464</v>
      </c>
      <c r="C1473" s="18" t="s">
        <v>357</v>
      </c>
      <c r="D1473" s="16" t="s">
        <v>77</v>
      </c>
      <c r="E1473" s="206">
        <f>VLOOKUP(G1473,'[1]Sheet1'!$D:$F,3,0)</f>
        <v>41640</v>
      </c>
      <c r="F1473" s="18" t="s">
        <v>256</v>
      </c>
      <c r="G1473" s="19" t="s">
        <v>2461</v>
      </c>
      <c r="H1473" s="240">
        <v>3972.9</v>
      </c>
      <c r="I1473" s="236">
        <v>3972.9</v>
      </c>
      <c r="J1473" s="241">
        <f t="shared" si="23"/>
        <v>0</v>
      </c>
    </row>
    <row r="1474" spans="2:10" s="213" customFormat="1" ht="13.5">
      <c r="B1474" s="17">
        <v>1465</v>
      </c>
      <c r="C1474" s="18" t="s">
        <v>357</v>
      </c>
      <c r="D1474" s="16" t="s">
        <v>77</v>
      </c>
      <c r="E1474" s="206">
        <f>VLOOKUP(G1474,'[1]Sheet1'!$D:$F,3,0)</f>
        <v>41640</v>
      </c>
      <c r="F1474" s="18" t="s">
        <v>256</v>
      </c>
      <c r="G1474" s="19" t="s">
        <v>2462</v>
      </c>
      <c r="H1474" s="240">
        <v>3972.9</v>
      </c>
      <c r="I1474" s="236">
        <v>3972.9</v>
      </c>
      <c r="J1474" s="241">
        <f t="shared" si="23"/>
        <v>0</v>
      </c>
    </row>
    <row r="1475" spans="2:10" s="213" customFormat="1" ht="13.5">
      <c r="B1475" s="17">
        <v>1466</v>
      </c>
      <c r="C1475" s="18" t="s">
        <v>357</v>
      </c>
      <c r="D1475" s="16" t="s">
        <v>77</v>
      </c>
      <c r="E1475" s="206">
        <f>VLOOKUP(G1475,'[1]Sheet1'!$D:$F,3,0)</f>
        <v>41640</v>
      </c>
      <c r="F1475" s="18" t="s">
        <v>256</v>
      </c>
      <c r="G1475" s="19" t="s">
        <v>2463</v>
      </c>
      <c r="H1475" s="240">
        <v>3972.9</v>
      </c>
      <c r="I1475" s="236">
        <v>3972.9</v>
      </c>
      <c r="J1475" s="241">
        <f t="shared" si="23"/>
        <v>0</v>
      </c>
    </row>
    <row r="1476" spans="2:10" s="213" customFormat="1" ht="13.5">
      <c r="B1476" s="17">
        <v>1467</v>
      </c>
      <c r="C1476" s="18" t="s">
        <v>357</v>
      </c>
      <c r="D1476" s="16" t="s">
        <v>77</v>
      </c>
      <c r="E1476" s="206">
        <f>VLOOKUP(G1476,'[1]Sheet1'!$D:$F,3,0)</f>
        <v>41640</v>
      </c>
      <c r="F1476" s="18" t="s">
        <v>256</v>
      </c>
      <c r="G1476" s="19" t="s">
        <v>2464</v>
      </c>
      <c r="H1476" s="240">
        <v>3972.9</v>
      </c>
      <c r="I1476" s="236">
        <v>3972.9</v>
      </c>
      <c r="J1476" s="241">
        <f t="shared" si="23"/>
        <v>0</v>
      </c>
    </row>
    <row r="1477" spans="2:10" s="213" customFormat="1" ht="13.5">
      <c r="B1477" s="17">
        <v>1468</v>
      </c>
      <c r="C1477" s="18" t="s">
        <v>357</v>
      </c>
      <c r="D1477" s="16" t="s">
        <v>77</v>
      </c>
      <c r="E1477" s="206">
        <f>VLOOKUP(G1477,'[1]Sheet1'!$D:$F,3,0)</f>
        <v>41640</v>
      </c>
      <c r="F1477" s="18" t="s">
        <v>256</v>
      </c>
      <c r="G1477" s="19" t="s">
        <v>2465</v>
      </c>
      <c r="H1477" s="240">
        <v>3972.9</v>
      </c>
      <c r="I1477" s="236">
        <v>3972.9</v>
      </c>
      <c r="J1477" s="241">
        <f t="shared" si="23"/>
        <v>0</v>
      </c>
    </row>
    <row r="1478" spans="2:10" s="213" customFormat="1" ht="13.5">
      <c r="B1478" s="17">
        <v>1469</v>
      </c>
      <c r="C1478" s="18" t="s">
        <v>357</v>
      </c>
      <c r="D1478" s="16" t="s">
        <v>77</v>
      </c>
      <c r="E1478" s="206">
        <f>VLOOKUP(G1478,'[1]Sheet1'!$D:$F,3,0)</f>
        <v>41640</v>
      </c>
      <c r="F1478" s="18" t="s">
        <v>256</v>
      </c>
      <c r="G1478" s="19" t="s">
        <v>2466</v>
      </c>
      <c r="H1478" s="240">
        <v>3972.9</v>
      </c>
      <c r="I1478" s="236">
        <v>3972.9</v>
      </c>
      <c r="J1478" s="241">
        <f t="shared" si="23"/>
        <v>0</v>
      </c>
    </row>
    <row r="1479" spans="2:10" s="213" customFormat="1" ht="13.5">
      <c r="B1479" s="17">
        <v>1470</v>
      </c>
      <c r="C1479" s="18" t="s">
        <v>357</v>
      </c>
      <c r="D1479" s="16" t="s">
        <v>77</v>
      </c>
      <c r="E1479" s="206">
        <f>VLOOKUP(G1479,'[1]Sheet1'!$D:$F,3,0)</f>
        <v>41640</v>
      </c>
      <c r="F1479" s="18" t="s">
        <v>256</v>
      </c>
      <c r="G1479" s="19" t="s">
        <v>2467</v>
      </c>
      <c r="H1479" s="240">
        <v>3972.9</v>
      </c>
      <c r="I1479" s="236">
        <v>3972.9</v>
      </c>
      <c r="J1479" s="241">
        <f t="shared" si="23"/>
        <v>0</v>
      </c>
    </row>
    <row r="1480" spans="2:10" s="213" customFormat="1" ht="13.5">
      <c r="B1480" s="17">
        <v>1471</v>
      </c>
      <c r="C1480" s="18" t="s">
        <v>357</v>
      </c>
      <c r="D1480" s="16" t="s">
        <v>77</v>
      </c>
      <c r="E1480" s="206">
        <f>VLOOKUP(G1480,'[1]Sheet1'!$D:$F,3,0)</f>
        <v>41640</v>
      </c>
      <c r="F1480" s="18" t="s">
        <v>256</v>
      </c>
      <c r="G1480" s="19" t="s">
        <v>2468</v>
      </c>
      <c r="H1480" s="240">
        <v>3972.9</v>
      </c>
      <c r="I1480" s="236">
        <v>3972.9</v>
      </c>
      <c r="J1480" s="241">
        <f t="shared" si="23"/>
        <v>0</v>
      </c>
    </row>
    <row r="1481" spans="2:10" s="213" customFormat="1" ht="13.5">
      <c r="B1481" s="17">
        <v>1472</v>
      </c>
      <c r="C1481" s="18" t="s">
        <v>357</v>
      </c>
      <c r="D1481" s="16" t="s">
        <v>77</v>
      </c>
      <c r="E1481" s="206">
        <f>VLOOKUP(G1481,'[1]Sheet1'!$D:$F,3,0)</f>
        <v>41640</v>
      </c>
      <c r="F1481" s="18" t="s">
        <v>256</v>
      </c>
      <c r="G1481" s="19" t="s">
        <v>2469</v>
      </c>
      <c r="H1481" s="240">
        <v>3972.9</v>
      </c>
      <c r="I1481" s="236">
        <v>3972.9</v>
      </c>
      <c r="J1481" s="241">
        <f t="shared" si="23"/>
        <v>0</v>
      </c>
    </row>
    <row r="1482" spans="2:10" s="213" customFormat="1" ht="13.5">
      <c r="B1482" s="17">
        <v>1473</v>
      </c>
      <c r="C1482" s="18" t="s">
        <v>357</v>
      </c>
      <c r="D1482" s="16" t="s">
        <v>77</v>
      </c>
      <c r="E1482" s="206">
        <f>VLOOKUP(G1482,'[1]Sheet1'!$D:$F,3,0)</f>
        <v>41640</v>
      </c>
      <c r="F1482" s="18" t="s">
        <v>256</v>
      </c>
      <c r="G1482" s="19" t="s">
        <v>2470</v>
      </c>
      <c r="H1482" s="240">
        <v>3972.9</v>
      </c>
      <c r="I1482" s="236">
        <v>3972.9</v>
      </c>
      <c r="J1482" s="241">
        <f t="shared" si="23"/>
        <v>0</v>
      </c>
    </row>
    <row r="1483" spans="2:10" s="213" customFormat="1" ht="13.5">
      <c r="B1483" s="17">
        <v>1474</v>
      </c>
      <c r="C1483" s="18" t="s">
        <v>357</v>
      </c>
      <c r="D1483" s="16" t="s">
        <v>77</v>
      </c>
      <c r="E1483" s="206">
        <f>VLOOKUP(G1483,'[1]Sheet1'!$D:$F,3,0)</f>
        <v>41640</v>
      </c>
      <c r="F1483" s="18" t="s">
        <v>256</v>
      </c>
      <c r="G1483" s="19" t="s">
        <v>2471</v>
      </c>
      <c r="H1483" s="240">
        <v>3972.9</v>
      </c>
      <c r="I1483" s="236">
        <v>3972.9</v>
      </c>
      <c r="J1483" s="241">
        <f t="shared" si="23"/>
        <v>0</v>
      </c>
    </row>
    <row r="1484" spans="2:10" s="213" customFormat="1" ht="13.5">
      <c r="B1484" s="17">
        <v>1475</v>
      </c>
      <c r="C1484" s="18" t="s">
        <v>357</v>
      </c>
      <c r="D1484" s="16" t="s">
        <v>77</v>
      </c>
      <c r="E1484" s="206">
        <f>VLOOKUP(G1484,'[1]Sheet1'!$D:$F,3,0)</f>
        <v>41640</v>
      </c>
      <c r="F1484" s="18" t="s">
        <v>256</v>
      </c>
      <c r="G1484" s="19" t="s">
        <v>2472</v>
      </c>
      <c r="H1484" s="240">
        <v>3972.9</v>
      </c>
      <c r="I1484" s="236">
        <v>3972.9</v>
      </c>
      <c r="J1484" s="241">
        <f t="shared" si="23"/>
        <v>0</v>
      </c>
    </row>
    <row r="1485" spans="2:10" s="213" customFormat="1" ht="13.5">
      <c r="B1485" s="17">
        <v>1476</v>
      </c>
      <c r="C1485" s="18" t="s">
        <v>357</v>
      </c>
      <c r="D1485" s="16" t="s">
        <v>77</v>
      </c>
      <c r="E1485" s="206">
        <f>VLOOKUP(G1485,'[1]Sheet1'!$D:$F,3,0)</f>
        <v>41640</v>
      </c>
      <c r="F1485" s="18" t="s">
        <v>256</v>
      </c>
      <c r="G1485" s="19" t="s">
        <v>2473</v>
      </c>
      <c r="H1485" s="240">
        <v>3972.9</v>
      </c>
      <c r="I1485" s="236">
        <v>3972.9</v>
      </c>
      <c r="J1485" s="241">
        <f t="shared" si="23"/>
        <v>0</v>
      </c>
    </row>
    <row r="1486" spans="2:10" s="213" customFormat="1" ht="13.5">
      <c r="B1486" s="17">
        <v>1477</v>
      </c>
      <c r="C1486" s="18" t="s">
        <v>357</v>
      </c>
      <c r="D1486" s="16" t="s">
        <v>77</v>
      </c>
      <c r="E1486" s="206">
        <f>VLOOKUP(G1486,'[1]Sheet1'!$D:$F,3,0)</f>
        <v>41640</v>
      </c>
      <c r="F1486" s="18" t="s">
        <v>256</v>
      </c>
      <c r="G1486" s="19" t="s">
        <v>2474</v>
      </c>
      <c r="H1486" s="240">
        <v>3972.9</v>
      </c>
      <c r="I1486" s="236">
        <v>3972.9</v>
      </c>
      <c r="J1486" s="241">
        <f t="shared" si="23"/>
        <v>0</v>
      </c>
    </row>
    <row r="1487" spans="2:10" s="213" customFormat="1" ht="13.5">
      <c r="B1487" s="17">
        <v>1478</v>
      </c>
      <c r="C1487" s="18" t="s">
        <v>357</v>
      </c>
      <c r="D1487" s="16" t="s">
        <v>77</v>
      </c>
      <c r="E1487" s="206">
        <f>VLOOKUP(G1487,'[1]Sheet1'!$D:$F,3,0)</f>
        <v>41640</v>
      </c>
      <c r="F1487" s="18" t="s">
        <v>256</v>
      </c>
      <c r="G1487" s="19" t="s">
        <v>2475</v>
      </c>
      <c r="H1487" s="240">
        <v>3972.9</v>
      </c>
      <c r="I1487" s="236">
        <v>3972.9</v>
      </c>
      <c r="J1487" s="241">
        <f t="shared" si="23"/>
        <v>0</v>
      </c>
    </row>
    <row r="1488" spans="2:10" s="213" customFormat="1" ht="13.5">
      <c r="B1488" s="17">
        <v>1479</v>
      </c>
      <c r="C1488" s="18" t="s">
        <v>357</v>
      </c>
      <c r="D1488" s="16" t="s">
        <v>77</v>
      </c>
      <c r="E1488" s="206">
        <f>VLOOKUP(G1488,'[1]Sheet1'!$D:$F,3,0)</f>
        <v>41640</v>
      </c>
      <c r="F1488" s="18" t="s">
        <v>256</v>
      </c>
      <c r="G1488" s="19" t="s">
        <v>2476</v>
      </c>
      <c r="H1488" s="240">
        <v>3972.9</v>
      </c>
      <c r="I1488" s="236">
        <v>3972.9</v>
      </c>
      <c r="J1488" s="241">
        <f t="shared" si="23"/>
        <v>0</v>
      </c>
    </row>
    <row r="1489" spans="2:10" s="213" customFormat="1" ht="13.5">
      <c r="B1489" s="17">
        <v>1480</v>
      </c>
      <c r="C1489" s="18" t="s">
        <v>357</v>
      </c>
      <c r="D1489" s="16" t="s">
        <v>77</v>
      </c>
      <c r="E1489" s="206">
        <f>VLOOKUP(G1489,'[1]Sheet1'!$D:$F,3,0)</f>
        <v>41640</v>
      </c>
      <c r="F1489" s="18" t="s">
        <v>256</v>
      </c>
      <c r="G1489" s="19" t="s">
        <v>2477</v>
      </c>
      <c r="H1489" s="240">
        <v>3972.9</v>
      </c>
      <c r="I1489" s="236">
        <v>3972.9</v>
      </c>
      <c r="J1489" s="241">
        <f t="shared" si="23"/>
        <v>0</v>
      </c>
    </row>
    <row r="1490" spans="2:10" s="213" customFormat="1" ht="13.5">
      <c r="B1490" s="17">
        <v>1481</v>
      </c>
      <c r="C1490" s="18" t="s">
        <v>357</v>
      </c>
      <c r="D1490" s="16" t="s">
        <v>77</v>
      </c>
      <c r="E1490" s="206">
        <f>VLOOKUP(G1490,'[1]Sheet1'!$D:$F,3,0)</f>
        <v>41640</v>
      </c>
      <c r="F1490" s="18" t="s">
        <v>256</v>
      </c>
      <c r="G1490" s="19" t="s">
        <v>2478</v>
      </c>
      <c r="H1490" s="240">
        <v>3972.9</v>
      </c>
      <c r="I1490" s="236">
        <v>3972.9</v>
      </c>
      <c r="J1490" s="241">
        <f t="shared" si="23"/>
        <v>0</v>
      </c>
    </row>
    <row r="1491" spans="2:10" s="213" customFormat="1" ht="13.5">
      <c r="B1491" s="17">
        <v>1482</v>
      </c>
      <c r="C1491" s="18" t="s">
        <v>357</v>
      </c>
      <c r="D1491" s="16" t="s">
        <v>77</v>
      </c>
      <c r="E1491" s="206">
        <f>VLOOKUP(G1491,'[1]Sheet1'!$D:$F,3,0)</f>
        <v>41640</v>
      </c>
      <c r="F1491" s="18" t="s">
        <v>256</v>
      </c>
      <c r="G1491" s="19" t="s">
        <v>2479</v>
      </c>
      <c r="H1491" s="240">
        <v>3972.9</v>
      </c>
      <c r="I1491" s="236">
        <v>3972.9</v>
      </c>
      <c r="J1491" s="241">
        <f t="shared" si="23"/>
        <v>0</v>
      </c>
    </row>
    <row r="1492" spans="2:10" s="213" customFormat="1" ht="13.5">
      <c r="B1492" s="17">
        <v>1483</v>
      </c>
      <c r="C1492" s="18" t="s">
        <v>357</v>
      </c>
      <c r="D1492" s="16" t="s">
        <v>77</v>
      </c>
      <c r="E1492" s="206">
        <f>VLOOKUP(G1492,'[1]Sheet1'!$D:$F,3,0)</f>
        <v>41640</v>
      </c>
      <c r="F1492" s="18" t="s">
        <v>256</v>
      </c>
      <c r="G1492" s="19" t="s">
        <v>2480</v>
      </c>
      <c r="H1492" s="240">
        <v>3972.9</v>
      </c>
      <c r="I1492" s="236">
        <v>3972.9</v>
      </c>
      <c r="J1492" s="241">
        <f t="shared" si="23"/>
        <v>0</v>
      </c>
    </row>
    <row r="1493" spans="2:10" s="213" customFormat="1" ht="13.5">
      <c r="B1493" s="17">
        <v>1484</v>
      </c>
      <c r="C1493" s="18" t="s">
        <v>357</v>
      </c>
      <c r="D1493" s="16" t="s">
        <v>77</v>
      </c>
      <c r="E1493" s="206">
        <f>VLOOKUP(G1493,'[1]Sheet1'!$D:$F,3,0)</f>
        <v>41640</v>
      </c>
      <c r="F1493" s="18" t="s">
        <v>256</v>
      </c>
      <c r="G1493" s="19" t="s">
        <v>2481</v>
      </c>
      <c r="H1493" s="240">
        <v>3972.9</v>
      </c>
      <c r="I1493" s="236">
        <v>3972.9</v>
      </c>
      <c r="J1493" s="241">
        <f t="shared" si="23"/>
        <v>0</v>
      </c>
    </row>
    <row r="1494" spans="2:10" s="213" customFormat="1" ht="13.5">
      <c r="B1494" s="17">
        <v>1485</v>
      </c>
      <c r="C1494" s="18" t="s">
        <v>357</v>
      </c>
      <c r="D1494" s="16" t="s">
        <v>77</v>
      </c>
      <c r="E1494" s="206">
        <f>VLOOKUP(G1494,'[1]Sheet1'!$D:$F,3,0)</f>
        <v>41640</v>
      </c>
      <c r="F1494" s="18" t="s">
        <v>256</v>
      </c>
      <c r="G1494" s="19" t="s">
        <v>2482</v>
      </c>
      <c r="H1494" s="240">
        <v>3972.9</v>
      </c>
      <c r="I1494" s="236">
        <v>3972.9</v>
      </c>
      <c r="J1494" s="241">
        <f t="shared" si="23"/>
        <v>0</v>
      </c>
    </row>
    <row r="1495" spans="2:10" s="213" customFormat="1" ht="13.5">
      <c r="B1495" s="17">
        <v>1486</v>
      </c>
      <c r="C1495" s="18" t="s">
        <v>357</v>
      </c>
      <c r="D1495" s="16" t="s">
        <v>77</v>
      </c>
      <c r="E1495" s="206">
        <f>VLOOKUP(G1495,'[1]Sheet1'!$D:$F,3,0)</f>
        <v>41640</v>
      </c>
      <c r="F1495" s="18" t="s">
        <v>256</v>
      </c>
      <c r="G1495" s="19" t="s">
        <v>2483</v>
      </c>
      <c r="H1495" s="240">
        <v>3972.9</v>
      </c>
      <c r="I1495" s="236">
        <v>3972.9</v>
      </c>
      <c r="J1495" s="241">
        <f t="shared" si="23"/>
        <v>0</v>
      </c>
    </row>
    <row r="1496" spans="2:10" s="213" customFormat="1" ht="13.5">
      <c r="B1496" s="17">
        <v>1487</v>
      </c>
      <c r="C1496" s="18" t="s">
        <v>357</v>
      </c>
      <c r="D1496" s="16" t="s">
        <v>77</v>
      </c>
      <c r="E1496" s="206">
        <f>VLOOKUP(G1496,'[1]Sheet1'!$D:$F,3,0)</f>
        <v>41640</v>
      </c>
      <c r="F1496" s="18" t="s">
        <v>256</v>
      </c>
      <c r="G1496" s="19" t="s">
        <v>2484</v>
      </c>
      <c r="H1496" s="240">
        <v>3972.9</v>
      </c>
      <c r="I1496" s="236">
        <v>3972.9</v>
      </c>
      <c r="J1496" s="241">
        <f t="shared" si="23"/>
        <v>0</v>
      </c>
    </row>
    <row r="1497" spans="2:10" s="213" customFormat="1" ht="13.5">
      <c r="B1497" s="17">
        <v>1488</v>
      </c>
      <c r="C1497" s="18" t="s">
        <v>357</v>
      </c>
      <c r="D1497" s="16" t="s">
        <v>77</v>
      </c>
      <c r="E1497" s="206">
        <f>VLOOKUP(G1497,'[1]Sheet1'!$D:$F,3,0)</f>
        <v>41640</v>
      </c>
      <c r="F1497" s="18" t="s">
        <v>256</v>
      </c>
      <c r="G1497" s="19" t="s">
        <v>2485</v>
      </c>
      <c r="H1497" s="240">
        <v>3972.9</v>
      </c>
      <c r="I1497" s="236">
        <v>3972.9</v>
      </c>
      <c r="J1497" s="241">
        <f t="shared" si="23"/>
        <v>0</v>
      </c>
    </row>
    <row r="1498" spans="2:10" s="213" customFormat="1" ht="13.5">
      <c r="B1498" s="17">
        <v>1489</v>
      </c>
      <c r="C1498" s="18" t="s">
        <v>357</v>
      </c>
      <c r="D1498" s="16" t="s">
        <v>77</v>
      </c>
      <c r="E1498" s="206">
        <f>VLOOKUP(G1498,'[1]Sheet1'!$D:$F,3,0)</f>
        <v>41640</v>
      </c>
      <c r="F1498" s="18" t="s">
        <v>256</v>
      </c>
      <c r="G1498" s="19" t="s">
        <v>2486</v>
      </c>
      <c r="H1498" s="240">
        <v>3972.9</v>
      </c>
      <c r="I1498" s="236">
        <v>3972.9</v>
      </c>
      <c r="J1498" s="241">
        <f t="shared" si="23"/>
        <v>0</v>
      </c>
    </row>
    <row r="1499" spans="2:10" s="213" customFormat="1" ht="13.5">
      <c r="B1499" s="17">
        <v>1490</v>
      </c>
      <c r="C1499" s="18" t="s">
        <v>357</v>
      </c>
      <c r="D1499" s="16" t="s">
        <v>77</v>
      </c>
      <c r="E1499" s="206">
        <f>VLOOKUP(G1499,'[1]Sheet1'!$D:$F,3,0)</f>
        <v>41640</v>
      </c>
      <c r="F1499" s="18" t="s">
        <v>256</v>
      </c>
      <c r="G1499" s="19" t="s">
        <v>2487</v>
      </c>
      <c r="H1499" s="240">
        <v>3972.9</v>
      </c>
      <c r="I1499" s="236">
        <v>3972.9</v>
      </c>
      <c r="J1499" s="241">
        <f t="shared" si="23"/>
        <v>0</v>
      </c>
    </row>
    <row r="1500" spans="2:10" s="213" customFormat="1" ht="13.5">
      <c r="B1500" s="17">
        <v>1491</v>
      </c>
      <c r="C1500" s="18" t="s">
        <v>357</v>
      </c>
      <c r="D1500" s="16" t="s">
        <v>77</v>
      </c>
      <c r="E1500" s="206">
        <f>VLOOKUP(G1500,'[1]Sheet1'!$D:$F,3,0)</f>
        <v>41640</v>
      </c>
      <c r="F1500" s="18" t="s">
        <v>256</v>
      </c>
      <c r="G1500" s="19" t="s">
        <v>2488</v>
      </c>
      <c r="H1500" s="240">
        <v>3972.9</v>
      </c>
      <c r="I1500" s="236">
        <v>3972.9</v>
      </c>
      <c r="J1500" s="241">
        <f t="shared" si="23"/>
        <v>0</v>
      </c>
    </row>
    <row r="1501" spans="2:10" s="213" customFormat="1" ht="13.5">
      <c r="B1501" s="17">
        <v>1492</v>
      </c>
      <c r="C1501" s="18" t="s">
        <v>357</v>
      </c>
      <c r="D1501" s="16" t="s">
        <v>77</v>
      </c>
      <c r="E1501" s="206">
        <f>VLOOKUP(G1501,'[1]Sheet1'!$D:$F,3,0)</f>
        <v>41640</v>
      </c>
      <c r="F1501" s="18" t="s">
        <v>256</v>
      </c>
      <c r="G1501" s="19" t="s">
        <v>2489</v>
      </c>
      <c r="H1501" s="240">
        <v>3972.9</v>
      </c>
      <c r="I1501" s="236">
        <v>3972.9</v>
      </c>
      <c r="J1501" s="241">
        <f t="shared" si="23"/>
        <v>0</v>
      </c>
    </row>
    <row r="1502" spans="2:10" s="213" customFormat="1" ht="13.5">
      <c r="B1502" s="17">
        <v>1493</v>
      </c>
      <c r="C1502" s="18" t="s">
        <v>357</v>
      </c>
      <c r="D1502" s="16" t="s">
        <v>77</v>
      </c>
      <c r="E1502" s="206">
        <f>VLOOKUP(G1502,'[1]Sheet1'!$D:$F,3,0)</f>
        <v>41640</v>
      </c>
      <c r="F1502" s="18" t="s">
        <v>256</v>
      </c>
      <c r="G1502" s="19" t="s">
        <v>2490</v>
      </c>
      <c r="H1502" s="240">
        <v>3972.9</v>
      </c>
      <c r="I1502" s="236">
        <v>3972.9</v>
      </c>
      <c r="J1502" s="241">
        <f t="shared" si="23"/>
        <v>0</v>
      </c>
    </row>
    <row r="1503" spans="2:10" s="213" customFormat="1" ht="13.5">
      <c r="B1503" s="17">
        <v>1494</v>
      </c>
      <c r="C1503" s="18" t="s">
        <v>357</v>
      </c>
      <c r="D1503" s="16" t="s">
        <v>77</v>
      </c>
      <c r="E1503" s="206">
        <f>VLOOKUP(G1503,'[1]Sheet1'!$D:$F,3,0)</f>
        <v>41640</v>
      </c>
      <c r="F1503" s="18" t="s">
        <v>256</v>
      </c>
      <c r="G1503" s="19" t="s">
        <v>2491</v>
      </c>
      <c r="H1503" s="240">
        <v>3972.9</v>
      </c>
      <c r="I1503" s="236">
        <v>3972.9</v>
      </c>
      <c r="J1503" s="241">
        <f t="shared" si="23"/>
        <v>0</v>
      </c>
    </row>
    <row r="1504" spans="2:10" s="213" customFormat="1" ht="13.5">
      <c r="B1504" s="17">
        <v>1495</v>
      </c>
      <c r="C1504" s="18" t="s">
        <v>357</v>
      </c>
      <c r="D1504" s="16" t="s">
        <v>77</v>
      </c>
      <c r="E1504" s="206">
        <f>VLOOKUP(G1504,'[1]Sheet1'!$D:$F,3,0)</f>
        <v>41640</v>
      </c>
      <c r="F1504" s="18" t="s">
        <v>256</v>
      </c>
      <c r="G1504" s="19" t="s">
        <v>2492</v>
      </c>
      <c r="H1504" s="240">
        <v>3972.9</v>
      </c>
      <c r="I1504" s="236">
        <v>3972.9</v>
      </c>
      <c r="J1504" s="241">
        <f t="shared" si="23"/>
        <v>0</v>
      </c>
    </row>
    <row r="1505" spans="2:10" s="213" customFormat="1" ht="13.5">
      <c r="B1505" s="17">
        <v>1496</v>
      </c>
      <c r="C1505" s="18" t="s">
        <v>357</v>
      </c>
      <c r="D1505" s="16" t="s">
        <v>77</v>
      </c>
      <c r="E1505" s="206">
        <f>VLOOKUP(G1505,'[1]Sheet1'!$D:$F,3,0)</f>
        <v>41640</v>
      </c>
      <c r="F1505" s="18" t="s">
        <v>256</v>
      </c>
      <c r="G1505" s="19" t="s">
        <v>2493</v>
      </c>
      <c r="H1505" s="240">
        <v>3972.9</v>
      </c>
      <c r="I1505" s="236">
        <v>3972.9</v>
      </c>
      <c r="J1505" s="241">
        <f t="shared" si="23"/>
        <v>0</v>
      </c>
    </row>
    <row r="1506" spans="2:10" s="213" customFormat="1" ht="13.5">
      <c r="B1506" s="17">
        <v>1497</v>
      </c>
      <c r="C1506" s="18" t="s">
        <v>357</v>
      </c>
      <c r="D1506" s="16" t="s">
        <v>77</v>
      </c>
      <c r="E1506" s="206">
        <f>VLOOKUP(G1506,'[1]Sheet1'!$D:$F,3,0)</f>
        <v>41640</v>
      </c>
      <c r="F1506" s="18" t="s">
        <v>256</v>
      </c>
      <c r="G1506" s="19" t="s">
        <v>2494</v>
      </c>
      <c r="H1506" s="240">
        <v>3972.9</v>
      </c>
      <c r="I1506" s="236">
        <v>3972.9</v>
      </c>
      <c r="J1506" s="241">
        <f t="shared" si="23"/>
        <v>0</v>
      </c>
    </row>
    <row r="1507" spans="2:10" s="213" customFormat="1" ht="13.5">
      <c r="B1507" s="17">
        <v>1498</v>
      </c>
      <c r="C1507" s="18" t="s">
        <v>357</v>
      </c>
      <c r="D1507" s="16" t="s">
        <v>77</v>
      </c>
      <c r="E1507" s="206">
        <f>VLOOKUP(G1507,'[1]Sheet1'!$D:$F,3,0)</f>
        <v>41640</v>
      </c>
      <c r="F1507" s="18" t="s">
        <v>256</v>
      </c>
      <c r="G1507" s="19" t="s">
        <v>2495</v>
      </c>
      <c r="H1507" s="240">
        <v>3972.9</v>
      </c>
      <c r="I1507" s="236">
        <v>3972.9</v>
      </c>
      <c r="J1507" s="241">
        <f t="shared" si="23"/>
        <v>0</v>
      </c>
    </row>
    <row r="1508" spans="2:10" s="213" customFormat="1" ht="13.5">
      <c r="B1508" s="17">
        <v>1499</v>
      </c>
      <c r="C1508" s="18" t="s">
        <v>357</v>
      </c>
      <c r="D1508" s="16" t="s">
        <v>77</v>
      </c>
      <c r="E1508" s="206">
        <f>VLOOKUP(G1508,'[1]Sheet1'!$D:$F,3,0)</f>
        <v>41640</v>
      </c>
      <c r="F1508" s="18" t="s">
        <v>256</v>
      </c>
      <c r="G1508" s="19" t="s">
        <v>2496</v>
      </c>
      <c r="H1508" s="240">
        <v>3972.9</v>
      </c>
      <c r="I1508" s="236">
        <v>3972.9</v>
      </c>
      <c r="J1508" s="241">
        <f t="shared" si="23"/>
        <v>0</v>
      </c>
    </row>
    <row r="1509" spans="2:10" s="213" customFormat="1" ht="13.5">
      <c r="B1509" s="17">
        <v>1500</v>
      </c>
      <c r="C1509" s="18" t="s">
        <v>357</v>
      </c>
      <c r="D1509" s="16" t="s">
        <v>77</v>
      </c>
      <c r="E1509" s="206">
        <f>VLOOKUP(G1509,'[1]Sheet1'!$D:$F,3,0)</f>
        <v>41640</v>
      </c>
      <c r="F1509" s="18" t="s">
        <v>256</v>
      </c>
      <c r="G1509" s="19" t="s">
        <v>2497</v>
      </c>
      <c r="H1509" s="240">
        <v>3972.9</v>
      </c>
      <c r="I1509" s="236">
        <v>3972.9</v>
      </c>
      <c r="J1509" s="241">
        <f t="shared" si="23"/>
        <v>0</v>
      </c>
    </row>
    <row r="1510" spans="2:10" s="213" customFormat="1" ht="13.5">
      <c r="B1510" s="17">
        <v>1501</v>
      </c>
      <c r="C1510" s="18" t="s">
        <v>357</v>
      </c>
      <c r="D1510" s="16" t="s">
        <v>77</v>
      </c>
      <c r="E1510" s="206">
        <f>VLOOKUP(G1510,'[1]Sheet1'!$D:$F,3,0)</f>
        <v>41640</v>
      </c>
      <c r="F1510" s="18" t="s">
        <v>256</v>
      </c>
      <c r="G1510" s="19" t="s">
        <v>2498</v>
      </c>
      <c r="H1510" s="240">
        <v>3972.9</v>
      </c>
      <c r="I1510" s="236">
        <v>3972.9</v>
      </c>
      <c r="J1510" s="241">
        <f t="shared" si="23"/>
        <v>0</v>
      </c>
    </row>
    <row r="1511" spans="2:10" s="213" customFormat="1" ht="13.5">
      <c r="B1511" s="17">
        <v>1502</v>
      </c>
      <c r="C1511" s="18" t="s">
        <v>357</v>
      </c>
      <c r="D1511" s="16" t="s">
        <v>77</v>
      </c>
      <c r="E1511" s="206">
        <f>VLOOKUP(G1511,'[1]Sheet1'!$D:$F,3,0)</f>
        <v>41640</v>
      </c>
      <c r="F1511" s="18" t="s">
        <v>256</v>
      </c>
      <c r="G1511" s="19" t="s">
        <v>2499</v>
      </c>
      <c r="H1511" s="240">
        <v>3972.9</v>
      </c>
      <c r="I1511" s="236">
        <v>3972.9</v>
      </c>
      <c r="J1511" s="241">
        <f t="shared" si="23"/>
        <v>0</v>
      </c>
    </row>
    <row r="1512" spans="2:10" s="213" customFormat="1" ht="13.5">
      <c r="B1512" s="17">
        <v>1503</v>
      </c>
      <c r="C1512" s="18" t="s">
        <v>357</v>
      </c>
      <c r="D1512" s="16" t="s">
        <v>77</v>
      </c>
      <c r="E1512" s="206">
        <f>VLOOKUP(G1512,'[1]Sheet1'!$D:$F,3,0)</f>
        <v>41640</v>
      </c>
      <c r="F1512" s="18" t="s">
        <v>256</v>
      </c>
      <c r="G1512" s="19" t="s">
        <v>2500</v>
      </c>
      <c r="H1512" s="240">
        <v>3972.9</v>
      </c>
      <c r="I1512" s="236">
        <v>3972.9</v>
      </c>
      <c r="J1512" s="241">
        <f t="shared" si="23"/>
        <v>0</v>
      </c>
    </row>
    <row r="1513" spans="2:10" s="213" customFormat="1" ht="13.5">
      <c r="B1513" s="17">
        <v>1504</v>
      </c>
      <c r="C1513" s="18" t="s">
        <v>357</v>
      </c>
      <c r="D1513" s="16" t="s">
        <v>77</v>
      </c>
      <c r="E1513" s="206">
        <f>VLOOKUP(G1513,'[1]Sheet1'!$D:$F,3,0)</f>
        <v>41640</v>
      </c>
      <c r="F1513" s="18" t="s">
        <v>256</v>
      </c>
      <c r="G1513" s="19" t="s">
        <v>2501</v>
      </c>
      <c r="H1513" s="240">
        <v>3972.9</v>
      </c>
      <c r="I1513" s="236">
        <v>3972.9</v>
      </c>
      <c r="J1513" s="241">
        <f t="shared" si="23"/>
        <v>0</v>
      </c>
    </row>
    <row r="1514" spans="2:10" s="213" customFormat="1" ht="13.5">
      <c r="B1514" s="17">
        <v>1505</v>
      </c>
      <c r="C1514" s="18" t="s">
        <v>357</v>
      </c>
      <c r="D1514" s="16" t="s">
        <v>77</v>
      </c>
      <c r="E1514" s="206">
        <f>VLOOKUP(G1514,'[1]Sheet1'!$D:$F,3,0)</f>
        <v>41640</v>
      </c>
      <c r="F1514" s="18" t="s">
        <v>256</v>
      </c>
      <c r="G1514" s="19" t="s">
        <v>2502</v>
      </c>
      <c r="H1514" s="240">
        <v>3972.9</v>
      </c>
      <c r="I1514" s="236">
        <v>3972.9</v>
      </c>
      <c r="J1514" s="241">
        <f t="shared" si="23"/>
        <v>0</v>
      </c>
    </row>
    <row r="1515" spans="2:10" s="213" customFormat="1" ht="13.5">
      <c r="B1515" s="17">
        <v>1506</v>
      </c>
      <c r="C1515" s="18" t="s">
        <v>357</v>
      </c>
      <c r="D1515" s="16" t="s">
        <v>77</v>
      </c>
      <c r="E1515" s="206">
        <f>VLOOKUP(G1515,'[1]Sheet1'!$D:$F,3,0)</f>
        <v>41640</v>
      </c>
      <c r="F1515" s="18" t="s">
        <v>256</v>
      </c>
      <c r="G1515" s="19" t="s">
        <v>2503</v>
      </c>
      <c r="H1515" s="240">
        <v>3972.9</v>
      </c>
      <c r="I1515" s="236">
        <v>3972.9</v>
      </c>
      <c r="J1515" s="241">
        <f t="shared" si="23"/>
        <v>0</v>
      </c>
    </row>
    <row r="1516" spans="2:10" s="213" customFormat="1" ht="13.5">
      <c r="B1516" s="17">
        <v>1507</v>
      </c>
      <c r="C1516" s="18" t="s">
        <v>357</v>
      </c>
      <c r="D1516" s="16" t="s">
        <v>77</v>
      </c>
      <c r="E1516" s="206">
        <f>VLOOKUP(G1516,'[1]Sheet1'!$D:$F,3,0)</f>
        <v>41640</v>
      </c>
      <c r="F1516" s="18" t="s">
        <v>256</v>
      </c>
      <c r="G1516" s="19" t="s">
        <v>2504</v>
      </c>
      <c r="H1516" s="240">
        <v>3972.9</v>
      </c>
      <c r="I1516" s="236">
        <v>3972.9</v>
      </c>
      <c r="J1516" s="241">
        <f t="shared" si="23"/>
        <v>0</v>
      </c>
    </row>
    <row r="1517" spans="2:10" s="213" customFormat="1" ht="13.5">
      <c r="B1517" s="17">
        <v>1508</v>
      </c>
      <c r="C1517" s="18" t="s">
        <v>357</v>
      </c>
      <c r="D1517" s="16" t="s">
        <v>77</v>
      </c>
      <c r="E1517" s="206">
        <f>VLOOKUP(G1517,'[1]Sheet1'!$D:$F,3,0)</f>
        <v>41640</v>
      </c>
      <c r="F1517" s="18" t="s">
        <v>256</v>
      </c>
      <c r="G1517" s="19" t="s">
        <v>2505</v>
      </c>
      <c r="H1517" s="240">
        <v>3972.9</v>
      </c>
      <c r="I1517" s="236">
        <v>3972.9</v>
      </c>
      <c r="J1517" s="241">
        <f t="shared" si="23"/>
        <v>0</v>
      </c>
    </row>
    <row r="1518" spans="2:10" s="213" customFormat="1" ht="13.5">
      <c r="B1518" s="17">
        <v>1509</v>
      </c>
      <c r="C1518" s="18" t="s">
        <v>357</v>
      </c>
      <c r="D1518" s="16" t="s">
        <v>77</v>
      </c>
      <c r="E1518" s="206">
        <f>VLOOKUP(G1518,'[1]Sheet1'!$D:$F,3,0)</f>
        <v>41640</v>
      </c>
      <c r="F1518" s="18" t="s">
        <v>256</v>
      </c>
      <c r="G1518" s="19" t="s">
        <v>2506</v>
      </c>
      <c r="H1518" s="240">
        <v>3972.9</v>
      </c>
      <c r="I1518" s="236">
        <v>3972.9</v>
      </c>
      <c r="J1518" s="241">
        <f t="shared" si="23"/>
        <v>0</v>
      </c>
    </row>
    <row r="1519" spans="2:10" s="213" customFormat="1" ht="13.5">
      <c r="B1519" s="17">
        <v>1510</v>
      </c>
      <c r="C1519" s="18" t="s">
        <v>357</v>
      </c>
      <c r="D1519" s="16" t="s">
        <v>77</v>
      </c>
      <c r="E1519" s="206">
        <f>VLOOKUP(G1519,'[1]Sheet1'!$D:$F,3,0)</f>
        <v>41640</v>
      </c>
      <c r="F1519" s="18" t="s">
        <v>256</v>
      </c>
      <c r="G1519" s="19" t="s">
        <v>2507</v>
      </c>
      <c r="H1519" s="240">
        <v>3972.9</v>
      </c>
      <c r="I1519" s="236">
        <v>3972.9</v>
      </c>
      <c r="J1519" s="241">
        <f t="shared" si="23"/>
        <v>0</v>
      </c>
    </row>
    <row r="1520" spans="2:10" s="213" customFormat="1" ht="13.5">
      <c r="B1520" s="17">
        <v>1511</v>
      </c>
      <c r="C1520" s="18" t="s">
        <v>357</v>
      </c>
      <c r="D1520" s="16" t="s">
        <v>77</v>
      </c>
      <c r="E1520" s="206">
        <f>VLOOKUP(G1520,'[1]Sheet1'!$D:$F,3,0)</f>
        <v>41640</v>
      </c>
      <c r="F1520" s="18" t="s">
        <v>256</v>
      </c>
      <c r="G1520" s="19" t="s">
        <v>2508</v>
      </c>
      <c r="H1520" s="240">
        <v>3972.9</v>
      </c>
      <c r="I1520" s="236">
        <v>3972.9</v>
      </c>
      <c r="J1520" s="241">
        <f aca="true" t="shared" si="24" ref="J1520:J1583">I1520-H1520</f>
        <v>0</v>
      </c>
    </row>
    <row r="1521" spans="2:10" s="213" customFormat="1" ht="13.5">
      <c r="B1521" s="17">
        <v>1512</v>
      </c>
      <c r="C1521" s="18" t="s">
        <v>357</v>
      </c>
      <c r="D1521" s="16" t="s">
        <v>77</v>
      </c>
      <c r="E1521" s="206">
        <f>VLOOKUP(G1521,'[1]Sheet1'!$D:$F,3,0)</f>
        <v>41640</v>
      </c>
      <c r="F1521" s="18" t="s">
        <v>256</v>
      </c>
      <c r="G1521" s="19" t="s">
        <v>2509</v>
      </c>
      <c r="H1521" s="240">
        <v>3972.9</v>
      </c>
      <c r="I1521" s="236">
        <v>3972.9</v>
      </c>
      <c r="J1521" s="241">
        <f t="shared" si="24"/>
        <v>0</v>
      </c>
    </row>
    <row r="1522" spans="2:10" s="213" customFormat="1" ht="13.5">
      <c r="B1522" s="17">
        <v>1513</v>
      </c>
      <c r="C1522" s="18" t="s">
        <v>357</v>
      </c>
      <c r="D1522" s="16" t="s">
        <v>77</v>
      </c>
      <c r="E1522" s="206">
        <f>VLOOKUP(G1522,'[1]Sheet1'!$D:$F,3,0)</f>
        <v>41640</v>
      </c>
      <c r="F1522" s="18" t="s">
        <v>256</v>
      </c>
      <c r="G1522" s="19" t="s">
        <v>2510</v>
      </c>
      <c r="H1522" s="240">
        <v>3972.9</v>
      </c>
      <c r="I1522" s="236">
        <v>3972.9</v>
      </c>
      <c r="J1522" s="241">
        <f t="shared" si="24"/>
        <v>0</v>
      </c>
    </row>
    <row r="1523" spans="2:10" s="213" customFormat="1" ht="13.5">
      <c r="B1523" s="17">
        <v>1514</v>
      </c>
      <c r="C1523" s="18" t="s">
        <v>357</v>
      </c>
      <c r="D1523" s="16" t="s">
        <v>77</v>
      </c>
      <c r="E1523" s="206">
        <f>VLOOKUP(G1523,'[1]Sheet1'!$D:$F,3,0)</f>
        <v>41640</v>
      </c>
      <c r="F1523" s="18" t="s">
        <v>256</v>
      </c>
      <c r="G1523" s="19" t="s">
        <v>2511</v>
      </c>
      <c r="H1523" s="240">
        <v>3972.9</v>
      </c>
      <c r="I1523" s="236">
        <v>3972.9</v>
      </c>
      <c r="J1523" s="241">
        <f t="shared" si="24"/>
        <v>0</v>
      </c>
    </row>
    <row r="1524" spans="2:10" s="213" customFormat="1" ht="13.5">
      <c r="B1524" s="17">
        <v>1515</v>
      </c>
      <c r="C1524" s="18" t="s">
        <v>357</v>
      </c>
      <c r="D1524" s="16" t="s">
        <v>77</v>
      </c>
      <c r="E1524" s="206">
        <f>VLOOKUP(G1524,'[1]Sheet1'!$D:$F,3,0)</f>
        <v>41640</v>
      </c>
      <c r="F1524" s="18" t="s">
        <v>256</v>
      </c>
      <c r="G1524" s="19" t="s">
        <v>2512</v>
      </c>
      <c r="H1524" s="240">
        <v>3972.9</v>
      </c>
      <c r="I1524" s="236">
        <v>3972.9</v>
      </c>
      <c r="J1524" s="241">
        <f t="shared" si="24"/>
        <v>0</v>
      </c>
    </row>
    <row r="1525" spans="2:10" s="213" customFormat="1" ht="13.5">
      <c r="B1525" s="17">
        <v>1516</v>
      </c>
      <c r="C1525" s="18" t="s">
        <v>357</v>
      </c>
      <c r="D1525" s="16" t="s">
        <v>77</v>
      </c>
      <c r="E1525" s="206">
        <f>VLOOKUP(G1525,'[1]Sheet1'!$D:$F,3,0)</f>
        <v>41640</v>
      </c>
      <c r="F1525" s="18" t="s">
        <v>256</v>
      </c>
      <c r="G1525" s="19" t="s">
        <v>2513</v>
      </c>
      <c r="H1525" s="240">
        <v>3972.9</v>
      </c>
      <c r="I1525" s="236">
        <v>3972.9</v>
      </c>
      <c r="J1525" s="241">
        <f t="shared" si="24"/>
        <v>0</v>
      </c>
    </row>
    <row r="1526" spans="2:10" s="213" customFormat="1" ht="13.5">
      <c r="B1526" s="17">
        <v>1517</v>
      </c>
      <c r="C1526" s="18" t="s">
        <v>357</v>
      </c>
      <c r="D1526" s="16" t="s">
        <v>77</v>
      </c>
      <c r="E1526" s="206">
        <f>VLOOKUP(G1526,'[1]Sheet1'!$D:$F,3,0)</f>
        <v>41640</v>
      </c>
      <c r="F1526" s="18" t="s">
        <v>256</v>
      </c>
      <c r="G1526" s="19" t="s">
        <v>2514</v>
      </c>
      <c r="H1526" s="240">
        <v>3972.9</v>
      </c>
      <c r="I1526" s="236">
        <v>3972.9</v>
      </c>
      <c r="J1526" s="241">
        <f t="shared" si="24"/>
        <v>0</v>
      </c>
    </row>
    <row r="1527" spans="2:10" s="213" customFormat="1" ht="13.5">
      <c r="B1527" s="17">
        <v>1518</v>
      </c>
      <c r="C1527" s="18" t="s">
        <v>357</v>
      </c>
      <c r="D1527" s="16" t="s">
        <v>77</v>
      </c>
      <c r="E1527" s="206">
        <f>VLOOKUP(G1527,'[1]Sheet1'!$D:$F,3,0)</f>
        <v>41640</v>
      </c>
      <c r="F1527" s="18" t="s">
        <v>256</v>
      </c>
      <c r="G1527" s="19" t="s">
        <v>2515</v>
      </c>
      <c r="H1527" s="240">
        <v>3972.9</v>
      </c>
      <c r="I1527" s="236">
        <v>3972.9</v>
      </c>
      <c r="J1527" s="241">
        <f t="shared" si="24"/>
        <v>0</v>
      </c>
    </row>
    <row r="1528" spans="2:10" s="213" customFormat="1" ht="13.5">
      <c r="B1528" s="17">
        <v>1519</v>
      </c>
      <c r="C1528" s="18" t="s">
        <v>357</v>
      </c>
      <c r="D1528" s="16" t="s">
        <v>77</v>
      </c>
      <c r="E1528" s="206">
        <f>VLOOKUP(G1528,'[1]Sheet1'!$D:$F,3,0)</f>
        <v>41640</v>
      </c>
      <c r="F1528" s="18" t="s">
        <v>256</v>
      </c>
      <c r="G1528" s="19" t="s">
        <v>2516</v>
      </c>
      <c r="H1528" s="240">
        <v>3972.9</v>
      </c>
      <c r="I1528" s="236">
        <v>3972.9</v>
      </c>
      <c r="J1528" s="241">
        <f t="shared" si="24"/>
        <v>0</v>
      </c>
    </row>
    <row r="1529" spans="2:10" s="213" customFormat="1" ht="13.5">
      <c r="B1529" s="17">
        <v>1520</v>
      </c>
      <c r="C1529" s="18" t="s">
        <v>357</v>
      </c>
      <c r="D1529" s="16" t="s">
        <v>77</v>
      </c>
      <c r="E1529" s="206">
        <f>VLOOKUP(G1529,'[1]Sheet1'!$D:$F,3,0)</f>
        <v>41640</v>
      </c>
      <c r="F1529" s="18" t="s">
        <v>256</v>
      </c>
      <c r="G1529" s="19" t="s">
        <v>2517</v>
      </c>
      <c r="H1529" s="240">
        <v>3972.9</v>
      </c>
      <c r="I1529" s="236">
        <v>3972.9</v>
      </c>
      <c r="J1529" s="241">
        <f t="shared" si="24"/>
        <v>0</v>
      </c>
    </row>
    <row r="1530" spans="2:10" s="213" customFormat="1" ht="13.5">
      <c r="B1530" s="17">
        <v>1521</v>
      </c>
      <c r="C1530" s="18" t="s">
        <v>357</v>
      </c>
      <c r="D1530" s="16" t="s">
        <v>77</v>
      </c>
      <c r="E1530" s="206">
        <f>VLOOKUP(G1530,'[1]Sheet1'!$D:$F,3,0)</f>
        <v>41640</v>
      </c>
      <c r="F1530" s="18" t="s">
        <v>256</v>
      </c>
      <c r="G1530" s="19" t="s">
        <v>2518</v>
      </c>
      <c r="H1530" s="240">
        <v>3972.9</v>
      </c>
      <c r="I1530" s="236">
        <v>3972.9</v>
      </c>
      <c r="J1530" s="241">
        <f t="shared" si="24"/>
        <v>0</v>
      </c>
    </row>
    <row r="1531" spans="2:10" s="213" customFormat="1" ht="13.5">
      <c r="B1531" s="17">
        <v>1522</v>
      </c>
      <c r="C1531" s="18" t="s">
        <v>357</v>
      </c>
      <c r="D1531" s="16" t="s">
        <v>77</v>
      </c>
      <c r="E1531" s="206">
        <f>VLOOKUP(G1531,'[1]Sheet1'!$D:$F,3,0)</f>
        <v>41640</v>
      </c>
      <c r="F1531" s="18" t="s">
        <v>256</v>
      </c>
      <c r="G1531" s="19" t="s">
        <v>2519</v>
      </c>
      <c r="H1531" s="240">
        <v>3972.9</v>
      </c>
      <c r="I1531" s="236">
        <v>3972.9</v>
      </c>
      <c r="J1531" s="241">
        <f t="shared" si="24"/>
        <v>0</v>
      </c>
    </row>
    <row r="1532" spans="2:10" s="213" customFormat="1" ht="13.5">
      <c r="B1532" s="17">
        <v>1523</v>
      </c>
      <c r="C1532" s="18" t="s">
        <v>357</v>
      </c>
      <c r="D1532" s="16" t="s">
        <v>77</v>
      </c>
      <c r="E1532" s="206">
        <f>VLOOKUP(G1532,'[1]Sheet1'!$D:$F,3,0)</f>
        <v>41640</v>
      </c>
      <c r="F1532" s="18" t="s">
        <v>256</v>
      </c>
      <c r="G1532" s="19" t="s">
        <v>2520</v>
      </c>
      <c r="H1532" s="240">
        <v>3972.9</v>
      </c>
      <c r="I1532" s="236">
        <v>3972.9</v>
      </c>
      <c r="J1532" s="241">
        <f t="shared" si="24"/>
        <v>0</v>
      </c>
    </row>
    <row r="1533" spans="2:10" s="213" customFormat="1" ht="13.5">
      <c r="B1533" s="17">
        <v>1524</v>
      </c>
      <c r="C1533" s="18" t="s">
        <v>357</v>
      </c>
      <c r="D1533" s="16" t="s">
        <v>77</v>
      </c>
      <c r="E1533" s="206">
        <f>VLOOKUP(G1533,'[1]Sheet1'!$D:$F,3,0)</f>
        <v>41640</v>
      </c>
      <c r="F1533" s="18" t="s">
        <v>256</v>
      </c>
      <c r="G1533" s="19" t="s">
        <v>2521</v>
      </c>
      <c r="H1533" s="240">
        <v>3972.9</v>
      </c>
      <c r="I1533" s="236">
        <v>3972.9</v>
      </c>
      <c r="J1533" s="241">
        <f t="shared" si="24"/>
        <v>0</v>
      </c>
    </row>
    <row r="1534" spans="2:10" s="213" customFormat="1" ht="13.5">
      <c r="B1534" s="17">
        <v>1525</v>
      </c>
      <c r="C1534" s="18" t="s">
        <v>357</v>
      </c>
      <c r="D1534" s="16" t="s">
        <v>77</v>
      </c>
      <c r="E1534" s="206">
        <f>VLOOKUP(G1534,'[1]Sheet1'!$D:$F,3,0)</f>
        <v>41640</v>
      </c>
      <c r="F1534" s="18" t="s">
        <v>256</v>
      </c>
      <c r="G1534" s="19" t="s">
        <v>2522</v>
      </c>
      <c r="H1534" s="240">
        <v>3972.9</v>
      </c>
      <c r="I1534" s="236">
        <v>3972.9</v>
      </c>
      <c r="J1534" s="241">
        <f t="shared" si="24"/>
        <v>0</v>
      </c>
    </row>
    <row r="1535" spans="2:10" s="213" customFormat="1" ht="13.5">
      <c r="B1535" s="17">
        <v>1526</v>
      </c>
      <c r="C1535" s="18" t="s">
        <v>357</v>
      </c>
      <c r="D1535" s="16" t="s">
        <v>77</v>
      </c>
      <c r="E1535" s="206">
        <f>VLOOKUP(G1535,'[1]Sheet1'!$D:$F,3,0)</f>
        <v>41640</v>
      </c>
      <c r="F1535" s="18" t="s">
        <v>256</v>
      </c>
      <c r="G1535" s="19" t="s">
        <v>2523</v>
      </c>
      <c r="H1535" s="240">
        <v>3972.9</v>
      </c>
      <c r="I1535" s="236">
        <v>3972.9</v>
      </c>
      <c r="J1535" s="241">
        <f t="shared" si="24"/>
        <v>0</v>
      </c>
    </row>
    <row r="1536" spans="2:10" s="213" customFormat="1" ht="13.5">
      <c r="B1536" s="17">
        <v>1527</v>
      </c>
      <c r="C1536" s="18" t="s">
        <v>357</v>
      </c>
      <c r="D1536" s="16" t="s">
        <v>77</v>
      </c>
      <c r="E1536" s="206">
        <f>VLOOKUP(G1536,'[1]Sheet1'!$D:$F,3,0)</f>
        <v>41640</v>
      </c>
      <c r="F1536" s="18" t="s">
        <v>256</v>
      </c>
      <c r="G1536" s="19" t="s">
        <v>2524</v>
      </c>
      <c r="H1536" s="240">
        <v>3972.9</v>
      </c>
      <c r="I1536" s="236">
        <v>3972.9</v>
      </c>
      <c r="J1536" s="241">
        <f t="shared" si="24"/>
        <v>0</v>
      </c>
    </row>
    <row r="1537" spans="2:10" s="213" customFormat="1" ht="13.5">
      <c r="B1537" s="17">
        <v>1528</v>
      </c>
      <c r="C1537" s="18" t="s">
        <v>357</v>
      </c>
      <c r="D1537" s="16" t="s">
        <v>77</v>
      </c>
      <c r="E1537" s="206">
        <f>VLOOKUP(G1537,'[1]Sheet1'!$D:$F,3,0)</f>
        <v>41640</v>
      </c>
      <c r="F1537" s="18" t="s">
        <v>256</v>
      </c>
      <c r="G1537" s="19" t="s">
        <v>2525</v>
      </c>
      <c r="H1537" s="240">
        <v>3972.9</v>
      </c>
      <c r="I1537" s="236">
        <v>3972.9</v>
      </c>
      <c r="J1537" s="241">
        <f t="shared" si="24"/>
        <v>0</v>
      </c>
    </row>
    <row r="1538" spans="2:10" s="213" customFormat="1" ht="13.5">
      <c r="B1538" s="17">
        <v>1529</v>
      </c>
      <c r="C1538" s="18" t="s">
        <v>357</v>
      </c>
      <c r="D1538" s="16" t="s">
        <v>77</v>
      </c>
      <c r="E1538" s="206">
        <f>VLOOKUP(G1538,'[1]Sheet1'!$D:$F,3,0)</f>
        <v>41640</v>
      </c>
      <c r="F1538" s="18" t="s">
        <v>256</v>
      </c>
      <c r="G1538" s="19" t="s">
        <v>2526</v>
      </c>
      <c r="H1538" s="240">
        <v>3972.9</v>
      </c>
      <c r="I1538" s="236">
        <v>3972.9</v>
      </c>
      <c r="J1538" s="241">
        <f t="shared" si="24"/>
        <v>0</v>
      </c>
    </row>
    <row r="1539" spans="2:10" s="213" customFormat="1" ht="13.5">
      <c r="B1539" s="17">
        <v>1530</v>
      </c>
      <c r="C1539" s="18" t="s">
        <v>357</v>
      </c>
      <c r="D1539" s="16" t="s">
        <v>77</v>
      </c>
      <c r="E1539" s="206">
        <f>VLOOKUP(G1539,'[1]Sheet1'!$D:$F,3,0)</f>
        <v>41640</v>
      </c>
      <c r="F1539" s="18" t="s">
        <v>256</v>
      </c>
      <c r="G1539" s="19" t="s">
        <v>2527</v>
      </c>
      <c r="H1539" s="240">
        <v>3972.9</v>
      </c>
      <c r="I1539" s="236">
        <v>3972.9</v>
      </c>
      <c r="J1539" s="241">
        <f t="shared" si="24"/>
        <v>0</v>
      </c>
    </row>
    <row r="1540" spans="2:10" s="213" customFormat="1" ht="13.5">
      <c r="B1540" s="17">
        <v>1531</v>
      </c>
      <c r="C1540" s="18" t="s">
        <v>357</v>
      </c>
      <c r="D1540" s="16" t="s">
        <v>77</v>
      </c>
      <c r="E1540" s="206">
        <f>VLOOKUP(G1540,'[1]Sheet1'!$D:$F,3,0)</f>
        <v>41640</v>
      </c>
      <c r="F1540" s="18" t="s">
        <v>256</v>
      </c>
      <c r="G1540" s="19" t="s">
        <v>2528</v>
      </c>
      <c r="H1540" s="240">
        <v>3972.9</v>
      </c>
      <c r="I1540" s="236">
        <v>3972.9</v>
      </c>
      <c r="J1540" s="241">
        <f t="shared" si="24"/>
        <v>0</v>
      </c>
    </row>
    <row r="1541" spans="2:10" s="213" customFormat="1" ht="13.5">
      <c r="B1541" s="17">
        <v>1532</v>
      </c>
      <c r="C1541" s="18" t="s">
        <v>357</v>
      </c>
      <c r="D1541" s="16" t="s">
        <v>77</v>
      </c>
      <c r="E1541" s="206">
        <f>VLOOKUP(G1541,'[1]Sheet1'!$D:$F,3,0)</f>
        <v>41640</v>
      </c>
      <c r="F1541" s="18" t="s">
        <v>256</v>
      </c>
      <c r="G1541" s="19" t="s">
        <v>2529</v>
      </c>
      <c r="H1541" s="240">
        <v>3972.9</v>
      </c>
      <c r="I1541" s="236">
        <v>3972.9</v>
      </c>
      <c r="J1541" s="241">
        <f t="shared" si="24"/>
        <v>0</v>
      </c>
    </row>
    <row r="1542" spans="2:10" s="213" customFormat="1" ht="13.5">
      <c r="B1542" s="17">
        <v>1533</v>
      </c>
      <c r="C1542" s="18" t="s">
        <v>357</v>
      </c>
      <c r="D1542" s="16" t="s">
        <v>77</v>
      </c>
      <c r="E1542" s="206">
        <f>VLOOKUP(G1542,'[1]Sheet1'!$D:$F,3,0)</f>
        <v>41640</v>
      </c>
      <c r="F1542" s="18" t="s">
        <v>256</v>
      </c>
      <c r="G1542" s="19" t="s">
        <v>2530</v>
      </c>
      <c r="H1542" s="240">
        <v>3972.9</v>
      </c>
      <c r="I1542" s="236">
        <v>3972.9</v>
      </c>
      <c r="J1542" s="241">
        <f t="shared" si="24"/>
        <v>0</v>
      </c>
    </row>
    <row r="1543" spans="2:10" s="213" customFormat="1" ht="13.5">
      <c r="B1543" s="17">
        <v>1534</v>
      </c>
      <c r="C1543" s="18" t="s">
        <v>357</v>
      </c>
      <c r="D1543" s="16" t="s">
        <v>77</v>
      </c>
      <c r="E1543" s="206">
        <f>VLOOKUP(G1543,'[1]Sheet1'!$D:$F,3,0)</f>
        <v>41640</v>
      </c>
      <c r="F1543" s="18" t="s">
        <v>256</v>
      </c>
      <c r="G1543" s="19" t="s">
        <v>2531</v>
      </c>
      <c r="H1543" s="240">
        <v>3972.9</v>
      </c>
      <c r="I1543" s="236">
        <v>3972.9</v>
      </c>
      <c r="J1543" s="241">
        <f t="shared" si="24"/>
        <v>0</v>
      </c>
    </row>
    <row r="1544" spans="2:10" s="213" customFormat="1" ht="13.5">
      <c r="B1544" s="17">
        <v>1535</v>
      </c>
      <c r="C1544" s="18" t="s">
        <v>357</v>
      </c>
      <c r="D1544" s="16" t="s">
        <v>77</v>
      </c>
      <c r="E1544" s="206">
        <f>VLOOKUP(G1544,'[1]Sheet1'!$D:$F,3,0)</f>
        <v>41640</v>
      </c>
      <c r="F1544" s="18" t="s">
        <v>256</v>
      </c>
      <c r="G1544" s="19" t="s">
        <v>2532</v>
      </c>
      <c r="H1544" s="240">
        <v>3972.9</v>
      </c>
      <c r="I1544" s="236">
        <v>3972.9</v>
      </c>
      <c r="J1544" s="241">
        <f t="shared" si="24"/>
        <v>0</v>
      </c>
    </row>
    <row r="1545" spans="2:10" s="213" customFormat="1" ht="13.5">
      <c r="B1545" s="17">
        <v>1536</v>
      </c>
      <c r="C1545" s="18" t="s">
        <v>357</v>
      </c>
      <c r="D1545" s="16" t="s">
        <v>77</v>
      </c>
      <c r="E1545" s="206">
        <f>VLOOKUP(G1545,'[1]Sheet1'!$D:$F,3,0)</f>
        <v>41640</v>
      </c>
      <c r="F1545" s="18" t="s">
        <v>256</v>
      </c>
      <c r="G1545" s="19" t="s">
        <v>2533</v>
      </c>
      <c r="H1545" s="240">
        <v>3972.9</v>
      </c>
      <c r="I1545" s="236">
        <v>3972.9</v>
      </c>
      <c r="J1545" s="241">
        <f t="shared" si="24"/>
        <v>0</v>
      </c>
    </row>
    <row r="1546" spans="2:10" s="213" customFormat="1" ht="13.5">
      <c r="B1546" s="17">
        <v>1537</v>
      </c>
      <c r="C1546" s="18" t="s">
        <v>357</v>
      </c>
      <c r="D1546" s="16" t="s">
        <v>77</v>
      </c>
      <c r="E1546" s="206">
        <f>VLOOKUP(G1546,'[1]Sheet1'!$D:$F,3,0)</f>
        <v>41640</v>
      </c>
      <c r="F1546" s="18" t="s">
        <v>256</v>
      </c>
      <c r="G1546" s="19" t="s">
        <v>2534</v>
      </c>
      <c r="H1546" s="240">
        <v>3972.9</v>
      </c>
      <c r="I1546" s="236">
        <v>3972.9</v>
      </c>
      <c r="J1546" s="241">
        <f t="shared" si="24"/>
        <v>0</v>
      </c>
    </row>
    <row r="1547" spans="2:10" s="213" customFormat="1" ht="13.5">
      <c r="B1547" s="17">
        <v>1538</v>
      </c>
      <c r="C1547" s="18" t="s">
        <v>357</v>
      </c>
      <c r="D1547" s="16" t="s">
        <v>77</v>
      </c>
      <c r="E1547" s="206">
        <f>VLOOKUP(G1547,'[1]Sheet1'!$D:$F,3,0)</f>
        <v>41640</v>
      </c>
      <c r="F1547" s="18" t="s">
        <v>256</v>
      </c>
      <c r="G1547" s="19" t="s">
        <v>2535</v>
      </c>
      <c r="H1547" s="240">
        <v>3972.9</v>
      </c>
      <c r="I1547" s="236">
        <v>3972.9</v>
      </c>
      <c r="J1547" s="241">
        <f t="shared" si="24"/>
        <v>0</v>
      </c>
    </row>
    <row r="1548" spans="2:10" s="213" customFormat="1" ht="13.5">
      <c r="B1548" s="17">
        <v>1539</v>
      </c>
      <c r="C1548" s="18" t="s">
        <v>357</v>
      </c>
      <c r="D1548" s="16" t="s">
        <v>77</v>
      </c>
      <c r="E1548" s="206">
        <f>VLOOKUP(G1548,'[1]Sheet1'!$D:$F,3,0)</f>
        <v>41640</v>
      </c>
      <c r="F1548" s="18" t="s">
        <v>256</v>
      </c>
      <c r="G1548" s="19" t="s">
        <v>2536</v>
      </c>
      <c r="H1548" s="240">
        <v>3972.9</v>
      </c>
      <c r="I1548" s="236">
        <v>3972.9</v>
      </c>
      <c r="J1548" s="241">
        <f t="shared" si="24"/>
        <v>0</v>
      </c>
    </row>
    <row r="1549" spans="2:10" s="213" customFormat="1" ht="13.5">
      <c r="B1549" s="17">
        <v>1540</v>
      </c>
      <c r="C1549" s="18" t="s">
        <v>357</v>
      </c>
      <c r="D1549" s="16" t="s">
        <v>77</v>
      </c>
      <c r="E1549" s="206">
        <f>VLOOKUP(G1549,'[1]Sheet1'!$D:$F,3,0)</f>
        <v>41640</v>
      </c>
      <c r="F1549" s="18" t="s">
        <v>256</v>
      </c>
      <c r="G1549" s="19" t="s">
        <v>2537</v>
      </c>
      <c r="H1549" s="240">
        <v>3972.9</v>
      </c>
      <c r="I1549" s="236">
        <v>3972.9</v>
      </c>
      <c r="J1549" s="241">
        <f t="shared" si="24"/>
        <v>0</v>
      </c>
    </row>
    <row r="1550" spans="2:10" s="213" customFormat="1" ht="13.5">
      <c r="B1550" s="17">
        <v>1541</v>
      </c>
      <c r="C1550" s="18" t="s">
        <v>357</v>
      </c>
      <c r="D1550" s="16" t="s">
        <v>77</v>
      </c>
      <c r="E1550" s="206">
        <f>VLOOKUP(G1550,'[1]Sheet1'!$D:$F,3,0)</f>
        <v>41640</v>
      </c>
      <c r="F1550" s="18" t="s">
        <v>256</v>
      </c>
      <c r="G1550" s="19" t="s">
        <v>2538</v>
      </c>
      <c r="H1550" s="240">
        <v>3972.9</v>
      </c>
      <c r="I1550" s="236">
        <v>3972.9</v>
      </c>
      <c r="J1550" s="241">
        <f t="shared" si="24"/>
        <v>0</v>
      </c>
    </row>
    <row r="1551" spans="2:10" s="213" customFormat="1" ht="13.5">
      <c r="B1551" s="17">
        <v>1542</v>
      </c>
      <c r="C1551" s="18" t="s">
        <v>2539</v>
      </c>
      <c r="D1551" s="16" t="s">
        <v>77</v>
      </c>
      <c r="E1551" s="206">
        <f>VLOOKUP(G1551,'[1]Sheet1'!$D:$F,3,0)</f>
        <v>42094</v>
      </c>
      <c r="F1551" s="18" t="s">
        <v>256</v>
      </c>
      <c r="G1551" s="19" t="s">
        <v>2540</v>
      </c>
      <c r="H1551" s="240">
        <v>5119.66</v>
      </c>
      <c r="I1551" s="236">
        <v>5119.66</v>
      </c>
      <c r="J1551" s="241">
        <f t="shared" si="24"/>
        <v>0</v>
      </c>
    </row>
    <row r="1552" spans="2:10" s="213" customFormat="1" ht="13.5">
      <c r="B1552" s="17">
        <v>1543</v>
      </c>
      <c r="C1552" s="18" t="s">
        <v>2541</v>
      </c>
      <c r="D1552" s="16" t="s">
        <v>77</v>
      </c>
      <c r="E1552" s="206">
        <f>VLOOKUP(G1552,'[1]Sheet1'!$D:$F,3,0)</f>
        <v>41983</v>
      </c>
      <c r="F1552" s="18" t="s">
        <v>256</v>
      </c>
      <c r="G1552" s="19" t="s">
        <v>2542</v>
      </c>
      <c r="H1552" s="240">
        <v>2577</v>
      </c>
      <c r="I1552" s="236">
        <v>2577</v>
      </c>
      <c r="J1552" s="241">
        <f t="shared" si="24"/>
        <v>0</v>
      </c>
    </row>
    <row r="1553" spans="2:10" s="213" customFormat="1" ht="13.5">
      <c r="B1553" s="17">
        <v>1544</v>
      </c>
      <c r="C1553" s="18" t="s">
        <v>2543</v>
      </c>
      <c r="D1553" s="16" t="s">
        <v>77</v>
      </c>
      <c r="E1553" s="206">
        <f>VLOOKUP(G1553,'[1]Sheet1'!$D:$F,3,0)</f>
        <v>44064</v>
      </c>
      <c r="F1553" s="18" t="s">
        <v>256</v>
      </c>
      <c r="G1553" s="19" t="s">
        <v>2544</v>
      </c>
      <c r="H1553" s="240">
        <v>5539</v>
      </c>
      <c r="I1553" s="236">
        <v>5539</v>
      </c>
      <c r="J1553" s="241">
        <f t="shared" si="24"/>
        <v>0</v>
      </c>
    </row>
    <row r="1554" spans="2:10" s="213" customFormat="1" ht="13.5">
      <c r="B1554" s="17">
        <v>1545</v>
      </c>
      <c r="C1554" s="18" t="s">
        <v>2545</v>
      </c>
      <c r="D1554" s="16" t="s">
        <v>77</v>
      </c>
      <c r="E1554" s="206">
        <f>VLOOKUP(G1554,'[1]Sheet1'!$D:$F,3,0)</f>
        <v>44110</v>
      </c>
      <c r="F1554" s="18" t="s">
        <v>256</v>
      </c>
      <c r="G1554" s="19" t="s">
        <v>2546</v>
      </c>
      <c r="H1554" s="240">
        <v>2398.99</v>
      </c>
      <c r="I1554" s="236">
        <v>2398.99</v>
      </c>
      <c r="J1554" s="241">
        <f t="shared" si="24"/>
        <v>0</v>
      </c>
    </row>
    <row r="1555" spans="2:10" s="213" customFormat="1" ht="13.5">
      <c r="B1555" s="17">
        <v>1546</v>
      </c>
      <c r="C1555" s="18" t="s">
        <v>2547</v>
      </c>
      <c r="D1555" s="16" t="s">
        <v>77</v>
      </c>
      <c r="E1555" s="206">
        <f>VLOOKUP(G1555,'[1]Sheet1'!$D:$F,3,0)</f>
        <v>44110</v>
      </c>
      <c r="F1555" s="18" t="s">
        <v>256</v>
      </c>
      <c r="G1555" s="19" t="s">
        <v>2548</v>
      </c>
      <c r="H1555" s="240">
        <v>2398.99</v>
      </c>
      <c r="I1555" s="236">
        <v>2398.99</v>
      </c>
      <c r="J1555" s="241">
        <f t="shared" si="24"/>
        <v>0</v>
      </c>
    </row>
    <row r="1556" spans="2:10" s="213" customFormat="1" ht="13.5">
      <c r="B1556" s="17">
        <v>1547</v>
      </c>
      <c r="C1556" s="18" t="s">
        <v>582</v>
      </c>
      <c r="D1556" s="16" t="s">
        <v>77</v>
      </c>
      <c r="E1556" s="206">
        <f>VLOOKUP(G1556,'[1]Sheet1'!$D:$F,3,0)</f>
        <v>44104</v>
      </c>
      <c r="F1556" s="18" t="s">
        <v>256</v>
      </c>
      <c r="G1556" s="19" t="s">
        <v>2549</v>
      </c>
      <c r="H1556" s="240">
        <v>2600</v>
      </c>
      <c r="I1556" s="236">
        <v>2600</v>
      </c>
      <c r="J1556" s="241">
        <f t="shared" si="24"/>
        <v>0</v>
      </c>
    </row>
    <row r="1557" spans="2:10" s="213" customFormat="1" ht="13.5">
      <c r="B1557" s="17">
        <v>1548</v>
      </c>
      <c r="C1557" s="18" t="s">
        <v>2550</v>
      </c>
      <c r="D1557" s="16" t="s">
        <v>77</v>
      </c>
      <c r="E1557" s="206">
        <f>VLOOKUP(G1557,'[1]Sheet1'!$D:$F,3,0)</f>
        <v>42521</v>
      </c>
      <c r="F1557" s="18" t="s">
        <v>256</v>
      </c>
      <c r="G1557" s="19" t="s">
        <v>2551</v>
      </c>
      <c r="H1557" s="240">
        <v>1458.27</v>
      </c>
      <c r="I1557" s="236">
        <v>1458.27</v>
      </c>
      <c r="J1557" s="241">
        <f t="shared" si="24"/>
        <v>0</v>
      </c>
    </row>
    <row r="1558" spans="2:10" s="213" customFormat="1" ht="13.5">
      <c r="B1558" s="17">
        <v>1549</v>
      </c>
      <c r="C1558" s="18" t="s">
        <v>2550</v>
      </c>
      <c r="D1558" s="16" t="s">
        <v>77</v>
      </c>
      <c r="E1558" s="206">
        <f>VLOOKUP(G1558,'[1]Sheet1'!$D:$F,3,0)</f>
        <v>42521</v>
      </c>
      <c r="F1558" s="18" t="s">
        <v>256</v>
      </c>
      <c r="G1558" s="19" t="s">
        <v>2552</v>
      </c>
      <c r="H1558" s="240">
        <v>1458.27</v>
      </c>
      <c r="I1558" s="236">
        <v>1458.27</v>
      </c>
      <c r="J1558" s="241">
        <f t="shared" si="24"/>
        <v>0</v>
      </c>
    </row>
    <row r="1559" spans="2:10" s="213" customFormat="1" ht="13.5">
      <c r="B1559" s="17">
        <v>1550</v>
      </c>
      <c r="C1559" s="18" t="s">
        <v>2553</v>
      </c>
      <c r="D1559" s="16" t="s">
        <v>77</v>
      </c>
      <c r="E1559" s="206">
        <f>VLOOKUP(G1559,'[1]Sheet1'!$D:$F,3,0)</f>
        <v>42521</v>
      </c>
      <c r="F1559" s="18" t="s">
        <v>256</v>
      </c>
      <c r="G1559" s="19" t="s">
        <v>2554</v>
      </c>
      <c r="H1559" s="240">
        <v>1458.27</v>
      </c>
      <c r="I1559" s="236">
        <v>1458.27</v>
      </c>
      <c r="J1559" s="241">
        <f t="shared" si="24"/>
        <v>0</v>
      </c>
    </row>
    <row r="1560" spans="2:10" s="213" customFormat="1" ht="13.5">
      <c r="B1560" s="17">
        <v>1551</v>
      </c>
      <c r="C1560" s="18" t="s">
        <v>2555</v>
      </c>
      <c r="D1560" s="16" t="s">
        <v>77</v>
      </c>
      <c r="E1560" s="206">
        <f>VLOOKUP(G1560,'[1]Sheet1'!$D:$F,3,0)</f>
        <v>42521</v>
      </c>
      <c r="F1560" s="18" t="s">
        <v>256</v>
      </c>
      <c r="G1560" s="19" t="s">
        <v>2556</v>
      </c>
      <c r="H1560" s="240">
        <v>671.07</v>
      </c>
      <c r="I1560" s="236">
        <v>671.07</v>
      </c>
      <c r="J1560" s="241">
        <f t="shared" si="24"/>
        <v>0</v>
      </c>
    </row>
    <row r="1561" spans="2:10" s="213" customFormat="1" ht="13.5">
      <c r="B1561" s="17">
        <v>1552</v>
      </c>
      <c r="C1561" s="207" t="s">
        <v>2557</v>
      </c>
      <c r="D1561" s="208" t="s">
        <v>77</v>
      </c>
      <c r="E1561" s="209">
        <f>VLOOKUP(G1561,'[1]Sheet1'!$D:$F,3,0)</f>
        <v>42521</v>
      </c>
      <c r="F1561" s="207" t="s">
        <v>256</v>
      </c>
      <c r="G1561" s="210" t="s">
        <v>2558</v>
      </c>
      <c r="H1561" s="242">
        <v>671.07</v>
      </c>
      <c r="I1561" s="236">
        <v>671.07</v>
      </c>
      <c r="J1561" s="243">
        <f t="shared" si="24"/>
        <v>0</v>
      </c>
    </row>
    <row r="1562" spans="2:10" s="213" customFormat="1" ht="13.5">
      <c r="B1562" s="17">
        <v>1553</v>
      </c>
      <c r="C1562" s="18" t="s">
        <v>2559</v>
      </c>
      <c r="D1562" s="10" t="s">
        <v>77</v>
      </c>
      <c r="E1562" s="206">
        <f>VLOOKUP(G1562,'[1]Sheet1'!$D:$F,3,0)</f>
        <v>42735</v>
      </c>
      <c r="F1562" s="18" t="s">
        <v>256</v>
      </c>
      <c r="G1562" s="19" t="s">
        <v>2560</v>
      </c>
      <c r="H1562" s="240">
        <v>150</v>
      </c>
      <c r="I1562" s="236">
        <v>150</v>
      </c>
      <c r="J1562" s="241">
        <f t="shared" si="24"/>
        <v>0</v>
      </c>
    </row>
    <row r="1563" spans="2:10" s="213" customFormat="1" ht="13.5">
      <c r="B1563" s="17">
        <v>1554</v>
      </c>
      <c r="C1563" s="18" t="s">
        <v>2561</v>
      </c>
      <c r="D1563" s="10" t="s">
        <v>77</v>
      </c>
      <c r="E1563" s="206">
        <f>VLOOKUP(G1563,'[1]Sheet1'!$D:$F,3,0)</f>
        <v>42735</v>
      </c>
      <c r="F1563" s="18" t="s">
        <v>256</v>
      </c>
      <c r="G1563" s="19" t="s">
        <v>2562</v>
      </c>
      <c r="H1563" s="240">
        <v>150</v>
      </c>
      <c r="I1563" s="236">
        <v>150</v>
      </c>
      <c r="J1563" s="241">
        <f t="shared" si="24"/>
        <v>0</v>
      </c>
    </row>
    <row r="1564" spans="2:10" s="213" customFormat="1" ht="13.5">
      <c r="B1564" s="17">
        <v>1555</v>
      </c>
      <c r="C1564" s="18" t="s">
        <v>2563</v>
      </c>
      <c r="D1564" s="10" t="s">
        <v>77</v>
      </c>
      <c r="E1564" s="206">
        <f>VLOOKUP(G1564,'[1]Sheet1'!$D:$F,3,0)</f>
        <v>42521</v>
      </c>
      <c r="F1564" s="18" t="s">
        <v>256</v>
      </c>
      <c r="G1564" s="19" t="s">
        <v>2564</v>
      </c>
      <c r="H1564" s="240">
        <v>3509.91</v>
      </c>
      <c r="I1564" s="236">
        <v>3509.91</v>
      </c>
      <c r="J1564" s="241">
        <f t="shared" si="24"/>
        <v>0</v>
      </c>
    </row>
    <row r="1565" spans="2:10" s="213" customFormat="1" ht="13.5">
      <c r="B1565" s="17">
        <v>1556</v>
      </c>
      <c r="C1565" s="18" t="s">
        <v>2565</v>
      </c>
      <c r="D1565" s="10" t="s">
        <v>77</v>
      </c>
      <c r="E1565" s="206">
        <f>VLOOKUP(G1565,'[1]Sheet1'!$D:$F,3,0)</f>
        <v>42153</v>
      </c>
      <c r="F1565" s="18" t="s">
        <v>256</v>
      </c>
      <c r="G1565" s="19" t="s">
        <v>2566</v>
      </c>
      <c r="H1565" s="240">
        <v>720.78</v>
      </c>
      <c r="I1565" s="236">
        <v>0</v>
      </c>
      <c r="J1565" s="241">
        <f t="shared" si="24"/>
        <v>-720.78</v>
      </c>
    </row>
    <row r="1566" spans="2:10" s="213" customFormat="1" ht="13.5">
      <c r="B1566" s="17">
        <v>1557</v>
      </c>
      <c r="C1566" s="18" t="s">
        <v>2567</v>
      </c>
      <c r="D1566" s="10" t="s">
        <v>77</v>
      </c>
      <c r="E1566" s="206">
        <f>VLOOKUP(G1566,'[1]Sheet1'!$D:$F,3,0)</f>
        <v>42508</v>
      </c>
      <c r="F1566" s="18" t="s">
        <v>256</v>
      </c>
      <c r="G1566" s="19" t="s">
        <v>2568</v>
      </c>
      <c r="H1566" s="240">
        <v>3623.31</v>
      </c>
      <c r="I1566" s="236">
        <v>3623.31</v>
      </c>
      <c r="J1566" s="241">
        <f t="shared" si="24"/>
        <v>0</v>
      </c>
    </row>
    <row r="1567" spans="2:10" s="213" customFormat="1" ht="13.5">
      <c r="B1567" s="17">
        <v>1558</v>
      </c>
      <c r="C1567" s="18" t="s">
        <v>2569</v>
      </c>
      <c r="D1567" s="10" t="s">
        <v>77</v>
      </c>
      <c r="E1567" s="206">
        <f>VLOOKUP(G1567,'[1]Sheet1'!$D:$F,3,0)</f>
        <v>44733</v>
      </c>
      <c r="F1567" s="18" t="s">
        <v>256</v>
      </c>
      <c r="G1567" s="19" t="s">
        <v>2570</v>
      </c>
      <c r="H1567" s="240">
        <v>462</v>
      </c>
      <c r="I1567" s="236">
        <v>462</v>
      </c>
      <c r="J1567" s="241">
        <f t="shared" si="24"/>
        <v>0</v>
      </c>
    </row>
    <row r="1568" spans="2:10" s="213" customFormat="1" ht="13.5">
      <c r="B1568" s="17">
        <v>1559</v>
      </c>
      <c r="C1568" s="211" t="s">
        <v>3326</v>
      </c>
      <c r="D1568" s="10" t="s">
        <v>77</v>
      </c>
      <c r="E1568" s="206">
        <f>VLOOKUP(G1568,'[1]Sheet1'!$D:$F,3,0)</f>
        <v>44750</v>
      </c>
      <c r="F1568" s="18" t="s">
        <v>256</v>
      </c>
      <c r="G1568" s="211" t="s">
        <v>3356</v>
      </c>
      <c r="H1568" s="226"/>
      <c r="I1568" s="236">
        <v>2598.99</v>
      </c>
      <c r="J1568" s="241">
        <f t="shared" si="24"/>
        <v>2598.99</v>
      </c>
    </row>
    <row r="1569" spans="2:10" s="213" customFormat="1" ht="13.5">
      <c r="B1569" s="17">
        <v>1560</v>
      </c>
      <c r="C1569" s="211" t="s">
        <v>3327</v>
      </c>
      <c r="D1569" s="10" t="s">
        <v>77</v>
      </c>
      <c r="E1569" s="206">
        <f>VLOOKUP(G1569,'[1]Sheet1'!$D:$F,3,0)</f>
        <v>44750</v>
      </c>
      <c r="F1569" s="18" t="s">
        <v>256</v>
      </c>
      <c r="G1569" s="211" t="s">
        <v>3357</v>
      </c>
      <c r="H1569" s="226"/>
      <c r="I1569" s="236">
        <v>1051</v>
      </c>
      <c r="J1569" s="241">
        <f t="shared" si="24"/>
        <v>1051</v>
      </c>
    </row>
    <row r="1570" spans="2:10" s="213" customFormat="1" ht="13.5">
      <c r="B1570" s="17">
        <v>1561</v>
      </c>
      <c r="C1570" s="211" t="s">
        <v>3328</v>
      </c>
      <c r="D1570" s="10" t="s">
        <v>77</v>
      </c>
      <c r="E1570" s="206">
        <f>VLOOKUP(G1570,'[1]Sheet1'!$D:$F,3,0)</f>
        <v>44747</v>
      </c>
      <c r="F1570" s="18" t="s">
        <v>256</v>
      </c>
      <c r="G1570" s="211" t="s">
        <v>3358</v>
      </c>
      <c r="H1570" s="226"/>
      <c r="I1570" s="236">
        <v>284552.85</v>
      </c>
      <c r="J1570" s="241">
        <f t="shared" si="24"/>
        <v>284552.85</v>
      </c>
    </row>
    <row r="1571" spans="2:10" s="213" customFormat="1" ht="13.5">
      <c r="B1571" s="17">
        <v>1562</v>
      </c>
      <c r="C1571" s="211" t="s">
        <v>3329</v>
      </c>
      <c r="D1571" s="10" t="s">
        <v>77</v>
      </c>
      <c r="E1571" s="206">
        <f>VLOOKUP(G1571,'[1]Sheet1'!$D:$F,3,0)</f>
        <v>44750</v>
      </c>
      <c r="F1571" s="18" t="s">
        <v>253</v>
      </c>
      <c r="G1571" s="211" t="s">
        <v>3359</v>
      </c>
      <c r="H1571" s="226"/>
      <c r="I1571" s="236">
        <v>4313.61</v>
      </c>
      <c r="J1571" s="241">
        <f t="shared" si="24"/>
        <v>4313.61</v>
      </c>
    </row>
    <row r="1572" spans="2:10" s="213" customFormat="1" ht="13.5">
      <c r="B1572" s="17">
        <v>1563</v>
      </c>
      <c r="C1572" s="211" t="s">
        <v>3330</v>
      </c>
      <c r="D1572" s="10" t="s">
        <v>77</v>
      </c>
      <c r="E1572" s="206">
        <f>VLOOKUP(G1572,'[1]Sheet1'!$D:$F,3,0)</f>
        <v>44750</v>
      </c>
      <c r="F1572" s="18" t="s">
        <v>256</v>
      </c>
      <c r="G1572" s="211" t="s">
        <v>3360</v>
      </c>
      <c r="H1572" s="226"/>
      <c r="I1572" s="236">
        <v>1810</v>
      </c>
      <c r="J1572" s="241">
        <f t="shared" si="24"/>
        <v>1810</v>
      </c>
    </row>
    <row r="1573" spans="2:10" s="213" customFormat="1" ht="13.5">
      <c r="B1573" s="17">
        <v>1564</v>
      </c>
      <c r="C1573" s="211" t="s">
        <v>3331</v>
      </c>
      <c r="D1573" s="10" t="s">
        <v>77</v>
      </c>
      <c r="E1573" s="206">
        <f>VLOOKUP(G1573,'[1]Sheet1'!$D:$F,3,0)</f>
        <v>44809</v>
      </c>
      <c r="F1573" s="18" t="s">
        <v>256</v>
      </c>
      <c r="G1573" s="211" t="s">
        <v>3361</v>
      </c>
      <c r="H1573" s="226"/>
      <c r="I1573" s="236">
        <v>549.99</v>
      </c>
      <c r="J1573" s="241">
        <f t="shared" si="24"/>
        <v>549.99</v>
      </c>
    </row>
    <row r="1574" spans="2:10" s="213" customFormat="1" ht="13.5">
      <c r="B1574" s="17">
        <v>1565</v>
      </c>
      <c r="C1574" s="211" t="s">
        <v>3332</v>
      </c>
      <c r="D1574" s="10" t="s">
        <v>77</v>
      </c>
      <c r="E1574" s="206">
        <f>VLOOKUP(G1574,'[1]Sheet1'!$D:$F,3,0)</f>
        <v>44847</v>
      </c>
      <c r="F1574" s="18" t="s">
        <v>256</v>
      </c>
      <c r="G1574" s="211" t="s">
        <v>3362</v>
      </c>
      <c r="H1574" s="226"/>
      <c r="I1574" s="236">
        <v>4243.5</v>
      </c>
      <c r="J1574" s="241">
        <f t="shared" si="24"/>
        <v>4243.5</v>
      </c>
    </row>
    <row r="1575" spans="2:10" s="213" customFormat="1" ht="13.5">
      <c r="B1575" s="17">
        <v>1566</v>
      </c>
      <c r="C1575" s="211" t="s">
        <v>3333</v>
      </c>
      <c r="D1575" s="10" t="s">
        <v>77</v>
      </c>
      <c r="E1575" s="206">
        <f>VLOOKUP(G1575,'[1]Sheet1'!$D:$F,3,0)</f>
        <v>44879</v>
      </c>
      <c r="F1575" s="18" t="s">
        <v>256</v>
      </c>
      <c r="G1575" s="211" t="s">
        <v>3363</v>
      </c>
      <c r="H1575" s="226"/>
      <c r="I1575" s="236">
        <v>1246</v>
      </c>
      <c r="J1575" s="241">
        <f t="shared" si="24"/>
        <v>1246</v>
      </c>
    </row>
    <row r="1576" spans="2:10" s="213" customFormat="1" ht="13.5">
      <c r="B1576" s="17">
        <v>1567</v>
      </c>
      <c r="C1576" s="211" t="s">
        <v>3334</v>
      </c>
      <c r="D1576" s="10" t="s">
        <v>77</v>
      </c>
      <c r="E1576" s="206">
        <f>VLOOKUP(G1576,'[1]Sheet1'!$D:$F,3,0)</f>
        <v>44879</v>
      </c>
      <c r="F1576" s="18" t="s">
        <v>256</v>
      </c>
      <c r="G1576" s="211" t="s">
        <v>3364</v>
      </c>
      <c r="H1576" s="226"/>
      <c r="I1576" s="236">
        <v>2162</v>
      </c>
      <c r="J1576" s="241">
        <f t="shared" si="24"/>
        <v>2162</v>
      </c>
    </row>
    <row r="1577" spans="2:10" s="213" customFormat="1" ht="13.5">
      <c r="B1577" s="17">
        <v>1568</v>
      </c>
      <c r="C1577" s="211" t="s">
        <v>3335</v>
      </c>
      <c r="D1577" s="10" t="s">
        <v>77</v>
      </c>
      <c r="E1577" s="206">
        <f>VLOOKUP(G1577,'[1]Sheet1'!$D:$F,3,0)</f>
        <v>44879</v>
      </c>
      <c r="F1577" s="18" t="s">
        <v>256</v>
      </c>
      <c r="G1577" s="211" t="s">
        <v>3365</v>
      </c>
      <c r="H1577" s="226"/>
      <c r="I1577" s="236">
        <v>3483.36</v>
      </c>
      <c r="J1577" s="241">
        <f t="shared" si="24"/>
        <v>3483.36</v>
      </c>
    </row>
    <row r="1578" spans="2:10" s="213" customFormat="1" ht="13.5">
      <c r="B1578" s="17">
        <v>1569</v>
      </c>
      <c r="C1578" s="211" t="s">
        <v>3334</v>
      </c>
      <c r="D1578" s="10" t="s">
        <v>77</v>
      </c>
      <c r="E1578" s="206">
        <f>VLOOKUP(G1578,'[1]Sheet1'!$D:$F,3,0)</f>
        <v>44879</v>
      </c>
      <c r="F1578" s="18" t="s">
        <v>256</v>
      </c>
      <c r="G1578" s="211" t="s">
        <v>3366</v>
      </c>
      <c r="H1578" s="226"/>
      <c r="I1578" s="236">
        <v>2162</v>
      </c>
      <c r="J1578" s="241">
        <f t="shared" si="24"/>
        <v>2162</v>
      </c>
    </row>
    <row r="1579" spans="2:10" s="213" customFormat="1" ht="13.5">
      <c r="B1579" s="17">
        <v>1570</v>
      </c>
      <c r="C1579" s="211" t="s">
        <v>3334</v>
      </c>
      <c r="D1579" s="10" t="s">
        <v>77</v>
      </c>
      <c r="E1579" s="206">
        <f>VLOOKUP(G1579,'[1]Sheet1'!$D:$F,3,0)</f>
        <v>44879</v>
      </c>
      <c r="F1579" s="18" t="s">
        <v>256</v>
      </c>
      <c r="G1579" s="211" t="s">
        <v>3367</v>
      </c>
      <c r="H1579" s="226"/>
      <c r="I1579" s="236">
        <v>2162</v>
      </c>
      <c r="J1579" s="241">
        <f t="shared" si="24"/>
        <v>2162</v>
      </c>
    </row>
    <row r="1580" spans="2:10" s="213" customFormat="1" ht="13.5">
      <c r="B1580" s="17">
        <v>1571</v>
      </c>
      <c r="C1580" s="211" t="s">
        <v>3333</v>
      </c>
      <c r="D1580" s="10" t="s">
        <v>77</v>
      </c>
      <c r="E1580" s="206">
        <f>VLOOKUP(G1580,'[1]Sheet1'!$D:$F,3,0)</f>
        <v>44879</v>
      </c>
      <c r="F1580" s="18" t="s">
        <v>256</v>
      </c>
      <c r="G1580" s="211" t="s">
        <v>3368</v>
      </c>
      <c r="H1580" s="226"/>
      <c r="I1580" s="236">
        <v>1246</v>
      </c>
      <c r="J1580" s="241">
        <f t="shared" si="24"/>
        <v>1246</v>
      </c>
    </row>
    <row r="1581" spans="2:10" s="213" customFormat="1" ht="13.5">
      <c r="B1581" s="17">
        <v>1572</v>
      </c>
      <c r="C1581" s="211" t="s">
        <v>3333</v>
      </c>
      <c r="D1581" s="10" t="s">
        <v>77</v>
      </c>
      <c r="E1581" s="206">
        <f>VLOOKUP(G1581,'[1]Sheet1'!$D:$F,3,0)</f>
        <v>44879</v>
      </c>
      <c r="F1581" s="18" t="s">
        <v>256</v>
      </c>
      <c r="G1581" s="211" t="s">
        <v>3369</v>
      </c>
      <c r="H1581" s="226"/>
      <c r="I1581" s="236">
        <v>1246</v>
      </c>
      <c r="J1581" s="241">
        <f t="shared" si="24"/>
        <v>1246</v>
      </c>
    </row>
    <row r="1582" spans="2:10" s="213" customFormat="1" ht="13.5">
      <c r="B1582" s="17">
        <v>1573</v>
      </c>
      <c r="C1582" s="211" t="s">
        <v>3336</v>
      </c>
      <c r="D1582" s="10" t="s">
        <v>77</v>
      </c>
      <c r="E1582" s="206">
        <f>VLOOKUP(G1582,'[1]Sheet1'!$D:$F,3,0)</f>
        <v>44909</v>
      </c>
      <c r="F1582" s="18" t="s">
        <v>253</v>
      </c>
      <c r="G1582" s="211" t="s">
        <v>3370</v>
      </c>
      <c r="H1582" s="226"/>
      <c r="I1582" s="236">
        <v>3949</v>
      </c>
      <c r="J1582" s="241">
        <f t="shared" si="24"/>
        <v>3949</v>
      </c>
    </row>
    <row r="1583" spans="2:10" s="213" customFormat="1" ht="13.5">
      <c r="B1583" s="17">
        <v>1574</v>
      </c>
      <c r="C1583" s="211" t="s">
        <v>3333</v>
      </c>
      <c r="D1583" s="10" t="s">
        <v>77</v>
      </c>
      <c r="E1583" s="206">
        <f>VLOOKUP(G1583,'[1]Sheet1'!$D:$F,3,0)</f>
        <v>44914</v>
      </c>
      <c r="F1583" s="18" t="s">
        <v>256</v>
      </c>
      <c r="G1583" s="211" t="s">
        <v>3371</v>
      </c>
      <c r="H1583" s="226"/>
      <c r="I1583" s="236">
        <v>1218</v>
      </c>
      <c r="J1583" s="241">
        <f t="shared" si="24"/>
        <v>1218</v>
      </c>
    </row>
    <row r="1584" spans="2:10" s="213" customFormat="1" ht="13.5">
      <c r="B1584" s="17">
        <v>1575</v>
      </c>
      <c r="C1584" s="211" t="s">
        <v>3337</v>
      </c>
      <c r="D1584" s="10" t="s">
        <v>77</v>
      </c>
      <c r="E1584" s="206">
        <f>VLOOKUP(G1584,'[1]Sheet1'!$D:$F,3,0)</f>
        <v>44914</v>
      </c>
      <c r="F1584" s="18" t="s">
        <v>256</v>
      </c>
      <c r="G1584" s="211" t="s">
        <v>3372</v>
      </c>
      <c r="H1584" s="226"/>
      <c r="I1584" s="236">
        <v>3138.96</v>
      </c>
      <c r="J1584" s="241">
        <f aca="true" t="shared" si="25" ref="J1584:J1631">I1584-H1584</f>
        <v>3138.96</v>
      </c>
    </row>
    <row r="1585" spans="2:10" s="213" customFormat="1" ht="13.5">
      <c r="B1585" s="17">
        <v>1576</v>
      </c>
      <c r="C1585" s="211" t="s">
        <v>3338</v>
      </c>
      <c r="D1585" s="10" t="s">
        <v>77</v>
      </c>
      <c r="E1585" s="206">
        <f>VLOOKUP(G1585,'[1]Sheet1'!$D:$F,3,0)</f>
        <v>44949</v>
      </c>
      <c r="F1585" s="18" t="s">
        <v>256</v>
      </c>
      <c r="G1585" s="211" t="s">
        <v>3373</v>
      </c>
      <c r="H1585" s="226"/>
      <c r="I1585" s="236">
        <v>16940</v>
      </c>
      <c r="J1585" s="241">
        <f t="shared" si="25"/>
        <v>16940</v>
      </c>
    </row>
    <row r="1586" spans="2:10" s="213" customFormat="1" ht="13.5">
      <c r="B1586" s="17">
        <v>1577</v>
      </c>
      <c r="C1586" s="211" t="s">
        <v>3338</v>
      </c>
      <c r="D1586" s="10" t="s">
        <v>77</v>
      </c>
      <c r="E1586" s="206">
        <f>VLOOKUP(G1586,'[1]Sheet1'!$D:$F,3,0)</f>
        <v>44949</v>
      </c>
      <c r="F1586" s="18" t="s">
        <v>256</v>
      </c>
      <c r="G1586" s="211" t="s">
        <v>3374</v>
      </c>
      <c r="H1586" s="226"/>
      <c r="I1586" s="236">
        <v>16940</v>
      </c>
      <c r="J1586" s="241">
        <f t="shared" si="25"/>
        <v>16940</v>
      </c>
    </row>
    <row r="1587" spans="2:10" s="213" customFormat="1" ht="13.5">
      <c r="B1587" s="17">
        <v>1578</v>
      </c>
      <c r="C1587" s="211" t="s">
        <v>3338</v>
      </c>
      <c r="D1587" s="10" t="s">
        <v>77</v>
      </c>
      <c r="E1587" s="206">
        <f>VLOOKUP(G1587,'[1]Sheet1'!$D:$F,3,0)</f>
        <v>44949</v>
      </c>
      <c r="F1587" s="18" t="s">
        <v>256</v>
      </c>
      <c r="G1587" s="211" t="s">
        <v>3375</v>
      </c>
      <c r="H1587" s="226"/>
      <c r="I1587" s="236">
        <v>16940</v>
      </c>
      <c r="J1587" s="241">
        <f t="shared" si="25"/>
        <v>16940</v>
      </c>
    </row>
    <row r="1588" spans="2:10" s="213" customFormat="1" ht="13.5">
      <c r="B1588" s="17">
        <v>1579</v>
      </c>
      <c r="C1588" s="211" t="s">
        <v>3338</v>
      </c>
      <c r="D1588" s="10" t="s">
        <v>77</v>
      </c>
      <c r="E1588" s="206">
        <f>VLOOKUP(G1588,'[1]Sheet1'!$D:$F,3,0)</f>
        <v>44949</v>
      </c>
      <c r="F1588" s="18" t="s">
        <v>256</v>
      </c>
      <c r="G1588" s="211" t="s">
        <v>3376</v>
      </c>
      <c r="H1588" s="226"/>
      <c r="I1588" s="236">
        <v>16940</v>
      </c>
      <c r="J1588" s="241">
        <f t="shared" si="25"/>
        <v>16940</v>
      </c>
    </row>
    <row r="1589" spans="2:10" s="213" customFormat="1" ht="13.5">
      <c r="B1589" s="17">
        <v>1580</v>
      </c>
      <c r="C1589" s="211" t="s">
        <v>3339</v>
      </c>
      <c r="D1589" s="10" t="s">
        <v>77</v>
      </c>
      <c r="E1589" s="206">
        <f>VLOOKUP(G1589,'[1]Sheet1'!$D:$F,3,0)</f>
        <v>44949</v>
      </c>
      <c r="F1589" s="18" t="s">
        <v>256</v>
      </c>
      <c r="G1589" s="211" t="s">
        <v>3377</v>
      </c>
      <c r="H1589" s="226"/>
      <c r="I1589" s="236">
        <v>30730</v>
      </c>
      <c r="J1589" s="241">
        <f t="shared" si="25"/>
        <v>30730</v>
      </c>
    </row>
    <row r="1590" spans="2:10" s="213" customFormat="1" ht="13.5">
      <c r="B1590" s="17">
        <v>1581</v>
      </c>
      <c r="C1590" s="211" t="s">
        <v>3340</v>
      </c>
      <c r="D1590" s="10" t="s">
        <v>77</v>
      </c>
      <c r="E1590" s="206">
        <f>VLOOKUP(G1590,'[1]Sheet1'!$D:$F,3,0)</f>
        <v>44949</v>
      </c>
      <c r="F1590" s="18" t="s">
        <v>256</v>
      </c>
      <c r="G1590" s="211" t="s">
        <v>3378</v>
      </c>
      <c r="H1590" s="226"/>
      <c r="I1590" s="236">
        <v>5600</v>
      </c>
      <c r="J1590" s="241">
        <f t="shared" si="25"/>
        <v>5600</v>
      </c>
    </row>
    <row r="1591" spans="2:10" s="213" customFormat="1" ht="13.5">
      <c r="B1591" s="17">
        <v>1582</v>
      </c>
      <c r="C1591" s="211" t="s">
        <v>3340</v>
      </c>
      <c r="D1591" s="10" t="s">
        <v>77</v>
      </c>
      <c r="E1591" s="206">
        <f>VLOOKUP(G1591,'[1]Sheet1'!$D:$F,3,0)</f>
        <v>44949</v>
      </c>
      <c r="F1591" s="18" t="s">
        <v>256</v>
      </c>
      <c r="G1591" s="211" t="s">
        <v>3379</v>
      </c>
      <c r="H1591" s="226"/>
      <c r="I1591" s="236">
        <v>5600</v>
      </c>
      <c r="J1591" s="241">
        <f t="shared" si="25"/>
        <v>5600</v>
      </c>
    </row>
    <row r="1592" spans="2:10" s="213" customFormat="1" ht="13.5">
      <c r="B1592" s="17">
        <v>1583</v>
      </c>
      <c r="C1592" s="211" t="s">
        <v>3340</v>
      </c>
      <c r="D1592" s="10" t="s">
        <v>77</v>
      </c>
      <c r="E1592" s="206">
        <f>VLOOKUP(G1592,'[1]Sheet1'!$D:$F,3,0)</f>
        <v>44949</v>
      </c>
      <c r="F1592" s="18" t="s">
        <v>256</v>
      </c>
      <c r="G1592" s="211" t="s">
        <v>3380</v>
      </c>
      <c r="H1592" s="226"/>
      <c r="I1592" s="236">
        <v>5600</v>
      </c>
      <c r="J1592" s="241">
        <f t="shared" si="25"/>
        <v>5600</v>
      </c>
    </row>
    <row r="1593" spans="2:10" s="213" customFormat="1" ht="13.5">
      <c r="B1593" s="17">
        <v>1584</v>
      </c>
      <c r="C1593" s="211" t="s">
        <v>3340</v>
      </c>
      <c r="D1593" s="10" t="s">
        <v>77</v>
      </c>
      <c r="E1593" s="206">
        <f>VLOOKUP(G1593,'[1]Sheet1'!$D:$F,3,0)</f>
        <v>44949</v>
      </c>
      <c r="F1593" s="18" t="s">
        <v>256</v>
      </c>
      <c r="G1593" s="211" t="s">
        <v>3381</v>
      </c>
      <c r="H1593" s="226"/>
      <c r="I1593" s="236">
        <v>5600</v>
      </c>
      <c r="J1593" s="241">
        <f t="shared" si="25"/>
        <v>5600</v>
      </c>
    </row>
    <row r="1594" spans="2:10" s="213" customFormat="1" ht="13.5">
      <c r="B1594" s="17">
        <v>1585</v>
      </c>
      <c r="C1594" s="211" t="s">
        <v>3340</v>
      </c>
      <c r="D1594" s="10" t="s">
        <v>77</v>
      </c>
      <c r="E1594" s="206">
        <f>VLOOKUP(G1594,'[1]Sheet1'!$D:$F,3,0)</f>
        <v>44949</v>
      </c>
      <c r="F1594" s="18" t="s">
        <v>256</v>
      </c>
      <c r="G1594" s="211" t="s">
        <v>3382</v>
      </c>
      <c r="H1594" s="226"/>
      <c r="I1594" s="236">
        <v>5600</v>
      </c>
      <c r="J1594" s="241">
        <f t="shared" si="25"/>
        <v>5600</v>
      </c>
    </row>
    <row r="1595" spans="2:10" s="213" customFormat="1" ht="13.5">
      <c r="B1595" s="17">
        <v>1586</v>
      </c>
      <c r="C1595" s="211" t="s">
        <v>3341</v>
      </c>
      <c r="D1595" s="10" t="s">
        <v>77</v>
      </c>
      <c r="E1595" s="206">
        <f>VLOOKUP(G1595,'[1]Sheet1'!$D:$F,3,0)</f>
        <v>44971</v>
      </c>
      <c r="F1595" s="18" t="s">
        <v>256</v>
      </c>
      <c r="G1595" s="211" t="s">
        <v>3383</v>
      </c>
      <c r="H1595" s="226"/>
      <c r="I1595" s="236">
        <v>328.36</v>
      </c>
      <c r="J1595" s="241">
        <f t="shared" si="25"/>
        <v>328.36</v>
      </c>
    </row>
    <row r="1596" spans="2:10" s="213" customFormat="1" ht="13.5">
      <c r="B1596" s="17">
        <v>1587</v>
      </c>
      <c r="C1596" s="211" t="s">
        <v>3342</v>
      </c>
      <c r="D1596" s="10" t="s">
        <v>77</v>
      </c>
      <c r="E1596" s="206">
        <f>VLOOKUP(G1596,'[1]Sheet1'!$D:$F,3,0)</f>
        <v>44971</v>
      </c>
      <c r="F1596" s="18" t="s">
        <v>256</v>
      </c>
      <c r="G1596" s="211" t="s">
        <v>3384</v>
      </c>
      <c r="H1596" s="226"/>
      <c r="I1596" s="236">
        <v>9730</v>
      </c>
      <c r="J1596" s="241">
        <f t="shared" si="25"/>
        <v>9730</v>
      </c>
    </row>
    <row r="1597" spans="2:10" s="213" customFormat="1" ht="13.5">
      <c r="B1597" s="17">
        <v>1588</v>
      </c>
      <c r="C1597" s="211" t="s">
        <v>3343</v>
      </c>
      <c r="D1597" s="10" t="s">
        <v>77</v>
      </c>
      <c r="E1597" s="206">
        <f>VLOOKUP(G1597,'[1]Sheet1'!$D:$F,3,0)</f>
        <v>44978</v>
      </c>
      <c r="F1597" s="18" t="s">
        <v>256</v>
      </c>
      <c r="G1597" s="211" t="s">
        <v>3385</v>
      </c>
      <c r="H1597" s="226"/>
      <c r="I1597" s="236">
        <v>4080</v>
      </c>
      <c r="J1597" s="241">
        <f t="shared" si="25"/>
        <v>4080</v>
      </c>
    </row>
    <row r="1598" spans="2:10" s="213" customFormat="1" ht="13.5">
      <c r="B1598" s="17">
        <v>1589</v>
      </c>
      <c r="C1598" s="211" t="s">
        <v>3344</v>
      </c>
      <c r="D1598" s="10" t="s">
        <v>77</v>
      </c>
      <c r="E1598" s="206">
        <f>VLOOKUP(G1598,'[1]Sheet1'!$D:$F,3,0)</f>
        <v>45008</v>
      </c>
      <c r="F1598" s="18" t="s">
        <v>256</v>
      </c>
      <c r="G1598" s="211" t="s">
        <v>3386</v>
      </c>
      <c r="H1598" s="226"/>
      <c r="I1598" s="236">
        <v>3221.47</v>
      </c>
      <c r="J1598" s="241">
        <f t="shared" si="25"/>
        <v>3221.47</v>
      </c>
    </row>
    <row r="1599" spans="2:10" s="213" customFormat="1" ht="13.5">
      <c r="B1599" s="17">
        <v>1590</v>
      </c>
      <c r="C1599" s="211" t="s">
        <v>3345</v>
      </c>
      <c r="D1599" s="10" t="s">
        <v>77</v>
      </c>
      <c r="E1599" s="206">
        <f>VLOOKUP(G1599,'[1]Sheet1'!$D:$F,3,0)</f>
        <v>45008</v>
      </c>
      <c r="F1599" s="18" t="s">
        <v>256</v>
      </c>
      <c r="G1599" s="211" t="s">
        <v>3387</v>
      </c>
      <c r="H1599" s="226"/>
      <c r="I1599" s="236">
        <v>296.43</v>
      </c>
      <c r="J1599" s="241">
        <f t="shared" si="25"/>
        <v>296.43</v>
      </c>
    </row>
    <row r="1600" spans="2:10" s="213" customFormat="1" ht="13.5">
      <c r="B1600" s="17">
        <v>1591</v>
      </c>
      <c r="C1600" s="211" t="s">
        <v>3346</v>
      </c>
      <c r="D1600" s="10" t="s">
        <v>77</v>
      </c>
      <c r="E1600" s="206">
        <f>VLOOKUP(G1600,'[1]Sheet1'!$D:$F,3,0)</f>
        <v>45037</v>
      </c>
      <c r="F1600" s="18" t="s">
        <v>256</v>
      </c>
      <c r="G1600" s="211" t="s">
        <v>3388</v>
      </c>
      <c r="H1600" s="226"/>
      <c r="I1600" s="236">
        <v>1485</v>
      </c>
      <c r="J1600" s="241">
        <f t="shared" si="25"/>
        <v>1485</v>
      </c>
    </row>
    <row r="1601" spans="2:10" s="213" customFormat="1" ht="13.5">
      <c r="B1601" s="17">
        <v>1592</v>
      </c>
      <c r="C1601" s="211" t="s">
        <v>3347</v>
      </c>
      <c r="D1601" s="10" t="s">
        <v>77</v>
      </c>
      <c r="E1601" s="206">
        <f>VLOOKUP(G1601,'[1]Sheet1'!$D:$F,3,0)</f>
        <v>45033</v>
      </c>
      <c r="F1601" s="18" t="s">
        <v>256</v>
      </c>
      <c r="G1601" s="211" t="s">
        <v>3389</v>
      </c>
      <c r="H1601" s="226"/>
      <c r="I1601" s="236">
        <v>2250.9</v>
      </c>
      <c r="J1601" s="241">
        <f t="shared" si="25"/>
        <v>2250.9</v>
      </c>
    </row>
    <row r="1602" spans="2:10" s="213" customFormat="1" ht="13.5">
      <c r="B1602" s="17">
        <v>1593</v>
      </c>
      <c r="C1602" s="211" t="s">
        <v>3348</v>
      </c>
      <c r="D1602" s="10" t="s">
        <v>77</v>
      </c>
      <c r="E1602" s="206">
        <f>VLOOKUP(G1602,'[1]Sheet1'!$D:$F,3,0)</f>
        <v>45065</v>
      </c>
      <c r="F1602" s="18" t="s">
        <v>253</v>
      </c>
      <c r="G1602" s="211" t="s">
        <v>3390</v>
      </c>
      <c r="H1602" s="226"/>
      <c r="I1602" s="236">
        <v>832.71</v>
      </c>
      <c r="J1602" s="241">
        <f t="shared" si="25"/>
        <v>832.71</v>
      </c>
    </row>
    <row r="1603" spans="2:10" s="213" customFormat="1" ht="13.5">
      <c r="B1603" s="17">
        <v>1594</v>
      </c>
      <c r="C1603" s="211" t="s">
        <v>3348</v>
      </c>
      <c r="D1603" s="10" t="s">
        <v>77</v>
      </c>
      <c r="E1603" s="206">
        <f>VLOOKUP(G1603,'[1]Sheet1'!$D:$F,3,0)</f>
        <v>45065</v>
      </c>
      <c r="F1603" s="18" t="s">
        <v>253</v>
      </c>
      <c r="G1603" s="211" t="s">
        <v>3391</v>
      </c>
      <c r="H1603" s="226"/>
      <c r="I1603" s="236">
        <v>832.71</v>
      </c>
      <c r="J1603" s="241">
        <f t="shared" si="25"/>
        <v>832.71</v>
      </c>
    </row>
    <row r="1604" spans="2:10" s="213" customFormat="1" ht="13.5">
      <c r="B1604" s="17">
        <v>1595</v>
      </c>
      <c r="C1604" s="211" t="s">
        <v>3348</v>
      </c>
      <c r="D1604" s="10" t="s">
        <v>77</v>
      </c>
      <c r="E1604" s="206">
        <f>VLOOKUP(G1604,'[1]Sheet1'!$D:$F,3,0)</f>
        <v>45065</v>
      </c>
      <c r="F1604" s="18" t="s">
        <v>253</v>
      </c>
      <c r="G1604" s="211" t="s">
        <v>3392</v>
      </c>
      <c r="H1604" s="226"/>
      <c r="I1604" s="236">
        <v>832.71</v>
      </c>
      <c r="J1604" s="241">
        <f t="shared" si="25"/>
        <v>832.71</v>
      </c>
    </row>
    <row r="1605" spans="2:10" s="213" customFormat="1" ht="13.5">
      <c r="B1605" s="17">
        <v>1596</v>
      </c>
      <c r="C1605" s="211" t="s">
        <v>3348</v>
      </c>
      <c r="D1605" s="10" t="s">
        <v>77</v>
      </c>
      <c r="E1605" s="206">
        <f>VLOOKUP(G1605,'[1]Sheet1'!$D:$F,3,0)</f>
        <v>45065</v>
      </c>
      <c r="F1605" s="18" t="s">
        <v>253</v>
      </c>
      <c r="G1605" s="211" t="s">
        <v>3393</v>
      </c>
      <c r="H1605" s="226"/>
      <c r="I1605" s="236">
        <v>832.71</v>
      </c>
      <c r="J1605" s="241">
        <f t="shared" si="25"/>
        <v>832.71</v>
      </c>
    </row>
    <row r="1606" spans="2:10" s="213" customFormat="1" ht="13.5">
      <c r="B1606" s="17">
        <v>1597</v>
      </c>
      <c r="C1606" s="211" t="s">
        <v>3348</v>
      </c>
      <c r="D1606" s="10" t="s">
        <v>77</v>
      </c>
      <c r="E1606" s="206">
        <f>VLOOKUP(G1606,'[1]Sheet1'!$D:$F,3,0)</f>
        <v>45065</v>
      </c>
      <c r="F1606" s="18" t="s">
        <v>253</v>
      </c>
      <c r="G1606" s="211" t="s">
        <v>3394</v>
      </c>
      <c r="H1606" s="226"/>
      <c r="I1606" s="236">
        <v>832.71</v>
      </c>
      <c r="J1606" s="241">
        <f t="shared" si="25"/>
        <v>832.71</v>
      </c>
    </row>
    <row r="1607" spans="2:10" s="213" customFormat="1" ht="13.5">
      <c r="B1607" s="17">
        <v>1598</v>
      </c>
      <c r="C1607" s="211" t="s">
        <v>3349</v>
      </c>
      <c r="D1607" s="10" t="s">
        <v>77</v>
      </c>
      <c r="E1607" s="206">
        <f>VLOOKUP(G1607,'[1]Sheet1'!$D:$F,3,0)</f>
        <v>45079</v>
      </c>
      <c r="F1607" s="18" t="s">
        <v>253</v>
      </c>
      <c r="G1607" s="211" t="s">
        <v>3395</v>
      </c>
      <c r="H1607" s="226"/>
      <c r="I1607" s="236">
        <v>4255.8</v>
      </c>
      <c r="J1607" s="241">
        <f t="shared" si="25"/>
        <v>4255.8</v>
      </c>
    </row>
    <row r="1608" spans="2:10" s="213" customFormat="1" ht="13.5">
      <c r="B1608" s="17">
        <v>1599</v>
      </c>
      <c r="C1608" s="211" t="s">
        <v>3350</v>
      </c>
      <c r="D1608" s="10" t="s">
        <v>77</v>
      </c>
      <c r="E1608" s="206">
        <f>VLOOKUP(G1608,'[1]Sheet1'!$D:$F,3,0)</f>
        <v>45092</v>
      </c>
      <c r="F1608" s="18" t="s">
        <v>253</v>
      </c>
      <c r="G1608" s="211" t="s">
        <v>3396</v>
      </c>
      <c r="H1608" s="226"/>
      <c r="I1608" s="236">
        <v>6297.6</v>
      </c>
      <c r="J1608" s="241">
        <f t="shared" si="25"/>
        <v>6297.6</v>
      </c>
    </row>
    <row r="1609" spans="2:10" s="213" customFormat="1" ht="13.5">
      <c r="B1609" s="17">
        <v>1600</v>
      </c>
      <c r="C1609" s="211" t="s">
        <v>3351</v>
      </c>
      <c r="D1609" s="10" t="s">
        <v>77</v>
      </c>
      <c r="E1609" s="206">
        <f>VLOOKUP(G1609,'[1]Sheet1'!$D:$F,3,0)</f>
        <v>45100</v>
      </c>
      <c r="F1609" s="18" t="s">
        <v>256</v>
      </c>
      <c r="G1609" s="211" t="s">
        <v>3397</v>
      </c>
      <c r="H1609" s="226"/>
      <c r="I1609" s="236">
        <v>2377</v>
      </c>
      <c r="J1609" s="241">
        <f t="shared" si="25"/>
        <v>2377</v>
      </c>
    </row>
    <row r="1610" spans="2:10" s="213" customFormat="1" ht="13.5">
      <c r="B1610" s="17">
        <v>1601</v>
      </c>
      <c r="C1610" s="211" t="s">
        <v>3352</v>
      </c>
      <c r="D1610" s="10" t="s">
        <v>77</v>
      </c>
      <c r="E1610" s="206">
        <f>VLOOKUP(G1610,'[1]Sheet1'!$D:$F,3,0)</f>
        <v>45100</v>
      </c>
      <c r="F1610" s="18" t="s">
        <v>256</v>
      </c>
      <c r="G1610" s="211" t="s">
        <v>3398</v>
      </c>
      <c r="H1610" s="226"/>
      <c r="I1610" s="236">
        <v>686</v>
      </c>
      <c r="J1610" s="241">
        <f t="shared" si="25"/>
        <v>686</v>
      </c>
    </row>
    <row r="1611" spans="2:10" s="213" customFormat="1" ht="13.5">
      <c r="B1611" s="17">
        <v>1602</v>
      </c>
      <c r="C1611" s="211" t="s">
        <v>3352</v>
      </c>
      <c r="D1611" s="10" t="s">
        <v>77</v>
      </c>
      <c r="E1611" s="206">
        <f>VLOOKUP(G1611,'[1]Sheet1'!$D:$F,3,0)</f>
        <v>45100</v>
      </c>
      <c r="F1611" s="18" t="s">
        <v>256</v>
      </c>
      <c r="G1611" s="211" t="s">
        <v>3399</v>
      </c>
      <c r="H1611" s="226"/>
      <c r="I1611" s="236">
        <v>686</v>
      </c>
      <c r="J1611" s="241">
        <f t="shared" si="25"/>
        <v>686</v>
      </c>
    </row>
    <row r="1612" spans="2:10" s="213" customFormat="1" ht="13.5">
      <c r="B1612" s="17">
        <v>1603</v>
      </c>
      <c r="C1612" s="211" t="s">
        <v>3352</v>
      </c>
      <c r="D1612" s="10" t="s">
        <v>77</v>
      </c>
      <c r="E1612" s="206">
        <f>VLOOKUP(G1612,'[1]Sheet1'!$D:$F,3,0)</f>
        <v>45100</v>
      </c>
      <c r="F1612" s="18" t="s">
        <v>256</v>
      </c>
      <c r="G1612" s="211" t="s">
        <v>3400</v>
      </c>
      <c r="H1612" s="226"/>
      <c r="I1612" s="236">
        <v>686</v>
      </c>
      <c r="J1612" s="241">
        <f t="shared" si="25"/>
        <v>686</v>
      </c>
    </row>
    <row r="1613" spans="2:10" s="213" customFormat="1" ht="13.5">
      <c r="B1613" s="17">
        <v>1604</v>
      </c>
      <c r="C1613" s="211" t="s">
        <v>3353</v>
      </c>
      <c r="D1613" s="10" t="s">
        <v>77</v>
      </c>
      <c r="E1613" s="206">
        <f>VLOOKUP(G1613,'[1]Sheet1'!$D:$F,3,0)</f>
        <v>45100</v>
      </c>
      <c r="F1613" s="18" t="s">
        <v>256</v>
      </c>
      <c r="G1613" s="211" t="s">
        <v>3401</v>
      </c>
      <c r="H1613" s="226"/>
      <c r="I1613" s="236">
        <v>3294</v>
      </c>
      <c r="J1613" s="241">
        <f t="shared" si="25"/>
        <v>3294</v>
      </c>
    </row>
    <row r="1614" spans="2:10" s="213" customFormat="1" ht="13.5">
      <c r="B1614" s="17">
        <v>1605</v>
      </c>
      <c r="C1614" s="211" t="s">
        <v>3354</v>
      </c>
      <c r="D1614" s="10" t="s">
        <v>77</v>
      </c>
      <c r="E1614" s="206">
        <f>VLOOKUP(G1614,'[1]Sheet1'!$D:$F,3,0)</f>
        <v>45100</v>
      </c>
      <c r="F1614" s="18" t="s">
        <v>253</v>
      </c>
      <c r="G1614" s="211" t="s">
        <v>3402</v>
      </c>
      <c r="H1614" s="226"/>
      <c r="I1614" s="236">
        <v>4578.06</v>
      </c>
      <c r="J1614" s="241">
        <f t="shared" si="25"/>
        <v>4578.06</v>
      </c>
    </row>
    <row r="1615" spans="2:10" s="213" customFormat="1" ht="13.5">
      <c r="B1615" s="17">
        <v>1606</v>
      </c>
      <c r="C1615" s="211" t="s">
        <v>3352</v>
      </c>
      <c r="D1615" s="10" t="s">
        <v>77</v>
      </c>
      <c r="E1615" s="206">
        <f>VLOOKUP(G1615,'[1]Sheet1'!$D:$F,3,0)</f>
        <v>45100</v>
      </c>
      <c r="F1615" s="18" t="s">
        <v>256</v>
      </c>
      <c r="G1615" s="211" t="s">
        <v>3403</v>
      </c>
      <c r="H1615" s="226"/>
      <c r="I1615" s="236">
        <v>686</v>
      </c>
      <c r="J1615" s="241">
        <f t="shared" si="25"/>
        <v>686</v>
      </c>
    </row>
    <row r="1616" spans="2:10" s="213" customFormat="1" ht="13.5">
      <c r="B1616" s="17">
        <v>1607</v>
      </c>
      <c r="C1616" s="211" t="s">
        <v>3355</v>
      </c>
      <c r="D1616" s="10" t="s">
        <v>77</v>
      </c>
      <c r="E1616" s="206">
        <f>VLOOKUP(G1616,'[1]Sheet1'!$D:$F,3,0)</f>
        <v>45100</v>
      </c>
      <c r="F1616" s="18" t="s">
        <v>256</v>
      </c>
      <c r="G1616" s="211" t="s">
        <v>3404</v>
      </c>
      <c r="H1616" s="226"/>
      <c r="I1616" s="236">
        <v>947.1</v>
      </c>
      <c r="J1616" s="241">
        <f t="shared" si="25"/>
        <v>947.1</v>
      </c>
    </row>
    <row r="1617" spans="2:10" s="213" customFormat="1" ht="13.5">
      <c r="B1617" s="17">
        <v>1608</v>
      </c>
      <c r="C1617" s="211" t="s">
        <v>3351</v>
      </c>
      <c r="D1617" s="10" t="s">
        <v>77</v>
      </c>
      <c r="E1617" s="206">
        <f>VLOOKUP(G1617,'[1]Sheet1'!$D:$F,3,0)</f>
        <v>45100</v>
      </c>
      <c r="F1617" s="18" t="s">
        <v>256</v>
      </c>
      <c r="G1617" s="211" t="s">
        <v>3405</v>
      </c>
      <c r="H1617" s="226"/>
      <c r="I1617" s="236">
        <v>2377</v>
      </c>
      <c r="J1617" s="241">
        <f t="shared" si="25"/>
        <v>2377</v>
      </c>
    </row>
    <row r="1618" spans="2:10" s="213" customFormat="1" ht="13.5">
      <c r="B1618" s="17">
        <v>1609</v>
      </c>
      <c r="C1618" s="211" t="s">
        <v>3351</v>
      </c>
      <c r="D1618" s="10" t="s">
        <v>77</v>
      </c>
      <c r="E1618" s="206">
        <f>VLOOKUP(G1618,'[1]Sheet1'!$D:$F,3,0)</f>
        <v>45100</v>
      </c>
      <c r="F1618" s="18" t="s">
        <v>256</v>
      </c>
      <c r="G1618" s="211" t="s">
        <v>3406</v>
      </c>
      <c r="H1618" s="226"/>
      <c r="I1618" s="236">
        <v>2377</v>
      </c>
      <c r="J1618" s="241">
        <f t="shared" si="25"/>
        <v>2377</v>
      </c>
    </row>
    <row r="1619" spans="2:10" s="213" customFormat="1" ht="13.5">
      <c r="B1619" s="17">
        <v>1610</v>
      </c>
      <c r="C1619" s="211" t="s">
        <v>3351</v>
      </c>
      <c r="D1619" s="10" t="s">
        <v>77</v>
      </c>
      <c r="E1619" s="206">
        <f>VLOOKUP(G1619,'[1]Sheet1'!$D:$F,3,0)</f>
        <v>45100</v>
      </c>
      <c r="F1619" s="18" t="s">
        <v>256</v>
      </c>
      <c r="G1619" s="211" t="s">
        <v>3407</v>
      </c>
      <c r="H1619" s="226"/>
      <c r="I1619" s="236">
        <v>2377</v>
      </c>
      <c r="J1619" s="241">
        <f t="shared" si="25"/>
        <v>2377</v>
      </c>
    </row>
    <row r="1620" spans="2:10" s="213" customFormat="1" ht="13.5">
      <c r="B1620" s="17">
        <v>1611</v>
      </c>
      <c r="C1620" s="211" t="s">
        <v>3352</v>
      </c>
      <c r="D1620" s="10" t="s">
        <v>77</v>
      </c>
      <c r="E1620" s="206">
        <f>VLOOKUP(G1620,'[1]Sheet1'!$D:$F,3,0)</f>
        <v>45100</v>
      </c>
      <c r="F1620" s="18" t="s">
        <v>256</v>
      </c>
      <c r="G1620" s="211" t="s">
        <v>3408</v>
      </c>
      <c r="H1620" s="226"/>
      <c r="I1620" s="236">
        <v>686</v>
      </c>
      <c r="J1620" s="241">
        <f>I1620-H1620</f>
        <v>686</v>
      </c>
    </row>
    <row r="1621" spans="2:10" s="213" customFormat="1" ht="13.5">
      <c r="B1621" s="17">
        <v>1612</v>
      </c>
      <c r="C1621" s="211" t="s">
        <v>3352</v>
      </c>
      <c r="D1621" s="10" t="s">
        <v>77</v>
      </c>
      <c r="E1621" s="206">
        <f>VLOOKUP(G1621,'[1]Sheet1'!$D:$F,3,0)</f>
        <v>45100</v>
      </c>
      <c r="F1621" s="18" t="s">
        <v>256</v>
      </c>
      <c r="G1621" s="211" t="s">
        <v>3409</v>
      </c>
      <c r="H1621" s="226"/>
      <c r="I1621" s="236">
        <v>686</v>
      </c>
      <c r="J1621" s="241">
        <f t="shared" si="25"/>
        <v>686</v>
      </c>
    </row>
    <row r="1622" spans="2:10" s="213" customFormat="1" ht="13.5">
      <c r="B1622" s="17">
        <v>1613</v>
      </c>
      <c r="C1622" s="211" t="s">
        <v>3351</v>
      </c>
      <c r="D1622" s="10" t="s">
        <v>77</v>
      </c>
      <c r="E1622" s="206">
        <f>VLOOKUP(G1622,'[1]Sheet1'!$D:$F,3,0)</f>
        <v>45100</v>
      </c>
      <c r="F1622" s="18" t="s">
        <v>256</v>
      </c>
      <c r="G1622" s="211" t="s">
        <v>3410</v>
      </c>
      <c r="H1622" s="226"/>
      <c r="I1622" s="236">
        <v>2377</v>
      </c>
      <c r="J1622" s="241">
        <f t="shared" si="25"/>
        <v>2377</v>
      </c>
    </row>
    <row r="1623" spans="2:10" s="213" customFormat="1" ht="13.5">
      <c r="B1623" s="17">
        <v>1614</v>
      </c>
      <c r="C1623" s="211" t="s">
        <v>3442</v>
      </c>
      <c r="D1623" s="10" t="s">
        <v>77</v>
      </c>
      <c r="E1623" s="256">
        <v>45134</v>
      </c>
      <c r="F1623" s="18" t="s">
        <v>256</v>
      </c>
      <c r="G1623" s="211" t="s">
        <v>3449</v>
      </c>
      <c r="H1623" s="226"/>
      <c r="I1623" s="236">
        <v>2770</v>
      </c>
      <c r="J1623" s="241">
        <f t="shared" si="25"/>
        <v>2770</v>
      </c>
    </row>
    <row r="1624" spans="2:10" s="213" customFormat="1" ht="13.5">
      <c r="B1624" s="17">
        <v>1615</v>
      </c>
      <c r="C1624" s="211" t="s">
        <v>3443</v>
      </c>
      <c r="D1624" s="10" t="s">
        <v>77</v>
      </c>
      <c r="E1624" s="256">
        <v>45135</v>
      </c>
      <c r="F1624" s="18" t="s">
        <v>256</v>
      </c>
      <c r="G1624" s="211" t="s">
        <v>3450</v>
      </c>
      <c r="H1624" s="226"/>
      <c r="I1624" s="236">
        <v>521</v>
      </c>
      <c r="J1624" s="241">
        <f t="shared" si="25"/>
        <v>521</v>
      </c>
    </row>
    <row r="1625" spans="2:10" s="213" customFormat="1" ht="13.5">
      <c r="B1625" s="17">
        <v>1616</v>
      </c>
      <c r="C1625" s="211" t="s">
        <v>3444</v>
      </c>
      <c r="D1625" s="10" t="s">
        <v>77</v>
      </c>
      <c r="E1625" s="256">
        <v>45135</v>
      </c>
      <c r="F1625" s="18" t="s">
        <v>256</v>
      </c>
      <c r="G1625" s="211" t="s">
        <v>3451</v>
      </c>
      <c r="H1625" s="226"/>
      <c r="I1625" s="236">
        <v>630</v>
      </c>
      <c r="J1625" s="241">
        <f t="shared" si="25"/>
        <v>630</v>
      </c>
    </row>
    <row r="1626" spans="2:10" s="213" customFormat="1" ht="13.5">
      <c r="B1626" s="17">
        <v>1617</v>
      </c>
      <c r="C1626" s="211" t="s">
        <v>3444</v>
      </c>
      <c r="D1626" s="10" t="s">
        <v>77</v>
      </c>
      <c r="E1626" s="256">
        <v>45135</v>
      </c>
      <c r="F1626" s="18" t="s">
        <v>256</v>
      </c>
      <c r="G1626" s="211" t="s">
        <v>3452</v>
      </c>
      <c r="H1626" s="226"/>
      <c r="I1626" s="236">
        <v>630</v>
      </c>
      <c r="J1626" s="241">
        <f t="shared" si="25"/>
        <v>630</v>
      </c>
    </row>
    <row r="1627" spans="2:10" s="213" customFormat="1" ht="13.5">
      <c r="B1627" s="17">
        <v>1618</v>
      </c>
      <c r="C1627" s="211" t="s">
        <v>3443</v>
      </c>
      <c r="D1627" s="10" t="s">
        <v>77</v>
      </c>
      <c r="E1627" s="256">
        <v>45135</v>
      </c>
      <c r="F1627" s="18" t="s">
        <v>256</v>
      </c>
      <c r="G1627" s="211" t="s">
        <v>3453</v>
      </c>
      <c r="H1627" s="226"/>
      <c r="I1627" s="236">
        <v>521</v>
      </c>
      <c r="J1627" s="241">
        <f t="shared" si="25"/>
        <v>521</v>
      </c>
    </row>
    <row r="1628" spans="2:10" s="213" customFormat="1" ht="13.5">
      <c r="B1628" s="17">
        <v>1619</v>
      </c>
      <c r="C1628" s="211" t="s">
        <v>3445</v>
      </c>
      <c r="D1628" s="10" t="s">
        <v>77</v>
      </c>
      <c r="E1628" s="256">
        <v>45128</v>
      </c>
      <c r="F1628" s="18" t="s">
        <v>256</v>
      </c>
      <c r="G1628" s="211" t="s">
        <v>3454</v>
      </c>
      <c r="H1628" s="226"/>
      <c r="I1628" s="236">
        <v>2230</v>
      </c>
      <c r="J1628" s="241">
        <f t="shared" si="25"/>
        <v>2230</v>
      </c>
    </row>
    <row r="1629" spans="2:10" s="213" customFormat="1" ht="13.5">
      <c r="B1629" s="17">
        <v>1620</v>
      </c>
      <c r="C1629" s="211" t="s">
        <v>3446</v>
      </c>
      <c r="D1629" s="10" t="s">
        <v>77</v>
      </c>
      <c r="E1629" s="256">
        <v>45128</v>
      </c>
      <c r="F1629" s="18" t="s">
        <v>256</v>
      </c>
      <c r="G1629" s="211" t="s">
        <v>3455</v>
      </c>
      <c r="H1629" s="226"/>
      <c r="I1629" s="236">
        <v>2840</v>
      </c>
      <c r="J1629" s="241">
        <f t="shared" si="25"/>
        <v>2840</v>
      </c>
    </row>
    <row r="1630" spans="2:10" s="213" customFormat="1" ht="13.5">
      <c r="B1630" s="17">
        <v>1621</v>
      </c>
      <c r="C1630" s="211" t="s">
        <v>3447</v>
      </c>
      <c r="D1630" s="10" t="s">
        <v>77</v>
      </c>
      <c r="E1630" s="256">
        <v>45120</v>
      </c>
      <c r="F1630" s="18" t="s">
        <v>256</v>
      </c>
      <c r="G1630" s="211" t="s">
        <v>3456</v>
      </c>
      <c r="H1630" s="226"/>
      <c r="I1630" s="236">
        <v>922.5</v>
      </c>
      <c r="J1630" s="241">
        <f t="shared" si="25"/>
        <v>922.5</v>
      </c>
    </row>
    <row r="1631" spans="2:10" s="213" customFormat="1" ht="13.5">
      <c r="B1631" s="17">
        <v>1622</v>
      </c>
      <c r="C1631" s="211" t="s">
        <v>3448</v>
      </c>
      <c r="D1631" s="10" t="s">
        <v>77</v>
      </c>
      <c r="E1631" s="256">
        <v>45138</v>
      </c>
      <c r="F1631" s="18" t="s">
        <v>256</v>
      </c>
      <c r="G1631" s="211" t="s">
        <v>3457</v>
      </c>
      <c r="H1631" s="226"/>
      <c r="I1631" s="236">
        <v>16561</v>
      </c>
      <c r="J1631" s="241">
        <f t="shared" si="25"/>
        <v>16561</v>
      </c>
    </row>
    <row r="1632" spans="2:10" ht="13.5">
      <c r="B1632" s="213"/>
      <c r="C1632" s="213"/>
      <c r="D1632" s="213"/>
      <c r="E1632" s="213"/>
      <c r="F1632" s="213"/>
      <c r="G1632" s="213"/>
      <c r="H1632" s="227"/>
      <c r="I1632" s="227"/>
      <c r="J1632" s="227"/>
    </row>
    <row r="1633" spans="2:10" ht="13.5">
      <c r="B1633" s="213"/>
      <c r="C1633" s="213"/>
      <c r="D1633" s="213"/>
      <c r="E1633" s="213"/>
      <c r="F1633" s="213"/>
      <c r="G1633" s="213"/>
      <c r="H1633" s="227"/>
      <c r="I1633" s="227"/>
      <c r="J1633" s="227"/>
    </row>
    <row r="1634" spans="2:10" ht="15" customHeight="1">
      <c r="B1634" s="277" t="s">
        <v>2571</v>
      </c>
      <c r="C1634" s="278"/>
      <c r="D1634" s="278"/>
      <c r="E1634" s="278"/>
      <c r="F1634" s="278"/>
      <c r="G1634" s="278"/>
      <c r="H1634" s="278"/>
      <c r="I1634" s="278"/>
      <c r="J1634" s="278"/>
    </row>
    <row r="1635" spans="2:10" ht="96">
      <c r="B1635" s="222" t="s">
        <v>13</v>
      </c>
      <c r="C1635" s="222" t="s">
        <v>4</v>
      </c>
      <c r="D1635" s="222" t="s">
        <v>39</v>
      </c>
      <c r="E1635" s="222" t="s">
        <v>2</v>
      </c>
      <c r="F1635" s="222" t="s">
        <v>2572</v>
      </c>
      <c r="G1635" s="223" t="s">
        <v>20</v>
      </c>
      <c r="H1635" s="234" t="s">
        <v>2573</v>
      </c>
      <c r="I1635" s="224" t="s">
        <v>27</v>
      </c>
      <c r="J1635" s="225" t="s">
        <v>54</v>
      </c>
    </row>
    <row r="1636" spans="2:10" ht="13.5">
      <c r="B1636" s="214"/>
      <c r="C1636" s="215" t="s">
        <v>1</v>
      </c>
      <c r="D1636" s="215"/>
      <c r="E1636" s="216"/>
      <c r="F1636" s="216"/>
      <c r="G1636" s="217"/>
      <c r="H1636" s="218">
        <f>SUM(H1640:H2743)</f>
        <v>2482697.2300000004</v>
      </c>
      <c r="I1636" s="218">
        <f>SUM(I1640:I3399)</f>
        <v>364757.9600000002</v>
      </c>
      <c r="J1636" s="218">
        <f>SUM(J1641:J3399)</f>
        <v>-2117939.27</v>
      </c>
    </row>
    <row r="1637" spans="2:10" ht="13.5">
      <c r="B1637" s="219"/>
      <c r="C1637" s="215" t="s">
        <v>10</v>
      </c>
      <c r="D1637" s="215"/>
      <c r="E1637" s="216"/>
      <c r="F1637" s="216"/>
      <c r="G1637" s="217"/>
      <c r="H1637" s="218">
        <f>SUMIF($F1640:$F2743,"S",H1640:H2743)</f>
        <v>126338.88000000002</v>
      </c>
      <c r="I1637" s="218">
        <f>SUMIF($F1640:$F2617,"S",I1640:I2617)</f>
        <v>124419.41000000003</v>
      </c>
      <c r="J1637" s="218">
        <f>SUMIF($F1641:$F2617,"S",J1641:J2617)</f>
        <v>-1919.4700000000016</v>
      </c>
    </row>
    <row r="1638" spans="2:10" ht="13.5">
      <c r="B1638" s="219"/>
      <c r="C1638" s="228" t="s">
        <v>11</v>
      </c>
      <c r="D1638" s="228"/>
      <c r="E1638" s="214"/>
      <c r="F1638" s="214"/>
      <c r="G1638" s="229"/>
      <c r="H1638" s="230">
        <f>SUMIF($F1640:$F2743,"P",H1640:H2743)</f>
        <v>2356358.35</v>
      </c>
      <c r="I1638" s="218">
        <f>SUMIF($F1640:$F3399,"P",I1640:I3399)</f>
        <v>240338.54999999987</v>
      </c>
      <c r="J1638" s="218">
        <f>SUMIF($F1641:$F3399,"P",J1641:J3399)</f>
        <v>-2116019.8000000003</v>
      </c>
    </row>
    <row r="1639" spans="2:10" ht="13.5">
      <c r="B1639" s="219"/>
      <c r="C1639" s="228" t="s">
        <v>70</v>
      </c>
      <c r="D1639" s="228"/>
      <c r="E1639" s="214"/>
      <c r="F1639" s="214"/>
      <c r="G1639" s="229"/>
      <c r="H1639" s="230">
        <f>SUMIF($F1640:$F2744,"O",H1640:H2744)</f>
        <v>0</v>
      </c>
      <c r="I1639" s="230">
        <f>SUMIF($F1640:$F2744,"O",I1640:I2744)</f>
        <v>0</v>
      </c>
      <c r="J1639" s="230">
        <f>SUMIF($F1640:$F2744,"O",J1640:J2744)</f>
        <v>0</v>
      </c>
    </row>
    <row r="1640" spans="2:10" ht="13.5">
      <c r="B1640" s="231">
        <v>1</v>
      </c>
      <c r="C1640" s="211" t="s">
        <v>2574</v>
      </c>
      <c r="D1640" s="10" t="s">
        <v>77</v>
      </c>
      <c r="E1640" s="235">
        <f>VLOOKUP(G1640,'[1]Sheet1'!$D:$F,3,1)</f>
        <v>42955</v>
      </c>
      <c r="F1640" s="18" t="s">
        <v>256</v>
      </c>
      <c r="G1640" s="211" t="s">
        <v>2575</v>
      </c>
      <c r="H1640" s="202">
        <v>593</v>
      </c>
      <c r="I1640" s="236">
        <v>593</v>
      </c>
      <c r="J1640" s="241">
        <f aca="true" t="shared" si="26" ref="J1640:J1645">I1640-H1640</f>
        <v>0</v>
      </c>
    </row>
    <row r="1641" spans="2:10" ht="13.5">
      <c r="B1641" s="231">
        <v>2</v>
      </c>
      <c r="C1641" s="211" t="s">
        <v>2576</v>
      </c>
      <c r="D1641" s="10" t="s">
        <v>77</v>
      </c>
      <c r="E1641" s="235">
        <f>VLOOKUP(G1641,'[1]Sheet1'!$D:$F,3,1)</f>
        <v>42872</v>
      </c>
      <c r="F1641" s="18" t="s">
        <v>256</v>
      </c>
      <c r="G1641" s="211" t="s">
        <v>2577</v>
      </c>
      <c r="H1641" s="202">
        <v>546</v>
      </c>
      <c r="I1641" s="236">
        <v>546</v>
      </c>
      <c r="J1641" s="241">
        <f t="shared" si="26"/>
        <v>0</v>
      </c>
    </row>
    <row r="1642" spans="2:10" ht="13.5">
      <c r="B1642" s="231">
        <v>3</v>
      </c>
      <c r="C1642" s="211" t="s">
        <v>2578</v>
      </c>
      <c r="D1642" s="10" t="s">
        <v>77</v>
      </c>
      <c r="E1642" s="235">
        <f>VLOOKUP(G1642,'[1]Sheet1'!$D:$F,3,1)</f>
        <v>42608</v>
      </c>
      <c r="F1642" s="18" t="s">
        <v>256</v>
      </c>
      <c r="G1642" s="211" t="s">
        <v>2579</v>
      </c>
      <c r="H1642" s="202">
        <v>3874.5</v>
      </c>
      <c r="I1642" s="236">
        <v>3874.5</v>
      </c>
      <c r="J1642" s="241">
        <f t="shared" si="26"/>
        <v>0</v>
      </c>
    </row>
    <row r="1643" spans="2:10" ht="13.5">
      <c r="B1643" s="231">
        <v>4</v>
      </c>
      <c r="C1643" s="211" t="s">
        <v>2580</v>
      </c>
      <c r="D1643" s="10" t="s">
        <v>77</v>
      </c>
      <c r="E1643" s="235">
        <f>VLOOKUP(G1643,'[1]Sheet1'!$D:$F,3,1)</f>
        <v>42872</v>
      </c>
      <c r="F1643" s="18" t="s">
        <v>256</v>
      </c>
      <c r="G1643" s="211" t="s">
        <v>2581</v>
      </c>
      <c r="H1643" s="202">
        <v>800.73</v>
      </c>
      <c r="I1643" s="236">
        <v>800.73</v>
      </c>
      <c r="J1643" s="241">
        <f t="shared" si="26"/>
        <v>0</v>
      </c>
    </row>
    <row r="1644" spans="2:10" ht="13.5">
      <c r="B1644" s="231">
        <v>5</v>
      </c>
      <c r="C1644" s="211" t="s">
        <v>2582</v>
      </c>
      <c r="D1644" s="10" t="s">
        <v>77</v>
      </c>
      <c r="E1644" s="235">
        <f>VLOOKUP(G1644,'[1]Sheet1'!$D:$F,3,1)</f>
        <v>42955</v>
      </c>
      <c r="F1644" s="18" t="s">
        <v>256</v>
      </c>
      <c r="G1644" s="211" t="s">
        <v>2583</v>
      </c>
      <c r="H1644" s="202">
        <v>730.62</v>
      </c>
      <c r="I1644" s="236">
        <v>730.62</v>
      </c>
      <c r="J1644" s="241">
        <f t="shared" si="26"/>
        <v>0</v>
      </c>
    </row>
    <row r="1645" spans="2:10" ht="13.5">
      <c r="B1645" s="231">
        <v>6</v>
      </c>
      <c r="C1645" s="211" t="s">
        <v>2584</v>
      </c>
      <c r="D1645" s="10" t="s">
        <v>77</v>
      </c>
      <c r="E1645" s="235">
        <f>VLOOKUP(G1645,'[1]Sheet1'!$D:$F,3,1)</f>
        <v>42884</v>
      </c>
      <c r="F1645" s="18" t="s">
        <v>256</v>
      </c>
      <c r="G1645" s="211" t="s">
        <v>2585</v>
      </c>
      <c r="H1645" s="202">
        <v>926.19</v>
      </c>
      <c r="I1645" s="236">
        <v>926.19</v>
      </c>
      <c r="J1645" s="241">
        <f t="shared" si="26"/>
        <v>0</v>
      </c>
    </row>
    <row r="1646" spans="2:10" ht="13.5">
      <c r="B1646" s="231">
        <v>7</v>
      </c>
      <c r="C1646" s="211" t="s">
        <v>2586</v>
      </c>
      <c r="D1646" s="10" t="s">
        <v>77</v>
      </c>
      <c r="E1646" s="235">
        <f>VLOOKUP(G1646,'[1]Sheet1'!$D:$F,3,1)</f>
        <v>43465</v>
      </c>
      <c r="F1646" s="18" t="s">
        <v>256</v>
      </c>
      <c r="G1646" s="211" t="s">
        <v>2587</v>
      </c>
      <c r="H1646" s="202">
        <v>1070.1</v>
      </c>
      <c r="I1646" s="236">
        <v>1070.1</v>
      </c>
      <c r="J1646" s="241">
        <f aca="true" t="shared" si="27" ref="J1646:J1709">I1646-H1646</f>
        <v>0</v>
      </c>
    </row>
    <row r="1647" spans="2:10" ht="13.5">
      <c r="B1647" s="231">
        <v>8</v>
      </c>
      <c r="C1647" s="211" t="s">
        <v>2588</v>
      </c>
      <c r="D1647" s="10" t="s">
        <v>77</v>
      </c>
      <c r="E1647" s="235">
        <f>VLOOKUP(G1647,'[1]Sheet1'!$D:$F,3,1)</f>
        <v>43012</v>
      </c>
      <c r="F1647" s="18" t="s">
        <v>256</v>
      </c>
      <c r="G1647" s="211" t="s">
        <v>2589</v>
      </c>
      <c r="H1647" s="202">
        <v>1243.53</v>
      </c>
      <c r="I1647" s="236">
        <v>1243.53</v>
      </c>
      <c r="J1647" s="241">
        <f t="shared" si="27"/>
        <v>0</v>
      </c>
    </row>
    <row r="1648" spans="2:10" ht="13.5">
      <c r="B1648" s="231">
        <v>9</v>
      </c>
      <c r="C1648" s="211" t="s">
        <v>2590</v>
      </c>
      <c r="D1648" s="10" t="s">
        <v>77</v>
      </c>
      <c r="E1648" s="235">
        <f>VLOOKUP(G1648,'[1]Sheet1'!$D:$F,3,1)</f>
        <v>42955</v>
      </c>
      <c r="F1648" s="18" t="s">
        <v>256</v>
      </c>
      <c r="G1648" s="211" t="s">
        <v>2591</v>
      </c>
      <c r="H1648" s="202">
        <v>730.62</v>
      </c>
      <c r="I1648" s="236">
        <v>0</v>
      </c>
      <c r="J1648" s="241">
        <f t="shared" si="27"/>
        <v>-730.62</v>
      </c>
    </row>
    <row r="1649" spans="2:10" ht="13.5">
      <c r="B1649" s="231">
        <v>10</v>
      </c>
      <c r="C1649" s="211" t="s">
        <v>2592</v>
      </c>
      <c r="D1649" s="10" t="s">
        <v>77</v>
      </c>
      <c r="E1649" s="235">
        <f>VLOOKUP(G1649,'[1]Sheet1'!$D:$F,3,1)</f>
        <v>43098</v>
      </c>
      <c r="F1649" s="18" t="s">
        <v>256</v>
      </c>
      <c r="G1649" s="211" t="s">
        <v>2593</v>
      </c>
      <c r="H1649" s="202">
        <v>618.69</v>
      </c>
      <c r="I1649" s="236">
        <v>618.69</v>
      </c>
      <c r="J1649" s="241">
        <f t="shared" si="27"/>
        <v>0</v>
      </c>
    </row>
    <row r="1650" spans="2:10" ht="13.5">
      <c r="B1650" s="231">
        <v>11</v>
      </c>
      <c r="C1650" s="211" t="s">
        <v>2594</v>
      </c>
      <c r="D1650" s="10" t="s">
        <v>77</v>
      </c>
      <c r="E1650" s="235">
        <f>VLOOKUP(G1650,'[1]Sheet1'!$D:$F,3,1)</f>
        <v>42004</v>
      </c>
      <c r="F1650" s="18" t="s">
        <v>256</v>
      </c>
      <c r="G1650" s="211" t="s">
        <v>2595</v>
      </c>
      <c r="H1650" s="202">
        <v>460</v>
      </c>
      <c r="I1650" s="236">
        <v>0</v>
      </c>
      <c r="J1650" s="241">
        <f t="shared" si="27"/>
        <v>-460</v>
      </c>
    </row>
    <row r="1651" spans="2:10" ht="13.5">
      <c r="B1651" s="231">
        <v>12</v>
      </c>
      <c r="C1651" s="211" t="s">
        <v>2594</v>
      </c>
      <c r="D1651" s="10" t="s">
        <v>77</v>
      </c>
      <c r="E1651" s="235">
        <f>VLOOKUP(G1651,'[1]Sheet1'!$D:$F,3,1)</f>
        <v>42004</v>
      </c>
      <c r="F1651" s="18" t="s">
        <v>256</v>
      </c>
      <c r="G1651" s="211" t="s">
        <v>2596</v>
      </c>
      <c r="H1651" s="202">
        <v>460</v>
      </c>
      <c r="I1651" s="236">
        <v>460</v>
      </c>
      <c r="J1651" s="241">
        <f t="shared" si="27"/>
        <v>0</v>
      </c>
    </row>
    <row r="1652" spans="2:10" ht="13.5">
      <c r="B1652" s="231">
        <v>13</v>
      </c>
      <c r="C1652" s="211" t="s">
        <v>2597</v>
      </c>
      <c r="D1652" s="10" t="s">
        <v>77</v>
      </c>
      <c r="E1652" s="235">
        <f>VLOOKUP(G1652,'[1]Sheet1'!$D:$F,3,1)</f>
        <v>43465</v>
      </c>
      <c r="F1652" s="18" t="s">
        <v>256</v>
      </c>
      <c r="G1652" s="211" t="s">
        <v>2598</v>
      </c>
      <c r="H1652" s="202">
        <v>824.1</v>
      </c>
      <c r="I1652" s="236">
        <v>824.1</v>
      </c>
      <c r="J1652" s="241">
        <f t="shared" si="27"/>
        <v>0</v>
      </c>
    </row>
    <row r="1653" spans="2:10" ht="13.5">
      <c r="B1653" s="231">
        <v>14</v>
      </c>
      <c r="C1653" s="211" t="s">
        <v>592</v>
      </c>
      <c r="D1653" s="10" t="s">
        <v>77</v>
      </c>
      <c r="E1653" s="235">
        <f>VLOOKUP(G1653,'[1]Sheet1'!$D:$F,3,1)</f>
        <v>41640</v>
      </c>
      <c r="F1653" s="18" t="s">
        <v>256</v>
      </c>
      <c r="G1653" s="211" t="s">
        <v>2599</v>
      </c>
      <c r="H1653" s="202">
        <v>310</v>
      </c>
      <c r="I1653" s="236">
        <v>310</v>
      </c>
      <c r="J1653" s="241">
        <f t="shared" si="27"/>
        <v>0</v>
      </c>
    </row>
    <row r="1654" spans="2:10" ht="13.5">
      <c r="B1654" s="231">
        <v>15</v>
      </c>
      <c r="C1654" s="211" t="s">
        <v>2600</v>
      </c>
      <c r="D1654" s="10" t="s">
        <v>77</v>
      </c>
      <c r="E1654" s="235">
        <f>VLOOKUP(G1654,'[1]Sheet1'!$D:$F,3,1)</f>
        <v>44196</v>
      </c>
      <c r="F1654" s="18" t="s">
        <v>256</v>
      </c>
      <c r="G1654" s="211" t="s">
        <v>2601</v>
      </c>
      <c r="H1654" s="202">
        <v>498</v>
      </c>
      <c r="I1654" s="236">
        <v>498</v>
      </c>
      <c r="J1654" s="241">
        <f t="shared" si="27"/>
        <v>0</v>
      </c>
    </row>
    <row r="1655" spans="2:10" ht="13.5">
      <c r="B1655" s="231">
        <v>16</v>
      </c>
      <c r="C1655" s="211" t="s">
        <v>2602</v>
      </c>
      <c r="D1655" s="10" t="s">
        <v>77</v>
      </c>
      <c r="E1655" s="235">
        <f>VLOOKUP(G1655,'[1]Sheet1'!$D:$F,3,1)</f>
        <v>43830</v>
      </c>
      <c r="F1655" s="18" t="s">
        <v>256</v>
      </c>
      <c r="G1655" s="211" t="s">
        <v>2603</v>
      </c>
      <c r="H1655" s="202">
        <v>241</v>
      </c>
      <c r="I1655" s="236">
        <v>241</v>
      </c>
      <c r="J1655" s="241">
        <f t="shared" si="27"/>
        <v>0</v>
      </c>
    </row>
    <row r="1656" spans="2:10" ht="13.5">
      <c r="B1656" s="231">
        <v>17</v>
      </c>
      <c r="C1656" s="211" t="s">
        <v>2604</v>
      </c>
      <c r="D1656" s="10" t="s">
        <v>77</v>
      </c>
      <c r="E1656" s="235">
        <f>VLOOKUP(G1656,'[1]Sheet1'!$D:$F,3,1)</f>
        <v>41640</v>
      </c>
      <c r="F1656" s="18" t="s">
        <v>256</v>
      </c>
      <c r="G1656" s="211" t="s">
        <v>2605</v>
      </c>
      <c r="H1656" s="202">
        <v>310</v>
      </c>
      <c r="I1656" s="236">
        <v>0</v>
      </c>
      <c r="J1656" s="241">
        <f t="shared" si="27"/>
        <v>-310</v>
      </c>
    </row>
    <row r="1657" spans="2:10" ht="13.5">
      <c r="B1657" s="231">
        <v>18</v>
      </c>
      <c r="C1657" s="211" t="s">
        <v>2606</v>
      </c>
      <c r="D1657" s="10" t="s">
        <v>77</v>
      </c>
      <c r="E1657" s="235">
        <f>VLOOKUP(G1657,'[1]Sheet1'!$D:$F,3,1)</f>
        <v>44537</v>
      </c>
      <c r="F1657" s="18" t="s">
        <v>256</v>
      </c>
      <c r="G1657" s="211" t="s">
        <v>2607</v>
      </c>
      <c r="H1657" s="202">
        <v>1486</v>
      </c>
      <c r="I1657" s="236">
        <v>1486</v>
      </c>
      <c r="J1657" s="241">
        <f t="shared" si="27"/>
        <v>0</v>
      </c>
    </row>
    <row r="1658" spans="2:10" ht="13.5">
      <c r="B1658" s="231">
        <v>19</v>
      </c>
      <c r="C1658" s="211" t="s">
        <v>2608</v>
      </c>
      <c r="D1658" s="10" t="s">
        <v>77</v>
      </c>
      <c r="E1658" s="235">
        <f>VLOOKUP(G1658,'[1]Sheet1'!$D:$F,3,1)</f>
        <v>41640</v>
      </c>
      <c r="F1658" s="18" t="s">
        <v>256</v>
      </c>
      <c r="G1658" s="211" t="s">
        <v>2609</v>
      </c>
      <c r="H1658" s="202">
        <v>310</v>
      </c>
      <c r="I1658" s="236">
        <v>310</v>
      </c>
      <c r="J1658" s="241">
        <f t="shared" si="27"/>
        <v>0</v>
      </c>
    </row>
    <row r="1659" spans="2:10" ht="13.5">
      <c r="B1659" s="231">
        <v>20</v>
      </c>
      <c r="C1659" s="211" t="s">
        <v>2610</v>
      </c>
      <c r="D1659" s="10" t="s">
        <v>77</v>
      </c>
      <c r="E1659" s="235">
        <f>VLOOKUP(G1659,'[1]Sheet1'!$D:$F,3,1)</f>
        <v>43790</v>
      </c>
      <c r="F1659" s="18" t="s">
        <v>256</v>
      </c>
      <c r="G1659" s="211" t="s">
        <v>2611</v>
      </c>
      <c r="H1659" s="202">
        <v>436</v>
      </c>
      <c r="I1659" s="236">
        <v>436</v>
      </c>
      <c r="J1659" s="241">
        <f t="shared" si="27"/>
        <v>0</v>
      </c>
    </row>
    <row r="1660" spans="2:10" ht="13.5">
      <c r="B1660" s="231">
        <v>21</v>
      </c>
      <c r="C1660" s="211" t="s">
        <v>2612</v>
      </c>
      <c r="D1660" s="10" t="s">
        <v>77</v>
      </c>
      <c r="E1660" s="235">
        <f>VLOOKUP(G1660,'[1]Sheet1'!$D:$F,3,1)</f>
        <v>42369</v>
      </c>
      <c r="F1660" s="18" t="s">
        <v>256</v>
      </c>
      <c r="G1660" s="211" t="s">
        <v>2613</v>
      </c>
      <c r="H1660" s="202">
        <v>662.97</v>
      </c>
      <c r="I1660" s="236">
        <v>0</v>
      </c>
      <c r="J1660" s="241">
        <f t="shared" si="27"/>
        <v>-662.97</v>
      </c>
    </row>
    <row r="1661" spans="2:10" ht="13.5">
      <c r="B1661" s="231">
        <v>22</v>
      </c>
      <c r="C1661" s="211" t="s">
        <v>2614</v>
      </c>
      <c r="D1661" s="10" t="s">
        <v>77</v>
      </c>
      <c r="E1661" s="235">
        <f>VLOOKUP(G1661,'[1]Sheet1'!$D:$F,3,1)</f>
        <v>44561</v>
      </c>
      <c r="F1661" s="18" t="s">
        <v>256</v>
      </c>
      <c r="G1661" s="211" t="s">
        <v>2615</v>
      </c>
      <c r="H1661" s="202">
        <v>594</v>
      </c>
      <c r="I1661" s="236">
        <v>594</v>
      </c>
      <c r="J1661" s="241">
        <f t="shared" si="27"/>
        <v>0</v>
      </c>
    </row>
    <row r="1662" spans="2:10" ht="13.5">
      <c r="B1662" s="231">
        <v>23</v>
      </c>
      <c r="C1662" s="211" t="s">
        <v>2616</v>
      </c>
      <c r="D1662" s="10" t="s">
        <v>77</v>
      </c>
      <c r="E1662" s="235">
        <f>VLOOKUP(G1662,'[1]Sheet1'!$D:$F,3,1)</f>
        <v>42369</v>
      </c>
      <c r="F1662" s="18" t="s">
        <v>256</v>
      </c>
      <c r="G1662" s="211" t="s">
        <v>2617</v>
      </c>
      <c r="H1662" s="202">
        <v>378.84</v>
      </c>
      <c r="I1662" s="236">
        <v>0</v>
      </c>
      <c r="J1662" s="241">
        <f t="shared" si="27"/>
        <v>-378.84</v>
      </c>
    </row>
    <row r="1663" spans="2:10" ht="13.5">
      <c r="B1663" s="231">
        <v>24</v>
      </c>
      <c r="C1663" s="211" t="s">
        <v>2618</v>
      </c>
      <c r="D1663" s="10" t="s">
        <v>77</v>
      </c>
      <c r="E1663" s="235">
        <f>VLOOKUP(G1663,'[1]Sheet1'!$D:$F,3,1)</f>
        <v>43662</v>
      </c>
      <c r="F1663" s="18" t="s">
        <v>256</v>
      </c>
      <c r="G1663" s="211" t="s">
        <v>2619</v>
      </c>
      <c r="H1663" s="202">
        <v>455</v>
      </c>
      <c r="I1663" s="236">
        <v>455</v>
      </c>
      <c r="J1663" s="241">
        <f t="shared" si="27"/>
        <v>0</v>
      </c>
    </row>
    <row r="1664" spans="2:10" ht="13.5">
      <c r="B1664" s="231">
        <v>25</v>
      </c>
      <c r="C1664" s="211" t="s">
        <v>2620</v>
      </c>
      <c r="D1664" s="10" t="s">
        <v>77</v>
      </c>
      <c r="E1664" s="235">
        <f>VLOOKUP(G1664,'[1]Sheet1'!$D:$F,3,1)</f>
        <v>43343</v>
      </c>
      <c r="F1664" s="18" t="s">
        <v>256</v>
      </c>
      <c r="G1664" s="211" t="s">
        <v>2621</v>
      </c>
      <c r="H1664" s="202">
        <v>613</v>
      </c>
      <c r="I1664" s="236">
        <v>613</v>
      </c>
      <c r="J1664" s="241">
        <f t="shared" si="27"/>
        <v>0</v>
      </c>
    </row>
    <row r="1665" spans="2:10" ht="13.5">
      <c r="B1665" s="231">
        <v>26</v>
      </c>
      <c r="C1665" s="211" t="s">
        <v>2622</v>
      </c>
      <c r="D1665" s="10" t="s">
        <v>77</v>
      </c>
      <c r="E1665" s="235">
        <f>VLOOKUP(G1665,'[1]Sheet1'!$D:$F,3,1)</f>
        <v>43180</v>
      </c>
      <c r="F1665" s="18" t="s">
        <v>256</v>
      </c>
      <c r="G1665" s="211" t="s">
        <v>2623</v>
      </c>
      <c r="H1665" s="202">
        <v>450</v>
      </c>
      <c r="I1665" s="236">
        <v>450</v>
      </c>
      <c r="J1665" s="241">
        <f t="shared" si="27"/>
        <v>0</v>
      </c>
    </row>
    <row r="1666" spans="2:10" ht="13.5">
      <c r="B1666" s="231">
        <v>27</v>
      </c>
      <c r="C1666" s="211" t="s">
        <v>2624</v>
      </c>
      <c r="D1666" s="10" t="s">
        <v>77</v>
      </c>
      <c r="E1666" s="235">
        <f>VLOOKUP(G1666,'[1]Sheet1'!$D:$F,3,1)</f>
        <v>43431</v>
      </c>
      <c r="F1666" s="18" t="s">
        <v>256</v>
      </c>
      <c r="G1666" s="211" t="s">
        <v>2625</v>
      </c>
      <c r="H1666" s="202">
        <v>6027</v>
      </c>
      <c r="I1666" s="236">
        <v>6027</v>
      </c>
      <c r="J1666" s="241">
        <f t="shared" si="27"/>
        <v>0</v>
      </c>
    </row>
    <row r="1667" spans="2:10" ht="13.5">
      <c r="B1667" s="231">
        <v>28</v>
      </c>
      <c r="C1667" s="211" t="s">
        <v>2626</v>
      </c>
      <c r="D1667" s="10" t="s">
        <v>77</v>
      </c>
      <c r="E1667" s="235">
        <f>VLOOKUP(G1667,'[1]Sheet1'!$D:$F,3,1)</f>
        <v>41640</v>
      </c>
      <c r="F1667" s="18" t="s">
        <v>256</v>
      </c>
      <c r="G1667" s="211" t="s">
        <v>2627</v>
      </c>
      <c r="H1667" s="202">
        <v>291.51</v>
      </c>
      <c r="I1667" s="236">
        <v>291.51</v>
      </c>
      <c r="J1667" s="241">
        <f t="shared" si="27"/>
        <v>0</v>
      </c>
    </row>
    <row r="1668" spans="2:10" ht="13.5">
      <c r="B1668" s="231">
        <v>29</v>
      </c>
      <c r="C1668" s="211" t="s">
        <v>2628</v>
      </c>
      <c r="D1668" s="10" t="s">
        <v>77</v>
      </c>
      <c r="E1668" s="235">
        <f>VLOOKUP(G1668,'[1]Sheet1'!$D:$F,3,1)</f>
        <v>44196</v>
      </c>
      <c r="F1668" s="18" t="s">
        <v>256</v>
      </c>
      <c r="G1668" s="211" t="s">
        <v>2629</v>
      </c>
      <c r="H1668" s="202">
        <v>1726.92</v>
      </c>
      <c r="I1668" s="236">
        <v>1726.92</v>
      </c>
      <c r="J1668" s="241">
        <f t="shared" si="27"/>
        <v>0</v>
      </c>
    </row>
    <row r="1669" spans="2:10" ht="13.5">
      <c r="B1669" s="231">
        <v>30</v>
      </c>
      <c r="C1669" s="211" t="s">
        <v>2630</v>
      </c>
      <c r="D1669" s="10" t="s">
        <v>77</v>
      </c>
      <c r="E1669" s="235">
        <f>VLOOKUP(G1669,'[1]Sheet1'!$D:$F,3,1)</f>
        <v>42004</v>
      </c>
      <c r="F1669" s="18" t="s">
        <v>256</v>
      </c>
      <c r="G1669" s="211" t="s">
        <v>2631</v>
      </c>
      <c r="H1669" s="202">
        <v>1879</v>
      </c>
      <c r="I1669" s="236">
        <v>1879</v>
      </c>
      <c r="J1669" s="241">
        <f t="shared" si="27"/>
        <v>0</v>
      </c>
    </row>
    <row r="1670" spans="2:10" ht="13.5">
      <c r="B1670" s="231">
        <v>31</v>
      </c>
      <c r="C1670" s="211" t="s">
        <v>2632</v>
      </c>
      <c r="D1670" s="10" t="s">
        <v>77</v>
      </c>
      <c r="E1670" s="235">
        <f>VLOOKUP(G1670,'[1]Sheet1'!$D:$F,3,1)</f>
        <v>42955</v>
      </c>
      <c r="F1670" s="18" t="s">
        <v>256</v>
      </c>
      <c r="G1670" s="211" t="s">
        <v>2633</v>
      </c>
      <c r="H1670" s="202">
        <v>1716</v>
      </c>
      <c r="I1670" s="236">
        <v>1716</v>
      </c>
      <c r="J1670" s="241">
        <f t="shared" si="27"/>
        <v>0</v>
      </c>
    </row>
    <row r="1671" spans="2:10" ht="13.5">
      <c r="B1671" s="231">
        <v>32</v>
      </c>
      <c r="C1671" s="211" t="s">
        <v>2634</v>
      </c>
      <c r="D1671" s="10" t="s">
        <v>77</v>
      </c>
      <c r="E1671" s="235">
        <f>VLOOKUP(G1671,'[1]Sheet1'!$D:$F,3,1)</f>
        <v>42872</v>
      </c>
      <c r="F1671" s="18" t="s">
        <v>256</v>
      </c>
      <c r="G1671" s="211" t="s">
        <v>2635</v>
      </c>
      <c r="H1671" s="202">
        <v>1563</v>
      </c>
      <c r="I1671" s="236">
        <v>1563</v>
      </c>
      <c r="J1671" s="241">
        <f t="shared" si="27"/>
        <v>0</v>
      </c>
    </row>
    <row r="1672" spans="2:10" ht="13.5">
      <c r="B1672" s="231">
        <v>33</v>
      </c>
      <c r="C1672" s="211" t="s">
        <v>2636</v>
      </c>
      <c r="D1672" s="10" t="s">
        <v>77</v>
      </c>
      <c r="E1672" s="235">
        <f>VLOOKUP(G1672,'[1]Sheet1'!$D:$F,3,1)</f>
        <v>43465</v>
      </c>
      <c r="F1672" s="18" t="s">
        <v>256</v>
      </c>
      <c r="G1672" s="211" t="s">
        <v>2637</v>
      </c>
      <c r="H1672" s="202">
        <v>2288</v>
      </c>
      <c r="I1672" s="236">
        <v>2288</v>
      </c>
      <c r="J1672" s="241">
        <f t="shared" si="27"/>
        <v>0</v>
      </c>
    </row>
    <row r="1673" spans="2:10" ht="26.25">
      <c r="B1673" s="231">
        <v>34</v>
      </c>
      <c r="C1673" s="211" t="s">
        <v>2638</v>
      </c>
      <c r="D1673" s="10" t="s">
        <v>77</v>
      </c>
      <c r="E1673" s="235">
        <f>VLOOKUP(G1673,'[1]Sheet1'!$D:$F,3,1)</f>
        <v>43098</v>
      </c>
      <c r="F1673" s="18" t="s">
        <v>256</v>
      </c>
      <c r="G1673" s="211" t="s">
        <v>2639</v>
      </c>
      <c r="H1673" s="202">
        <v>2041</v>
      </c>
      <c r="I1673" s="236">
        <v>2041</v>
      </c>
      <c r="J1673" s="241">
        <f t="shared" si="27"/>
        <v>0</v>
      </c>
    </row>
    <row r="1674" spans="2:10" ht="26.25">
      <c r="B1674" s="231">
        <v>35</v>
      </c>
      <c r="C1674" s="211" t="s">
        <v>2640</v>
      </c>
      <c r="D1674" s="10" t="s">
        <v>77</v>
      </c>
      <c r="E1674" s="235">
        <f>VLOOKUP(G1674,'[1]Sheet1'!$D:$F,3,1)</f>
        <v>44196</v>
      </c>
      <c r="F1674" s="18" t="s">
        <v>256</v>
      </c>
      <c r="G1674" s="211" t="s">
        <v>2641</v>
      </c>
      <c r="H1674" s="202">
        <v>2346</v>
      </c>
      <c r="I1674" s="236">
        <v>2346</v>
      </c>
      <c r="J1674" s="241">
        <f t="shared" si="27"/>
        <v>0</v>
      </c>
    </row>
    <row r="1675" spans="2:10" ht="26.25">
      <c r="B1675" s="231">
        <v>36</v>
      </c>
      <c r="C1675" s="211" t="s">
        <v>2642</v>
      </c>
      <c r="D1675" s="10" t="s">
        <v>77</v>
      </c>
      <c r="E1675" s="235">
        <f>VLOOKUP(G1675,'[1]Sheet1'!$D:$F,3,1)</f>
        <v>43343</v>
      </c>
      <c r="F1675" s="18" t="s">
        <v>256</v>
      </c>
      <c r="G1675" s="211" t="s">
        <v>2643</v>
      </c>
      <c r="H1675" s="202">
        <v>2324</v>
      </c>
      <c r="I1675" s="236">
        <v>2324</v>
      </c>
      <c r="J1675" s="241">
        <f t="shared" si="27"/>
        <v>0</v>
      </c>
    </row>
    <row r="1676" spans="2:10" ht="13.5">
      <c r="B1676" s="231">
        <v>37</v>
      </c>
      <c r="C1676" s="211" t="s">
        <v>2644</v>
      </c>
      <c r="D1676" s="10" t="s">
        <v>77</v>
      </c>
      <c r="E1676" s="235">
        <f>VLOOKUP(G1676,'[1]Sheet1'!$D:$F,3,1)</f>
        <v>44733</v>
      </c>
      <c r="F1676" s="18" t="s">
        <v>256</v>
      </c>
      <c r="G1676" s="211" t="s">
        <v>2645</v>
      </c>
      <c r="H1676" s="202">
        <v>2453</v>
      </c>
      <c r="I1676" s="236">
        <v>2453</v>
      </c>
      <c r="J1676" s="241">
        <f t="shared" si="27"/>
        <v>0</v>
      </c>
    </row>
    <row r="1677" spans="2:10" ht="13.5">
      <c r="B1677" s="231">
        <v>38</v>
      </c>
      <c r="C1677" s="211" t="s">
        <v>2646</v>
      </c>
      <c r="D1677" s="10" t="s">
        <v>77</v>
      </c>
      <c r="E1677" s="235">
        <f>VLOOKUP(G1677,'[1]Sheet1'!$D:$F,3,1)</f>
        <v>43662</v>
      </c>
      <c r="F1677" s="18" t="s">
        <v>256</v>
      </c>
      <c r="G1677" s="211" t="s">
        <v>2647</v>
      </c>
      <c r="H1677" s="202">
        <v>1919</v>
      </c>
      <c r="I1677" s="236">
        <v>1919</v>
      </c>
      <c r="J1677" s="241">
        <f t="shared" si="27"/>
        <v>0</v>
      </c>
    </row>
    <row r="1678" spans="2:10" ht="13.5">
      <c r="B1678" s="231">
        <v>39</v>
      </c>
      <c r="C1678" s="211" t="s">
        <v>2648</v>
      </c>
      <c r="D1678" s="10" t="s">
        <v>77</v>
      </c>
      <c r="E1678" s="235">
        <f>VLOOKUP(G1678,'[1]Sheet1'!$D:$F,3,1)</f>
        <v>41640</v>
      </c>
      <c r="F1678" s="18" t="s">
        <v>256</v>
      </c>
      <c r="G1678" s="211" t="s">
        <v>2649</v>
      </c>
      <c r="H1678" s="202">
        <v>5314.32</v>
      </c>
      <c r="I1678" s="236">
        <v>5314.32</v>
      </c>
      <c r="J1678" s="241">
        <f t="shared" si="27"/>
        <v>0</v>
      </c>
    </row>
    <row r="1679" spans="2:10" ht="13.5">
      <c r="B1679" s="231">
        <v>40</v>
      </c>
      <c r="C1679" s="211" t="s">
        <v>2650</v>
      </c>
      <c r="D1679" s="10" t="s">
        <v>77</v>
      </c>
      <c r="E1679" s="235">
        <f>VLOOKUP(G1679,'[1]Sheet1'!$D:$F,3,1)</f>
        <v>42304</v>
      </c>
      <c r="F1679" s="18" t="s">
        <v>256</v>
      </c>
      <c r="G1679" s="211" t="s">
        <v>2651</v>
      </c>
      <c r="H1679" s="202">
        <v>3323.99</v>
      </c>
      <c r="I1679" s="236">
        <v>3323.99</v>
      </c>
      <c r="J1679" s="241">
        <f t="shared" si="27"/>
        <v>0</v>
      </c>
    </row>
    <row r="1680" spans="2:10" ht="13.5">
      <c r="B1680" s="231">
        <v>41</v>
      </c>
      <c r="C1680" s="211" t="s">
        <v>2652</v>
      </c>
      <c r="D1680" s="10" t="s">
        <v>77</v>
      </c>
      <c r="E1680" s="235">
        <f>VLOOKUP(G1680,'[1]Sheet1'!$D:$F,3,1)</f>
        <v>42004</v>
      </c>
      <c r="F1680" s="18" t="s">
        <v>256</v>
      </c>
      <c r="G1680" s="211" t="s">
        <v>2653</v>
      </c>
      <c r="H1680" s="202">
        <v>827</v>
      </c>
      <c r="I1680" s="236">
        <v>827</v>
      </c>
      <c r="J1680" s="241">
        <f t="shared" si="27"/>
        <v>0</v>
      </c>
    </row>
    <row r="1681" spans="2:10" ht="13.5">
      <c r="B1681" s="231">
        <v>42</v>
      </c>
      <c r="C1681" s="211" t="s">
        <v>2654</v>
      </c>
      <c r="D1681" s="10" t="s">
        <v>77</v>
      </c>
      <c r="E1681" s="235">
        <f>VLOOKUP(G1681,'[1]Sheet1'!$D:$F,3,1)</f>
        <v>42304</v>
      </c>
      <c r="F1681" s="18" t="s">
        <v>256</v>
      </c>
      <c r="G1681" s="211" t="s">
        <v>2655</v>
      </c>
      <c r="H1681" s="202">
        <v>5821.33</v>
      </c>
      <c r="I1681" s="236">
        <v>5821.33</v>
      </c>
      <c r="J1681" s="241">
        <f t="shared" si="27"/>
        <v>0</v>
      </c>
    </row>
    <row r="1682" spans="2:10" ht="26.25">
      <c r="B1682" s="231">
        <v>43</v>
      </c>
      <c r="C1682" s="211" t="s">
        <v>2656</v>
      </c>
      <c r="D1682" s="10" t="s">
        <v>77</v>
      </c>
      <c r="E1682" s="235">
        <f>VLOOKUP(G1682,'[1]Sheet1'!$D:$F,3,1)</f>
        <v>43087</v>
      </c>
      <c r="F1682" s="18" t="s">
        <v>256</v>
      </c>
      <c r="G1682" s="211" t="s">
        <v>2657</v>
      </c>
      <c r="H1682" s="202">
        <v>6065.04</v>
      </c>
      <c r="I1682" s="236">
        <v>6065.04</v>
      </c>
      <c r="J1682" s="241">
        <f t="shared" si="27"/>
        <v>0</v>
      </c>
    </row>
    <row r="1683" spans="2:10" ht="13.5">
      <c r="B1683" s="231">
        <v>44</v>
      </c>
      <c r="C1683" s="211" t="s">
        <v>2658</v>
      </c>
      <c r="D1683" s="10" t="s">
        <v>77</v>
      </c>
      <c r="E1683" s="235">
        <f>VLOOKUP(G1683,'[1]Sheet1'!$D:$F,3,1)</f>
        <v>42521</v>
      </c>
      <c r="F1683" s="18" t="s">
        <v>256</v>
      </c>
      <c r="G1683" s="211" t="s">
        <v>2659</v>
      </c>
      <c r="H1683" s="202">
        <v>1551</v>
      </c>
      <c r="I1683" s="236">
        <v>1551</v>
      </c>
      <c r="J1683" s="241">
        <f t="shared" si="27"/>
        <v>0</v>
      </c>
    </row>
    <row r="1684" spans="2:10" ht="13.5">
      <c r="B1684" s="231">
        <v>45</v>
      </c>
      <c r="C1684" s="211" t="s">
        <v>2660</v>
      </c>
      <c r="D1684" s="10" t="s">
        <v>77</v>
      </c>
      <c r="E1684" s="235">
        <f>VLOOKUP(G1684,'[1]Sheet1'!$D:$F,3,1)</f>
        <v>44537</v>
      </c>
      <c r="F1684" s="18" t="s">
        <v>256</v>
      </c>
      <c r="G1684" s="211" t="s">
        <v>2661</v>
      </c>
      <c r="H1684" s="202">
        <v>3463.68</v>
      </c>
      <c r="I1684" s="236">
        <v>3463.68</v>
      </c>
      <c r="J1684" s="241">
        <f t="shared" si="27"/>
        <v>0</v>
      </c>
    </row>
    <row r="1685" spans="2:10" ht="26.25">
      <c r="B1685" s="231">
        <v>46</v>
      </c>
      <c r="C1685" s="211" t="s">
        <v>2662</v>
      </c>
      <c r="D1685" s="10" t="s">
        <v>77</v>
      </c>
      <c r="E1685" s="235">
        <f>VLOOKUP(G1685,'[1]Sheet1'!$D:$F,3,1)</f>
        <v>42304</v>
      </c>
      <c r="F1685" s="18" t="s">
        <v>256</v>
      </c>
      <c r="G1685" s="211" t="s">
        <v>2663</v>
      </c>
      <c r="H1685" s="202">
        <v>1663.24</v>
      </c>
      <c r="I1685" s="236">
        <v>1663.24</v>
      </c>
      <c r="J1685" s="241">
        <f t="shared" si="27"/>
        <v>0</v>
      </c>
    </row>
    <row r="1686" spans="2:10" ht="13.5">
      <c r="B1686" s="231">
        <v>47</v>
      </c>
      <c r="C1686" s="211" t="s">
        <v>2664</v>
      </c>
      <c r="D1686" s="10" t="s">
        <v>77</v>
      </c>
      <c r="E1686" s="235">
        <f>VLOOKUP(G1686,'[1]Sheet1'!$D:$F,3,1)</f>
        <v>41878</v>
      </c>
      <c r="F1686" s="18" t="s">
        <v>256</v>
      </c>
      <c r="G1686" s="211" t="s">
        <v>2665</v>
      </c>
      <c r="H1686" s="202">
        <v>336</v>
      </c>
      <c r="I1686" s="236">
        <v>336</v>
      </c>
      <c r="J1686" s="241">
        <f t="shared" si="27"/>
        <v>0</v>
      </c>
    </row>
    <row r="1687" spans="2:10" ht="13.5">
      <c r="B1687" s="231">
        <v>48</v>
      </c>
      <c r="C1687" s="211" t="s">
        <v>2666</v>
      </c>
      <c r="D1687" s="10" t="s">
        <v>77</v>
      </c>
      <c r="E1687" s="235">
        <f>VLOOKUP(G1687,'[1]Sheet1'!$D:$F,3,1)</f>
        <v>43662</v>
      </c>
      <c r="F1687" s="18" t="s">
        <v>256</v>
      </c>
      <c r="G1687" s="211" t="s">
        <v>2667</v>
      </c>
      <c r="H1687" s="202">
        <v>417</v>
      </c>
      <c r="I1687" s="236">
        <v>417</v>
      </c>
      <c r="J1687" s="241">
        <f t="shared" si="27"/>
        <v>0</v>
      </c>
    </row>
    <row r="1688" spans="2:10" ht="13.5">
      <c r="B1688" s="231">
        <v>49</v>
      </c>
      <c r="C1688" s="211" t="s">
        <v>2668</v>
      </c>
      <c r="D1688" s="10" t="s">
        <v>77</v>
      </c>
      <c r="E1688" s="235">
        <f>VLOOKUP(G1688,'[1]Sheet1'!$D:$F,3,1)</f>
        <v>43830</v>
      </c>
      <c r="F1688" s="18" t="s">
        <v>256</v>
      </c>
      <c r="G1688" s="211" t="s">
        <v>2669</v>
      </c>
      <c r="H1688" s="202">
        <v>591</v>
      </c>
      <c r="I1688" s="236">
        <v>591</v>
      </c>
      <c r="J1688" s="241">
        <f t="shared" si="27"/>
        <v>0</v>
      </c>
    </row>
    <row r="1689" spans="2:10" ht="13.5">
      <c r="B1689" s="231">
        <v>50</v>
      </c>
      <c r="C1689" s="211" t="s">
        <v>2670</v>
      </c>
      <c r="D1689" s="10" t="s">
        <v>77</v>
      </c>
      <c r="E1689" s="235">
        <f>VLOOKUP(G1689,'[1]Sheet1'!$D:$F,3,1)</f>
        <v>44196</v>
      </c>
      <c r="F1689" s="18" t="s">
        <v>256</v>
      </c>
      <c r="G1689" s="211" t="s">
        <v>2671</v>
      </c>
      <c r="H1689" s="202">
        <v>526</v>
      </c>
      <c r="I1689" s="236">
        <v>526</v>
      </c>
      <c r="J1689" s="241">
        <f t="shared" si="27"/>
        <v>0</v>
      </c>
    </row>
    <row r="1690" spans="2:10" ht="13.5">
      <c r="B1690" s="231">
        <v>51</v>
      </c>
      <c r="C1690" s="211" t="s">
        <v>2672</v>
      </c>
      <c r="D1690" s="10" t="s">
        <v>77</v>
      </c>
      <c r="E1690" s="235">
        <f>VLOOKUP(G1690,'[1]Sheet1'!$D:$F,3,1)</f>
        <v>42521</v>
      </c>
      <c r="F1690" s="18" t="s">
        <v>256</v>
      </c>
      <c r="G1690" s="211" t="s">
        <v>2673</v>
      </c>
      <c r="H1690" s="202">
        <v>517</v>
      </c>
      <c r="I1690" s="236">
        <v>517</v>
      </c>
      <c r="J1690" s="241">
        <f t="shared" si="27"/>
        <v>0</v>
      </c>
    </row>
    <row r="1691" spans="2:10" ht="26.25">
      <c r="B1691" s="231">
        <v>52</v>
      </c>
      <c r="C1691" s="211" t="s">
        <v>2674</v>
      </c>
      <c r="D1691" s="10" t="s">
        <v>77</v>
      </c>
      <c r="E1691" s="235">
        <f>VLOOKUP(G1691,'[1]Sheet1'!$D:$F,3,1)</f>
        <v>43216</v>
      </c>
      <c r="F1691" s="18" t="s">
        <v>256</v>
      </c>
      <c r="G1691" s="211" t="s">
        <v>2675</v>
      </c>
      <c r="H1691" s="202">
        <v>767</v>
      </c>
      <c r="I1691" s="236">
        <v>767</v>
      </c>
      <c r="J1691" s="241">
        <f t="shared" si="27"/>
        <v>0</v>
      </c>
    </row>
    <row r="1692" spans="2:10" ht="13.5">
      <c r="B1692" s="231">
        <v>53</v>
      </c>
      <c r="C1692" s="211" t="s">
        <v>2676</v>
      </c>
      <c r="D1692" s="10" t="s">
        <v>77</v>
      </c>
      <c r="E1692" s="235">
        <f>VLOOKUP(G1692,'[1]Sheet1'!$D:$F,3,1)</f>
        <v>42719</v>
      </c>
      <c r="F1692" s="18" t="s">
        <v>256</v>
      </c>
      <c r="G1692" s="211" t="s">
        <v>2677</v>
      </c>
      <c r="H1692" s="202">
        <v>487</v>
      </c>
      <c r="I1692" s="236">
        <v>487</v>
      </c>
      <c r="J1692" s="241">
        <f t="shared" si="27"/>
        <v>0</v>
      </c>
    </row>
    <row r="1693" spans="2:10" ht="13.5">
      <c r="B1693" s="231">
        <v>54</v>
      </c>
      <c r="C1693" s="211" t="s">
        <v>2678</v>
      </c>
      <c r="D1693" s="10" t="s">
        <v>77</v>
      </c>
      <c r="E1693" s="235">
        <f>VLOOKUP(G1693,'[1]Sheet1'!$D:$F,3,1)</f>
        <v>42304</v>
      </c>
      <c r="F1693" s="18" t="s">
        <v>256</v>
      </c>
      <c r="G1693" s="211" t="s">
        <v>2679</v>
      </c>
      <c r="H1693" s="202">
        <v>1116.64</v>
      </c>
      <c r="I1693" s="236">
        <v>1116.64</v>
      </c>
      <c r="J1693" s="241">
        <f t="shared" si="27"/>
        <v>0</v>
      </c>
    </row>
    <row r="1694" spans="2:10" ht="13.5">
      <c r="B1694" s="231">
        <v>55</v>
      </c>
      <c r="C1694" s="211" t="s">
        <v>2678</v>
      </c>
      <c r="D1694" s="10" t="s">
        <v>77</v>
      </c>
      <c r="E1694" s="235">
        <f>VLOOKUP(G1694,'[1]Sheet1'!$D:$F,3,1)</f>
        <v>42304</v>
      </c>
      <c r="F1694" s="18" t="s">
        <v>256</v>
      </c>
      <c r="G1694" s="211" t="s">
        <v>2680</v>
      </c>
      <c r="H1694" s="202">
        <v>1116.64</v>
      </c>
      <c r="I1694" s="236">
        <v>1116.64</v>
      </c>
      <c r="J1694" s="241">
        <f t="shared" si="27"/>
        <v>0</v>
      </c>
    </row>
    <row r="1695" spans="2:10" ht="13.5">
      <c r="B1695" s="231">
        <v>56</v>
      </c>
      <c r="C1695" s="211" t="s">
        <v>2681</v>
      </c>
      <c r="D1695" s="10" t="s">
        <v>77</v>
      </c>
      <c r="E1695" s="235">
        <f>VLOOKUP(G1695,'[1]Sheet1'!$D:$F,3,1)</f>
        <v>44733</v>
      </c>
      <c r="F1695" s="18" t="s">
        <v>256</v>
      </c>
      <c r="G1695" s="211" t="s">
        <v>2682</v>
      </c>
      <c r="H1695" s="202">
        <v>704</v>
      </c>
      <c r="I1695" s="236">
        <v>704</v>
      </c>
      <c r="J1695" s="241">
        <f t="shared" si="27"/>
        <v>0</v>
      </c>
    </row>
    <row r="1696" spans="2:10" ht="13.5">
      <c r="B1696" s="231">
        <v>57</v>
      </c>
      <c r="C1696" s="211" t="s">
        <v>2681</v>
      </c>
      <c r="D1696" s="10" t="s">
        <v>77</v>
      </c>
      <c r="E1696" s="235">
        <f>VLOOKUP(G1696,'[1]Sheet1'!$D:$F,3,1)</f>
        <v>44733</v>
      </c>
      <c r="F1696" s="18" t="s">
        <v>256</v>
      </c>
      <c r="G1696" s="211" t="s">
        <v>2683</v>
      </c>
      <c r="H1696" s="202">
        <v>704</v>
      </c>
      <c r="I1696" s="236">
        <v>704</v>
      </c>
      <c r="J1696" s="241">
        <f t="shared" si="27"/>
        <v>0</v>
      </c>
    </row>
    <row r="1697" spans="2:10" ht="13.5">
      <c r="B1697" s="231">
        <v>58</v>
      </c>
      <c r="C1697" s="211" t="s">
        <v>2684</v>
      </c>
      <c r="D1697" s="10" t="s">
        <v>77</v>
      </c>
      <c r="E1697" s="235">
        <f>VLOOKUP(G1697,'[1]Sheet1'!$D:$F,3,1)</f>
        <v>44180</v>
      </c>
      <c r="F1697" s="18" t="s">
        <v>256</v>
      </c>
      <c r="G1697" s="211" t="s">
        <v>2685</v>
      </c>
      <c r="H1697" s="202">
        <v>726</v>
      </c>
      <c r="I1697" s="236">
        <v>726</v>
      </c>
      <c r="J1697" s="241">
        <f t="shared" si="27"/>
        <v>0</v>
      </c>
    </row>
    <row r="1698" spans="2:10" ht="13.5">
      <c r="B1698" s="231">
        <v>59</v>
      </c>
      <c r="C1698" s="211" t="s">
        <v>2686</v>
      </c>
      <c r="D1698" s="10" t="s">
        <v>77</v>
      </c>
      <c r="E1698" s="235">
        <f>VLOOKUP(G1698,'[1]Sheet1'!$D:$F,3,1)</f>
        <v>44180</v>
      </c>
      <c r="F1698" s="18" t="s">
        <v>256</v>
      </c>
      <c r="G1698" s="211" t="s">
        <v>2687</v>
      </c>
      <c r="H1698" s="202">
        <v>975</v>
      </c>
      <c r="I1698" s="236">
        <v>975</v>
      </c>
      <c r="J1698" s="241">
        <f t="shared" si="27"/>
        <v>0</v>
      </c>
    </row>
    <row r="1699" spans="2:10" ht="13.5">
      <c r="B1699" s="231">
        <v>60</v>
      </c>
      <c r="C1699" s="211" t="s">
        <v>2688</v>
      </c>
      <c r="D1699" s="10" t="s">
        <v>77</v>
      </c>
      <c r="E1699" s="235">
        <f>VLOOKUP(G1699,'[1]Sheet1'!$D:$F,3,1)</f>
        <v>44180</v>
      </c>
      <c r="F1699" s="18" t="s">
        <v>256</v>
      </c>
      <c r="G1699" s="211" t="s">
        <v>2689</v>
      </c>
      <c r="H1699" s="202">
        <v>1265</v>
      </c>
      <c r="I1699" s="236">
        <v>1265</v>
      </c>
      <c r="J1699" s="241">
        <f t="shared" si="27"/>
        <v>0</v>
      </c>
    </row>
    <row r="1700" spans="2:10" ht="13.5">
      <c r="B1700" s="231">
        <v>61</v>
      </c>
      <c r="C1700" s="211" t="s">
        <v>2690</v>
      </c>
      <c r="D1700" s="10" t="s">
        <v>77</v>
      </c>
      <c r="E1700" s="235">
        <f>VLOOKUP(G1700,'[1]Sheet1'!$D:$F,3,1)</f>
        <v>44180</v>
      </c>
      <c r="F1700" s="18" t="s">
        <v>256</v>
      </c>
      <c r="G1700" s="211" t="s">
        <v>2691</v>
      </c>
      <c r="H1700" s="202">
        <v>944</v>
      </c>
      <c r="I1700" s="236">
        <v>944</v>
      </c>
      <c r="J1700" s="241">
        <f t="shared" si="27"/>
        <v>0</v>
      </c>
    </row>
    <row r="1701" spans="2:10" ht="13.5">
      <c r="B1701" s="231">
        <v>62</v>
      </c>
      <c r="C1701" s="211" t="s">
        <v>1735</v>
      </c>
      <c r="D1701" s="10" t="s">
        <v>77</v>
      </c>
      <c r="E1701" s="235">
        <f>VLOOKUP(G1701,'[1]Sheet1'!$D:$F,3,1)</f>
        <v>41640</v>
      </c>
      <c r="F1701" s="18" t="s">
        <v>256</v>
      </c>
      <c r="G1701" s="211" t="s">
        <v>2692</v>
      </c>
      <c r="H1701" s="202">
        <v>480</v>
      </c>
      <c r="I1701" s="236">
        <v>480</v>
      </c>
      <c r="J1701" s="241">
        <f t="shared" si="27"/>
        <v>0</v>
      </c>
    </row>
    <row r="1702" spans="2:10" ht="13.5">
      <c r="B1702" s="231">
        <v>63</v>
      </c>
      <c r="C1702" s="211" t="s">
        <v>2693</v>
      </c>
      <c r="D1702" s="10" t="s">
        <v>77</v>
      </c>
      <c r="E1702" s="235">
        <f>VLOOKUP(G1702,'[1]Sheet1'!$D:$F,3,1)</f>
        <v>41640</v>
      </c>
      <c r="F1702" s="18" t="s">
        <v>256</v>
      </c>
      <c r="G1702" s="211" t="s">
        <v>2694</v>
      </c>
      <c r="H1702" s="202">
        <v>899</v>
      </c>
      <c r="I1702" s="236">
        <v>899</v>
      </c>
      <c r="J1702" s="241">
        <f t="shared" si="27"/>
        <v>0</v>
      </c>
    </row>
    <row r="1703" spans="2:10" ht="13.5">
      <c r="B1703" s="231">
        <v>64</v>
      </c>
      <c r="C1703" s="211" t="s">
        <v>2695</v>
      </c>
      <c r="D1703" s="10" t="s">
        <v>77</v>
      </c>
      <c r="E1703" s="235">
        <f>VLOOKUP(G1703,'[1]Sheet1'!$D:$F,3,1)</f>
        <v>43790</v>
      </c>
      <c r="F1703" s="18" t="s">
        <v>256</v>
      </c>
      <c r="G1703" s="211" t="s">
        <v>2696</v>
      </c>
      <c r="H1703" s="202">
        <v>503</v>
      </c>
      <c r="I1703" s="236">
        <v>503</v>
      </c>
      <c r="J1703" s="241">
        <f t="shared" si="27"/>
        <v>0</v>
      </c>
    </row>
    <row r="1704" spans="2:10" ht="13.5">
      <c r="B1704" s="231">
        <v>65</v>
      </c>
      <c r="C1704" s="211" t="s">
        <v>2697</v>
      </c>
      <c r="D1704" s="10" t="s">
        <v>77</v>
      </c>
      <c r="E1704" s="235">
        <f>VLOOKUP(G1704,'[1]Sheet1'!$D:$F,3,1)</f>
        <v>42608</v>
      </c>
      <c r="F1704" s="18" t="s">
        <v>256</v>
      </c>
      <c r="G1704" s="211" t="s">
        <v>2698</v>
      </c>
      <c r="H1704" s="202">
        <v>1791</v>
      </c>
      <c r="I1704" s="236">
        <v>1791</v>
      </c>
      <c r="J1704" s="241">
        <f t="shared" si="27"/>
        <v>0</v>
      </c>
    </row>
    <row r="1705" spans="2:10" ht="13.5">
      <c r="B1705" s="231">
        <v>66</v>
      </c>
      <c r="C1705" s="211" t="s">
        <v>2070</v>
      </c>
      <c r="D1705" s="10" t="s">
        <v>77</v>
      </c>
      <c r="E1705" s="235">
        <f>VLOOKUP(G1705,'[1]Sheet1'!$D:$F,3,1)</f>
        <v>41878</v>
      </c>
      <c r="F1705" s="18" t="s">
        <v>256</v>
      </c>
      <c r="G1705" s="211" t="s">
        <v>2699</v>
      </c>
      <c r="H1705" s="202">
        <v>2092</v>
      </c>
      <c r="I1705" s="236">
        <v>2092</v>
      </c>
      <c r="J1705" s="241">
        <f t="shared" si="27"/>
        <v>0</v>
      </c>
    </row>
    <row r="1706" spans="2:10" ht="13.5">
      <c r="B1706" s="231">
        <v>67</v>
      </c>
      <c r="C1706" s="211" t="s">
        <v>2700</v>
      </c>
      <c r="D1706" s="10" t="s">
        <v>77</v>
      </c>
      <c r="E1706" s="235">
        <f>VLOOKUP(G1706,'[1]Sheet1'!$D:$F,3,1)</f>
        <v>41878</v>
      </c>
      <c r="F1706" s="18" t="s">
        <v>256</v>
      </c>
      <c r="G1706" s="211" t="s">
        <v>2701</v>
      </c>
      <c r="H1706" s="202">
        <v>687.57</v>
      </c>
      <c r="I1706" s="236">
        <v>687.57</v>
      </c>
      <c r="J1706" s="241">
        <f t="shared" si="27"/>
        <v>0</v>
      </c>
    </row>
    <row r="1707" spans="2:10" ht="26.25">
      <c r="B1707" s="231">
        <v>68</v>
      </c>
      <c r="C1707" s="211" t="s">
        <v>2702</v>
      </c>
      <c r="D1707" s="10" t="s">
        <v>77</v>
      </c>
      <c r="E1707" s="235">
        <f>VLOOKUP(G1707,'[1]Sheet1'!$D:$F,3,1)</f>
        <v>43098</v>
      </c>
      <c r="F1707" s="18" t="s">
        <v>256</v>
      </c>
      <c r="G1707" s="211" t="s">
        <v>2703</v>
      </c>
      <c r="H1707" s="202">
        <v>1387.44</v>
      </c>
      <c r="I1707" s="236">
        <v>1387.44</v>
      </c>
      <c r="J1707" s="241">
        <f t="shared" si="27"/>
        <v>0</v>
      </c>
    </row>
    <row r="1708" spans="2:10" ht="13.5">
      <c r="B1708" s="231">
        <v>69</v>
      </c>
      <c r="C1708" s="211" t="s">
        <v>2704</v>
      </c>
      <c r="D1708" s="10" t="s">
        <v>77</v>
      </c>
      <c r="E1708" s="235">
        <f>VLOOKUP(G1708,'[1]Sheet1'!$D:$F,3,1)</f>
        <v>42719</v>
      </c>
      <c r="F1708" s="18" t="s">
        <v>256</v>
      </c>
      <c r="G1708" s="211" t="s">
        <v>2705</v>
      </c>
      <c r="H1708" s="202">
        <v>412.05</v>
      </c>
      <c r="I1708" s="236">
        <v>412.05</v>
      </c>
      <c r="J1708" s="241">
        <f t="shared" si="27"/>
        <v>0</v>
      </c>
    </row>
    <row r="1709" spans="2:10" ht="13.5">
      <c r="B1709" s="231">
        <v>70</v>
      </c>
      <c r="C1709" s="211" t="s">
        <v>2706</v>
      </c>
      <c r="D1709" s="10" t="s">
        <v>77</v>
      </c>
      <c r="E1709" s="235">
        <f>VLOOKUP(G1709,'[1]Sheet1'!$D:$F,3,1)</f>
        <v>44196</v>
      </c>
      <c r="F1709" s="18" t="s">
        <v>256</v>
      </c>
      <c r="G1709" s="211" t="s">
        <v>2707</v>
      </c>
      <c r="H1709" s="202">
        <v>821.64</v>
      </c>
      <c r="I1709" s="236">
        <v>821.64</v>
      </c>
      <c r="J1709" s="241">
        <f t="shared" si="27"/>
        <v>0</v>
      </c>
    </row>
    <row r="1710" spans="2:10" ht="13.5">
      <c r="B1710" s="231">
        <v>71</v>
      </c>
      <c r="C1710" s="211" t="s">
        <v>2708</v>
      </c>
      <c r="D1710" s="10" t="s">
        <v>77</v>
      </c>
      <c r="E1710" s="235">
        <f>VLOOKUP(G1710,'[1]Sheet1'!$D:$F,3,1)</f>
        <v>44196</v>
      </c>
      <c r="F1710" s="18" t="s">
        <v>256</v>
      </c>
      <c r="G1710" s="211" t="s">
        <v>2709</v>
      </c>
      <c r="H1710" s="202">
        <v>821.64</v>
      </c>
      <c r="I1710" s="236">
        <v>821.64</v>
      </c>
      <c r="J1710" s="241">
        <f aca="true" t="shared" si="28" ref="J1710:J1773">I1710-H1710</f>
        <v>0</v>
      </c>
    </row>
    <row r="1711" spans="2:10" ht="13.5">
      <c r="B1711" s="231">
        <v>72</v>
      </c>
      <c r="C1711" s="211" t="s">
        <v>2710</v>
      </c>
      <c r="D1711" s="10" t="s">
        <v>77</v>
      </c>
      <c r="E1711" s="235">
        <f>VLOOKUP(G1711,'[1]Sheet1'!$D:$F,3,1)</f>
        <v>44196</v>
      </c>
      <c r="F1711" s="18" t="s">
        <v>256</v>
      </c>
      <c r="G1711" s="211" t="s">
        <v>2711</v>
      </c>
      <c r="H1711" s="202">
        <v>2333.31</v>
      </c>
      <c r="I1711" s="236">
        <v>2333.31</v>
      </c>
      <c r="J1711" s="241">
        <f t="shared" si="28"/>
        <v>0</v>
      </c>
    </row>
    <row r="1712" spans="2:10" ht="13.5">
      <c r="B1712" s="231">
        <v>73</v>
      </c>
      <c r="C1712" s="211" t="s">
        <v>2712</v>
      </c>
      <c r="D1712" s="10" t="s">
        <v>77</v>
      </c>
      <c r="E1712" s="235">
        <f>VLOOKUP(G1712,'[1]Sheet1'!$D:$F,3,1)</f>
        <v>44196</v>
      </c>
      <c r="F1712" s="18" t="s">
        <v>256</v>
      </c>
      <c r="G1712" s="211" t="s">
        <v>2713</v>
      </c>
      <c r="H1712" s="202">
        <v>1003.68</v>
      </c>
      <c r="I1712" s="236">
        <v>1003.68</v>
      </c>
      <c r="J1712" s="241">
        <f t="shared" si="28"/>
        <v>0</v>
      </c>
    </row>
    <row r="1713" spans="2:10" ht="13.5">
      <c r="B1713" s="231">
        <v>74</v>
      </c>
      <c r="C1713" s="211" t="s">
        <v>2714</v>
      </c>
      <c r="D1713" s="10" t="s">
        <v>77</v>
      </c>
      <c r="E1713" s="235">
        <f>VLOOKUP(G1713,'[1]Sheet1'!$D:$F,3,1)</f>
        <v>44196</v>
      </c>
      <c r="F1713" s="18" t="s">
        <v>256</v>
      </c>
      <c r="G1713" s="211" t="s">
        <v>2715</v>
      </c>
      <c r="H1713" s="202">
        <v>821.64</v>
      </c>
      <c r="I1713" s="236">
        <v>821.64</v>
      </c>
      <c r="J1713" s="241">
        <f t="shared" si="28"/>
        <v>0</v>
      </c>
    </row>
    <row r="1714" spans="2:10" ht="13.5">
      <c r="B1714" s="231">
        <v>75</v>
      </c>
      <c r="C1714" s="211" t="s">
        <v>2716</v>
      </c>
      <c r="D1714" s="10" t="s">
        <v>77</v>
      </c>
      <c r="E1714" s="235">
        <f>VLOOKUP(G1714,'[1]Sheet1'!$D:$F,3,1)</f>
        <v>43012</v>
      </c>
      <c r="F1714" s="18" t="s">
        <v>256</v>
      </c>
      <c r="G1714" s="211" t="s">
        <v>2717</v>
      </c>
      <c r="H1714" s="202">
        <v>902.82</v>
      </c>
      <c r="I1714" s="236">
        <v>902.82</v>
      </c>
      <c r="J1714" s="241">
        <f t="shared" si="28"/>
        <v>0</v>
      </c>
    </row>
    <row r="1715" spans="2:10" ht="13.5">
      <c r="B1715" s="231">
        <v>76</v>
      </c>
      <c r="C1715" s="211" t="s">
        <v>2146</v>
      </c>
      <c r="D1715" s="10" t="s">
        <v>77</v>
      </c>
      <c r="E1715" s="235">
        <f>VLOOKUP(G1715,'[1]Sheet1'!$D:$F,3,1)</f>
        <v>41640</v>
      </c>
      <c r="F1715" s="18" t="s">
        <v>256</v>
      </c>
      <c r="G1715" s="211" t="s">
        <v>2718</v>
      </c>
      <c r="H1715" s="202">
        <v>258.3</v>
      </c>
      <c r="I1715" s="236">
        <v>258.3</v>
      </c>
      <c r="J1715" s="241">
        <f t="shared" si="28"/>
        <v>0</v>
      </c>
    </row>
    <row r="1716" spans="2:10" ht="13.5">
      <c r="B1716" s="231">
        <v>77</v>
      </c>
      <c r="C1716" s="211" t="s">
        <v>2719</v>
      </c>
      <c r="D1716" s="10" t="s">
        <v>77</v>
      </c>
      <c r="E1716" s="235">
        <f>VLOOKUP(G1716,'[1]Sheet1'!$D:$F,3,1)</f>
        <v>43584</v>
      </c>
      <c r="F1716" s="18" t="s">
        <v>256</v>
      </c>
      <c r="G1716" s="211" t="s">
        <v>2720</v>
      </c>
      <c r="H1716" s="202">
        <v>1129.14</v>
      </c>
      <c r="I1716" s="236">
        <v>1129.14</v>
      </c>
      <c r="J1716" s="241">
        <f t="shared" si="28"/>
        <v>0</v>
      </c>
    </row>
    <row r="1717" spans="2:10" ht="13.5">
      <c r="B1717" s="231">
        <v>78</v>
      </c>
      <c r="C1717" s="211" t="s">
        <v>2146</v>
      </c>
      <c r="D1717" s="10" t="s">
        <v>77</v>
      </c>
      <c r="E1717" s="235">
        <f>VLOOKUP(G1717,'[1]Sheet1'!$D:$F,3,1)</f>
        <v>43662</v>
      </c>
      <c r="F1717" s="18" t="s">
        <v>256</v>
      </c>
      <c r="G1717" s="211" t="s">
        <v>2721</v>
      </c>
      <c r="H1717" s="202">
        <v>476.01</v>
      </c>
      <c r="I1717" s="236">
        <v>476.01</v>
      </c>
      <c r="J1717" s="241">
        <f t="shared" si="28"/>
        <v>0</v>
      </c>
    </row>
    <row r="1718" spans="2:10" ht="13.5">
      <c r="B1718" s="231">
        <v>79</v>
      </c>
      <c r="C1718" s="211" t="s">
        <v>2722</v>
      </c>
      <c r="D1718" s="10" t="s">
        <v>77</v>
      </c>
      <c r="E1718" s="235">
        <f>VLOOKUP(G1718,'[1]Sheet1'!$D:$F,3,1)</f>
        <v>42004</v>
      </c>
      <c r="F1718" s="18" t="s">
        <v>256</v>
      </c>
      <c r="G1718" s="211" t="s">
        <v>2723</v>
      </c>
      <c r="H1718" s="202">
        <v>724.47</v>
      </c>
      <c r="I1718" s="236">
        <v>724.47</v>
      </c>
      <c r="J1718" s="241">
        <f t="shared" si="28"/>
        <v>0</v>
      </c>
    </row>
    <row r="1719" spans="2:10" ht="13.5">
      <c r="B1719" s="231">
        <v>80</v>
      </c>
      <c r="C1719" s="211" t="s">
        <v>2724</v>
      </c>
      <c r="D1719" s="10" t="s">
        <v>77</v>
      </c>
      <c r="E1719" s="235">
        <f>VLOOKUP(G1719,'[1]Sheet1'!$D:$F,3,1)</f>
        <v>43860</v>
      </c>
      <c r="F1719" s="18" t="s">
        <v>256</v>
      </c>
      <c r="G1719" s="211" t="s">
        <v>2725</v>
      </c>
      <c r="H1719" s="202">
        <v>599</v>
      </c>
      <c r="I1719" s="236">
        <v>599</v>
      </c>
      <c r="J1719" s="241">
        <f t="shared" si="28"/>
        <v>0</v>
      </c>
    </row>
    <row r="1720" spans="2:10" ht="13.5">
      <c r="B1720" s="231">
        <v>81</v>
      </c>
      <c r="C1720" s="211" t="s">
        <v>2726</v>
      </c>
      <c r="D1720" s="10" t="s">
        <v>77</v>
      </c>
      <c r="E1720" s="235">
        <f>VLOOKUP(G1720,'[1]Sheet1'!$D:$F,3,1)</f>
        <v>42719</v>
      </c>
      <c r="F1720" s="18" t="s">
        <v>256</v>
      </c>
      <c r="G1720" s="211" t="s">
        <v>2727</v>
      </c>
      <c r="H1720" s="202">
        <v>769.98</v>
      </c>
      <c r="I1720" s="236">
        <v>769.98</v>
      </c>
      <c r="J1720" s="241">
        <f t="shared" si="28"/>
        <v>0</v>
      </c>
    </row>
    <row r="1721" spans="2:10" ht="13.5">
      <c r="B1721" s="231">
        <v>82</v>
      </c>
      <c r="C1721" s="211" t="s">
        <v>2728</v>
      </c>
      <c r="D1721" s="10" t="s">
        <v>77</v>
      </c>
      <c r="E1721" s="235">
        <f>VLOOKUP(G1721,'[1]Sheet1'!$D:$F,3,1)</f>
        <v>42269</v>
      </c>
      <c r="F1721" s="18" t="s">
        <v>256</v>
      </c>
      <c r="G1721" s="211" t="s">
        <v>2729</v>
      </c>
      <c r="H1721" s="202">
        <v>723.24</v>
      </c>
      <c r="I1721" s="236">
        <v>723.24</v>
      </c>
      <c r="J1721" s="241">
        <f t="shared" si="28"/>
        <v>0</v>
      </c>
    </row>
    <row r="1722" spans="2:10" ht="13.5">
      <c r="B1722" s="231">
        <v>83</v>
      </c>
      <c r="C1722" s="211" t="s">
        <v>2730</v>
      </c>
      <c r="D1722" s="10" t="s">
        <v>77</v>
      </c>
      <c r="E1722" s="235">
        <f>VLOOKUP(G1722,'[1]Sheet1'!$D:$F,3,1)</f>
        <v>43012</v>
      </c>
      <c r="F1722" s="18" t="s">
        <v>256</v>
      </c>
      <c r="G1722" s="211" t="s">
        <v>2731</v>
      </c>
      <c r="H1722" s="202">
        <v>902.82</v>
      </c>
      <c r="I1722" s="236">
        <v>902.82</v>
      </c>
      <c r="J1722" s="241">
        <f t="shared" si="28"/>
        <v>0</v>
      </c>
    </row>
    <row r="1723" spans="2:10" ht="13.5">
      <c r="B1723" s="231">
        <v>84</v>
      </c>
      <c r="C1723" s="211" t="s">
        <v>2732</v>
      </c>
      <c r="D1723" s="10" t="s">
        <v>77</v>
      </c>
      <c r="E1723" s="235">
        <f>VLOOKUP(G1723,'[1]Sheet1'!$D:$F,3,1)</f>
        <v>43012</v>
      </c>
      <c r="F1723" s="18" t="s">
        <v>256</v>
      </c>
      <c r="G1723" s="211" t="s">
        <v>2733</v>
      </c>
      <c r="H1723" s="202">
        <v>773.67</v>
      </c>
      <c r="I1723" s="236">
        <v>773.67</v>
      </c>
      <c r="J1723" s="241">
        <f t="shared" si="28"/>
        <v>0</v>
      </c>
    </row>
    <row r="1724" spans="2:10" ht="13.5">
      <c r="B1724" s="231">
        <v>85</v>
      </c>
      <c r="C1724" s="211" t="s">
        <v>2734</v>
      </c>
      <c r="D1724" s="10" t="s">
        <v>77</v>
      </c>
      <c r="E1724" s="235">
        <f>VLOOKUP(G1724,'[1]Sheet1'!$D:$F,3,1)</f>
        <v>41878</v>
      </c>
      <c r="F1724" s="18" t="s">
        <v>256</v>
      </c>
      <c r="G1724" s="211" t="s">
        <v>2735</v>
      </c>
      <c r="H1724" s="202">
        <v>687.57</v>
      </c>
      <c r="I1724" s="236">
        <v>687.57</v>
      </c>
      <c r="J1724" s="241">
        <f t="shared" si="28"/>
        <v>0</v>
      </c>
    </row>
    <row r="1725" spans="2:10" ht="13.5">
      <c r="B1725" s="231">
        <v>86</v>
      </c>
      <c r="C1725" s="211" t="s">
        <v>2736</v>
      </c>
      <c r="D1725" s="10" t="s">
        <v>77</v>
      </c>
      <c r="E1725" s="235">
        <f>VLOOKUP(G1725,'[1]Sheet1'!$D:$F,3,1)</f>
        <v>42004</v>
      </c>
      <c r="F1725" s="18" t="s">
        <v>256</v>
      </c>
      <c r="G1725" s="211" t="s">
        <v>2737</v>
      </c>
      <c r="H1725" s="202">
        <v>505.53</v>
      </c>
      <c r="I1725" s="236">
        <v>0</v>
      </c>
      <c r="J1725" s="241">
        <f t="shared" si="28"/>
        <v>-505.53</v>
      </c>
    </row>
    <row r="1726" spans="2:10" ht="13.5">
      <c r="B1726" s="231">
        <v>87</v>
      </c>
      <c r="C1726" s="211" t="s">
        <v>2738</v>
      </c>
      <c r="D1726" s="10" t="s">
        <v>77</v>
      </c>
      <c r="E1726" s="235">
        <f>VLOOKUP(G1726,'[1]Sheet1'!$D:$F,3,1)</f>
        <v>43012</v>
      </c>
      <c r="F1726" s="18" t="s">
        <v>256</v>
      </c>
      <c r="G1726" s="211" t="s">
        <v>2739</v>
      </c>
      <c r="H1726" s="202">
        <v>773.67</v>
      </c>
      <c r="I1726" s="236">
        <v>773.67</v>
      </c>
      <c r="J1726" s="241">
        <f t="shared" si="28"/>
        <v>0</v>
      </c>
    </row>
    <row r="1727" spans="2:10" ht="13.5">
      <c r="B1727" s="231">
        <v>88</v>
      </c>
      <c r="C1727" s="211" t="s">
        <v>2740</v>
      </c>
      <c r="D1727" s="10" t="s">
        <v>77</v>
      </c>
      <c r="E1727" s="235">
        <f>VLOOKUP(G1727,'[1]Sheet1'!$D:$F,3,1)</f>
        <v>43662</v>
      </c>
      <c r="F1727" s="18" t="s">
        <v>256</v>
      </c>
      <c r="G1727" s="211" t="s">
        <v>2741</v>
      </c>
      <c r="H1727" s="202">
        <v>476.01</v>
      </c>
      <c r="I1727" s="236">
        <v>476.01</v>
      </c>
      <c r="J1727" s="241">
        <f t="shared" si="28"/>
        <v>0</v>
      </c>
    </row>
    <row r="1728" spans="2:10" ht="13.5">
      <c r="B1728" s="231">
        <v>89</v>
      </c>
      <c r="C1728" s="211" t="s">
        <v>2742</v>
      </c>
      <c r="D1728" s="10" t="s">
        <v>77</v>
      </c>
      <c r="E1728" s="235">
        <f>VLOOKUP(G1728,'[1]Sheet1'!$D:$F,3,1)</f>
        <v>42269</v>
      </c>
      <c r="F1728" s="18" t="s">
        <v>256</v>
      </c>
      <c r="G1728" s="211" t="s">
        <v>2743</v>
      </c>
      <c r="H1728" s="202">
        <v>723.24</v>
      </c>
      <c r="I1728" s="236">
        <v>723.24</v>
      </c>
      <c r="J1728" s="241">
        <f t="shared" si="28"/>
        <v>0</v>
      </c>
    </row>
    <row r="1729" spans="2:10" ht="13.5">
      <c r="B1729" s="231">
        <v>90</v>
      </c>
      <c r="C1729" s="211" t="s">
        <v>2744</v>
      </c>
      <c r="D1729" s="10" t="s">
        <v>77</v>
      </c>
      <c r="E1729" s="235">
        <f>VLOOKUP(G1729,'[1]Sheet1'!$D:$F,3,1)</f>
        <v>44196</v>
      </c>
      <c r="F1729" s="18" t="s">
        <v>256</v>
      </c>
      <c r="G1729" s="211" t="s">
        <v>2745</v>
      </c>
      <c r="H1729" s="202">
        <v>1122.99</v>
      </c>
      <c r="I1729" s="236">
        <v>1122.99</v>
      </c>
      <c r="J1729" s="241">
        <f t="shared" si="28"/>
        <v>0</v>
      </c>
    </row>
    <row r="1730" spans="2:10" ht="13.5">
      <c r="B1730" s="231">
        <v>91</v>
      </c>
      <c r="C1730" s="211" t="s">
        <v>2746</v>
      </c>
      <c r="D1730" s="10" t="s">
        <v>77</v>
      </c>
      <c r="E1730" s="235">
        <f>VLOOKUP(G1730,'[1]Sheet1'!$D:$F,3,1)</f>
        <v>41640</v>
      </c>
      <c r="F1730" s="18" t="s">
        <v>256</v>
      </c>
      <c r="G1730" s="211" t="s">
        <v>2747</v>
      </c>
      <c r="H1730" s="202">
        <v>1905.27</v>
      </c>
      <c r="I1730" s="236">
        <v>1905.27</v>
      </c>
      <c r="J1730" s="241">
        <f t="shared" si="28"/>
        <v>0</v>
      </c>
    </row>
    <row r="1731" spans="2:10" ht="13.5">
      <c r="B1731" s="231">
        <v>92</v>
      </c>
      <c r="C1731" s="211" t="s">
        <v>2178</v>
      </c>
      <c r="D1731" s="10" t="s">
        <v>77</v>
      </c>
      <c r="E1731" s="235">
        <f>VLOOKUP(G1731,'[1]Sheet1'!$D:$F,3,1)</f>
        <v>44733</v>
      </c>
      <c r="F1731" s="18" t="s">
        <v>256</v>
      </c>
      <c r="G1731" s="211" t="s">
        <v>2748</v>
      </c>
      <c r="H1731" s="202">
        <v>1094.7</v>
      </c>
      <c r="I1731" s="236">
        <v>1094.7</v>
      </c>
      <c r="J1731" s="241">
        <f t="shared" si="28"/>
        <v>0</v>
      </c>
    </row>
    <row r="1732" spans="2:10" ht="13.5">
      <c r="B1732" s="231">
        <v>93</v>
      </c>
      <c r="C1732" s="211" t="s">
        <v>2749</v>
      </c>
      <c r="D1732" s="10" t="s">
        <v>77</v>
      </c>
      <c r="E1732" s="235">
        <f>VLOOKUP(G1732,'[1]Sheet1'!$D:$F,3,1)</f>
        <v>42735</v>
      </c>
      <c r="F1732" s="18" t="s">
        <v>256</v>
      </c>
      <c r="G1732" s="211" t="s">
        <v>2750</v>
      </c>
      <c r="H1732" s="202">
        <v>774.9</v>
      </c>
      <c r="I1732" s="236">
        <v>774.9</v>
      </c>
      <c r="J1732" s="241">
        <f t="shared" si="28"/>
        <v>0</v>
      </c>
    </row>
    <row r="1733" spans="2:10" ht="13.5">
      <c r="B1733" s="231">
        <v>94</v>
      </c>
      <c r="C1733" s="211" t="s">
        <v>2751</v>
      </c>
      <c r="D1733" s="10" t="s">
        <v>77</v>
      </c>
      <c r="E1733" s="235">
        <f>VLOOKUP(G1733,'[1]Sheet1'!$D:$F,3,1)</f>
        <v>42719</v>
      </c>
      <c r="F1733" s="18" t="s">
        <v>256</v>
      </c>
      <c r="G1733" s="211" t="s">
        <v>2752</v>
      </c>
      <c r="H1733" s="202">
        <v>769.98</v>
      </c>
      <c r="I1733" s="236">
        <v>769.98</v>
      </c>
      <c r="J1733" s="241">
        <f t="shared" si="28"/>
        <v>0</v>
      </c>
    </row>
    <row r="1734" spans="2:10" ht="13.5">
      <c r="B1734" s="231">
        <v>95</v>
      </c>
      <c r="C1734" s="211" t="s">
        <v>2753</v>
      </c>
      <c r="D1734" s="10" t="s">
        <v>77</v>
      </c>
      <c r="E1734" s="235">
        <f>VLOOKUP(G1734,'[1]Sheet1'!$D:$F,3,1)</f>
        <v>42735</v>
      </c>
      <c r="F1734" s="18" t="s">
        <v>256</v>
      </c>
      <c r="G1734" s="211" t="s">
        <v>2754</v>
      </c>
      <c r="H1734" s="202">
        <v>774.9</v>
      </c>
      <c r="I1734" s="236">
        <v>774.9</v>
      </c>
      <c r="J1734" s="241">
        <f t="shared" si="28"/>
        <v>0</v>
      </c>
    </row>
    <row r="1735" spans="2:10" ht="26.25">
      <c r="B1735" s="231">
        <v>96</v>
      </c>
      <c r="C1735" s="211" t="s">
        <v>2755</v>
      </c>
      <c r="D1735" s="10" t="s">
        <v>77</v>
      </c>
      <c r="E1735" s="235">
        <f>VLOOKUP(G1735,'[1]Sheet1'!$D:$F,3,1)</f>
        <v>44561</v>
      </c>
      <c r="F1735" s="18" t="s">
        <v>256</v>
      </c>
      <c r="G1735" s="211" t="s">
        <v>2756</v>
      </c>
      <c r="H1735" s="202">
        <v>1391.13</v>
      </c>
      <c r="I1735" s="236">
        <v>1391.13</v>
      </c>
      <c r="J1735" s="241">
        <f t="shared" si="28"/>
        <v>0</v>
      </c>
    </row>
    <row r="1736" spans="2:10" ht="26.25">
      <c r="B1736" s="231">
        <v>97</v>
      </c>
      <c r="C1736" s="211" t="s">
        <v>2757</v>
      </c>
      <c r="D1736" s="10" t="s">
        <v>77</v>
      </c>
      <c r="E1736" s="235">
        <f>VLOOKUP(G1736,'[1]Sheet1'!$D:$F,3,1)</f>
        <v>43432</v>
      </c>
      <c r="F1736" s="18" t="s">
        <v>256</v>
      </c>
      <c r="G1736" s="211" t="s">
        <v>2758</v>
      </c>
      <c r="H1736" s="202">
        <v>955.71</v>
      </c>
      <c r="I1736" s="236">
        <v>955.71</v>
      </c>
      <c r="J1736" s="241">
        <f t="shared" si="28"/>
        <v>0</v>
      </c>
    </row>
    <row r="1737" spans="2:10" ht="13.5">
      <c r="B1737" s="231">
        <v>98</v>
      </c>
      <c r="C1737" s="211" t="s">
        <v>2759</v>
      </c>
      <c r="D1737" s="10" t="s">
        <v>77</v>
      </c>
      <c r="E1737" s="235">
        <f>VLOOKUP(G1737,'[1]Sheet1'!$D:$F,3,1)</f>
        <v>42510</v>
      </c>
      <c r="F1737" s="18" t="s">
        <v>256</v>
      </c>
      <c r="G1737" s="211" t="s">
        <v>2760</v>
      </c>
      <c r="H1737" s="202">
        <v>393.6</v>
      </c>
      <c r="I1737" s="236">
        <v>393.6</v>
      </c>
      <c r="J1737" s="241">
        <f t="shared" si="28"/>
        <v>0</v>
      </c>
    </row>
    <row r="1738" spans="2:10" ht="13.5">
      <c r="B1738" s="231">
        <v>99</v>
      </c>
      <c r="C1738" s="211" t="s">
        <v>2539</v>
      </c>
      <c r="D1738" s="10" t="s">
        <v>77</v>
      </c>
      <c r="E1738" s="235">
        <f>VLOOKUP(G1738,'[1]Sheet1'!$D:$F,3,1)</f>
        <v>41640</v>
      </c>
      <c r="F1738" s="18" t="s">
        <v>256</v>
      </c>
      <c r="G1738" s="211" t="s">
        <v>2761</v>
      </c>
      <c r="H1738" s="202">
        <v>3558.06</v>
      </c>
      <c r="I1738" s="236">
        <v>0</v>
      </c>
      <c r="J1738" s="241">
        <f t="shared" si="28"/>
        <v>-3558.06</v>
      </c>
    </row>
    <row r="1739" spans="2:10" ht="13.5">
      <c r="B1739" s="231">
        <v>100</v>
      </c>
      <c r="C1739" s="211" t="s">
        <v>2762</v>
      </c>
      <c r="D1739" s="10" t="s">
        <v>77</v>
      </c>
      <c r="E1739" s="235">
        <f>VLOOKUP(G1739,'[1]Sheet1'!$D:$F,3,1)</f>
        <v>41640</v>
      </c>
      <c r="F1739" s="18" t="s">
        <v>256</v>
      </c>
      <c r="G1739" s="211" t="s">
        <v>2763</v>
      </c>
      <c r="H1739" s="202">
        <v>3699</v>
      </c>
      <c r="I1739" s="236">
        <v>0</v>
      </c>
      <c r="J1739" s="241">
        <f t="shared" si="28"/>
        <v>-3699</v>
      </c>
    </row>
    <row r="1740" spans="2:10" ht="13.5">
      <c r="B1740" s="231">
        <v>101</v>
      </c>
      <c r="C1740" s="211" t="s">
        <v>2764</v>
      </c>
      <c r="D1740" s="10" t="s">
        <v>77</v>
      </c>
      <c r="E1740" s="235">
        <f>VLOOKUP(G1740,'[1]Sheet1'!$D:$F,3,1)</f>
        <v>42332</v>
      </c>
      <c r="F1740" s="18" t="s">
        <v>253</v>
      </c>
      <c r="G1740" s="211" t="s">
        <v>2765</v>
      </c>
      <c r="H1740" s="202">
        <v>15005.39</v>
      </c>
      <c r="I1740" s="236">
        <v>15005.39</v>
      </c>
      <c r="J1740" s="241">
        <f t="shared" si="28"/>
        <v>0</v>
      </c>
    </row>
    <row r="1741" spans="2:10" ht="13.5">
      <c r="B1741" s="231">
        <v>102</v>
      </c>
      <c r="C1741" s="211" t="s">
        <v>2764</v>
      </c>
      <c r="D1741" s="10" t="s">
        <v>77</v>
      </c>
      <c r="E1741" s="235">
        <f>VLOOKUP(G1741,'[1]Sheet1'!$D:$F,3,1)</f>
        <v>42332</v>
      </c>
      <c r="F1741" s="18" t="s">
        <v>253</v>
      </c>
      <c r="G1741" s="211" t="s">
        <v>2766</v>
      </c>
      <c r="H1741" s="202">
        <v>15005.38</v>
      </c>
      <c r="I1741" s="236">
        <v>15005.38</v>
      </c>
      <c r="J1741" s="241">
        <f t="shared" si="28"/>
        <v>0</v>
      </c>
    </row>
    <row r="1742" spans="2:10" ht="13.5">
      <c r="B1742" s="231">
        <v>103</v>
      </c>
      <c r="C1742" s="211" t="s">
        <v>2767</v>
      </c>
      <c r="D1742" s="10" t="s">
        <v>77</v>
      </c>
      <c r="E1742" s="235">
        <f>VLOOKUP(G1742,'[1]Sheet1'!$D:$F,3,1)</f>
        <v>42955</v>
      </c>
      <c r="F1742" s="18" t="s">
        <v>253</v>
      </c>
      <c r="G1742" s="211" t="s">
        <v>2768</v>
      </c>
      <c r="H1742" s="202">
        <v>2528.88</v>
      </c>
      <c r="I1742" s="236">
        <v>2528.88</v>
      </c>
      <c r="J1742" s="241">
        <f t="shared" si="28"/>
        <v>0</v>
      </c>
    </row>
    <row r="1743" spans="2:10" ht="13.5">
      <c r="B1743" s="231">
        <v>104</v>
      </c>
      <c r="C1743" s="211" t="s">
        <v>409</v>
      </c>
      <c r="D1743" s="10" t="s">
        <v>77</v>
      </c>
      <c r="E1743" s="235">
        <f>VLOOKUP(G1743,'[1]Sheet1'!$D:$F,3,1)</f>
        <v>42955</v>
      </c>
      <c r="F1743" s="18" t="s">
        <v>253</v>
      </c>
      <c r="G1743" s="211" t="s">
        <v>2769</v>
      </c>
      <c r="H1743" s="202">
        <v>2528.88</v>
      </c>
      <c r="I1743" s="236">
        <v>2528.88</v>
      </c>
      <c r="J1743" s="241">
        <f t="shared" si="28"/>
        <v>0</v>
      </c>
    </row>
    <row r="1744" spans="2:10" ht="13.5">
      <c r="B1744" s="231">
        <v>105</v>
      </c>
      <c r="C1744" s="211" t="s">
        <v>2770</v>
      </c>
      <c r="D1744" s="10" t="s">
        <v>77</v>
      </c>
      <c r="E1744" s="235">
        <f>VLOOKUP(G1744,'[1]Sheet1'!$D:$F,3,1)</f>
        <v>42734</v>
      </c>
      <c r="F1744" s="18" t="s">
        <v>253</v>
      </c>
      <c r="G1744" s="211" t="s">
        <v>2771</v>
      </c>
      <c r="H1744" s="202">
        <v>2976.6</v>
      </c>
      <c r="I1744" s="236">
        <v>2976.6</v>
      </c>
      <c r="J1744" s="241">
        <f t="shared" si="28"/>
        <v>0</v>
      </c>
    </row>
    <row r="1745" spans="2:10" ht="13.5">
      <c r="B1745" s="231">
        <v>106</v>
      </c>
      <c r="C1745" s="211" t="s">
        <v>2772</v>
      </c>
      <c r="D1745" s="10" t="s">
        <v>77</v>
      </c>
      <c r="E1745" s="235">
        <f>VLOOKUP(G1745,'[1]Sheet1'!$D:$F,3,1)</f>
        <v>44196</v>
      </c>
      <c r="F1745" s="18" t="s">
        <v>253</v>
      </c>
      <c r="G1745" s="211" t="s">
        <v>2773</v>
      </c>
      <c r="H1745" s="202">
        <v>4312.38</v>
      </c>
      <c r="I1745" s="236">
        <v>4312.38</v>
      </c>
      <c r="J1745" s="241">
        <f t="shared" si="28"/>
        <v>0</v>
      </c>
    </row>
    <row r="1746" spans="2:10" ht="13.5">
      <c r="B1746" s="231">
        <v>107</v>
      </c>
      <c r="C1746" s="211" t="s">
        <v>2774</v>
      </c>
      <c r="D1746" s="10" t="s">
        <v>77</v>
      </c>
      <c r="E1746" s="235">
        <f>VLOOKUP(G1746,'[1]Sheet1'!$D:$F,3,1)</f>
        <v>44196</v>
      </c>
      <c r="F1746" s="18" t="s">
        <v>253</v>
      </c>
      <c r="G1746" s="211" t="s">
        <v>2775</v>
      </c>
      <c r="H1746" s="202">
        <v>4312.38</v>
      </c>
      <c r="I1746" s="236">
        <v>4312.38</v>
      </c>
      <c r="J1746" s="241">
        <f t="shared" si="28"/>
        <v>0</v>
      </c>
    </row>
    <row r="1747" spans="2:10" ht="13.5">
      <c r="B1747" s="231">
        <v>108</v>
      </c>
      <c r="C1747" s="211" t="s">
        <v>2776</v>
      </c>
      <c r="D1747" s="10" t="s">
        <v>77</v>
      </c>
      <c r="E1747" s="235">
        <f>VLOOKUP(G1747,'[1]Sheet1'!$D:$F,3,1)</f>
        <v>44196</v>
      </c>
      <c r="F1747" s="18" t="s">
        <v>253</v>
      </c>
      <c r="G1747" s="211" t="s">
        <v>2777</v>
      </c>
      <c r="H1747" s="202">
        <v>4070.07</v>
      </c>
      <c r="I1747" s="236">
        <v>4070.07</v>
      </c>
      <c r="J1747" s="241">
        <f t="shared" si="28"/>
        <v>0</v>
      </c>
    </row>
    <row r="1748" spans="2:10" ht="13.5">
      <c r="B1748" s="231">
        <v>109</v>
      </c>
      <c r="C1748" s="211" t="s">
        <v>2776</v>
      </c>
      <c r="D1748" s="10" t="s">
        <v>77</v>
      </c>
      <c r="E1748" s="235">
        <f>VLOOKUP(G1748,'[1]Sheet1'!$D:$F,3,1)</f>
        <v>44196</v>
      </c>
      <c r="F1748" s="18" t="s">
        <v>253</v>
      </c>
      <c r="G1748" s="211" t="s">
        <v>2778</v>
      </c>
      <c r="H1748" s="202">
        <v>4312.38</v>
      </c>
      <c r="I1748" s="236">
        <v>4312.38</v>
      </c>
      <c r="J1748" s="241">
        <f t="shared" si="28"/>
        <v>0</v>
      </c>
    </row>
    <row r="1749" spans="2:10" ht="13.5">
      <c r="B1749" s="231">
        <v>110</v>
      </c>
      <c r="C1749" s="211" t="s">
        <v>2779</v>
      </c>
      <c r="D1749" s="10" t="s">
        <v>77</v>
      </c>
      <c r="E1749" s="235">
        <f>VLOOKUP(G1749,'[1]Sheet1'!$D:$F,3,1)</f>
        <v>44196</v>
      </c>
      <c r="F1749" s="18" t="s">
        <v>253</v>
      </c>
      <c r="G1749" s="211" t="s">
        <v>2780</v>
      </c>
      <c r="H1749" s="202">
        <v>4312.38</v>
      </c>
      <c r="I1749" s="236">
        <v>4312.38</v>
      </c>
      <c r="J1749" s="241">
        <f t="shared" si="28"/>
        <v>0</v>
      </c>
    </row>
    <row r="1750" spans="2:10" ht="13.5">
      <c r="B1750" s="231">
        <v>111</v>
      </c>
      <c r="C1750" s="211" t="s">
        <v>2781</v>
      </c>
      <c r="D1750" s="10" t="s">
        <v>77</v>
      </c>
      <c r="E1750" s="235">
        <f>VLOOKUP(G1750,'[1]Sheet1'!$D:$F,3,1)</f>
        <v>44196</v>
      </c>
      <c r="F1750" s="18" t="s">
        <v>253</v>
      </c>
      <c r="G1750" s="211" t="s">
        <v>2782</v>
      </c>
      <c r="H1750" s="202">
        <v>4312.38</v>
      </c>
      <c r="I1750" s="236">
        <v>4312.38</v>
      </c>
      <c r="J1750" s="241">
        <f t="shared" si="28"/>
        <v>0</v>
      </c>
    </row>
    <row r="1751" spans="2:10" ht="13.5">
      <c r="B1751" s="231">
        <v>112</v>
      </c>
      <c r="C1751" s="211" t="s">
        <v>2783</v>
      </c>
      <c r="D1751" s="10" t="s">
        <v>77</v>
      </c>
      <c r="E1751" s="235">
        <f>VLOOKUP(G1751,'[1]Sheet1'!$D:$F,3,1)</f>
        <v>44196</v>
      </c>
      <c r="F1751" s="18" t="s">
        <v>253</v>
      </c>
      <c r="G1751" s="211" t="s">
        <v>2784</v>
      </c>
      <c r="H1751" s="202">
        <v>4312.38</v>
      </c>
      <c r="I1751" s="236">
        <v>4312.38</v>
      </c>
      <c r="J1751" s="241">
        <f t="shared" si="28"/>
        <v>0</v>
      </c>
    </row>
    <row r="1752" spans="2:10" ht="13.5">
      <c r="B1752" s="231">
        <v>113</v>
      </c>
      <c r="C1752" s="211" t="s">
        <v>2785</v>
      </c>
      <c r="D1752" s="10" t="s">
        <v>77</v>
      </c>
      <c r="E1752" s="235">
        <f>VLOOKUP(G1752,'[1]Sheet1'!$D:$F,3,1)</f>
        <v>44196</v>
      </c>
      <c r="F1752" s="18" t="s">
        <v>253</v>
      </c>
      <c r="G1752" s="211" t="s">
        <v>2786</v>
      </c>
      <c r="H1752" s="202">
        <v>5110.65</v>
      </c>
      <c r="I1752" s="236">
        <v>5110.65</v>
      </c>
      <c r="J1752" s="241">
        <f t="shared" si="28"/>
        <v>0</v>
      </c>
    </row>
    <row r="1753" spans="2:10" ht="13.5">
      <c r="B1753" s="231">
        <v>114</v>
      </c>
      <c r="C1753" s="211" t="s">
        <v>2787</v>
      </c>
      <c r="D1753" s="10" t="s">
        <v>77</v>
      </c>
      <c r="E1753" s="235">
        <f>VLOOKUP(G1753,'[1]Sheet1'!$D:$F,3,1)</f>
        <v>44196</v>
      </c>
      <c r="F1753" s="18" t="s">
        <v>253</v>
      </c>
      <c r="G1753" s="211" t="s">
        <v>2788</v>
      </c>
      <c r="H1753" s="202">
        <v>4312.38</v>
      </c>
      <c r="I1753" s="236">
        <v>4312.38</v>
      </c>
      <c r="J1753" s="241">
        <f t="shared" si="28"/>
        <v>0</v>
      </c>
    </row>
    <row r="1754" spans="2:10" ht="13.5">
      <c r="B1754" s="231">
        <v>115</v>
      </c>
      <c r="C1754" s="211" t="s">
        <v>2789</v>
      </c>
      <c r="D1754" s="10" t="s">
        <v>77</v>
      </c>
      <c r="E1754" s="235">
        <f>VLOOKUP(G1754,'[1]Sheet1'!$D:$F,3,1)</f>
        <v>43098</v>
      </c>
      <c r="F1754" s="18" t="s">
        <v>253</v>
      </c>
      <c r="G1754" s="211" t="s">
        <v>2790</v>
      </c>
      <c r="H1754" s="202">
        <v>2543</v>
      </c>
      <c r="I1754" s="236">
        <v>2543</v>
      </c>
      <c r="J1754" s="241">
        <f t="shared" si="28"/>
        <v>0</v>
      </c>
    </row>
    <row r="1755" spans="2:10" ht="13.5">
      <c r="B1755" s="231">
        <v>116</v>
      </c>
      <c r="C1755" s="211" t="s">
        <v>2791</v>
      </c>
      <c r="D1755" s="10" t="s">
        <v>77</v>
      </c>
      <c r="E1755" s="235">
        <f>VLOOKUP(G1755,'[1]Sheet1'!$D:$F,3,1)</f>
        <v>41640</v>
      </c>
      <c r="F1755" s="18" t="s">
        <v>253</v>
      </c>
      <c r="G1755" s="211" t="s">
        <v>2792</v>
      </c>
      <c r="H1755" s="202">
        <v>2298.99</v>
      </c>
      <c r="I1755" s="236">
        <v>0</v>
      </c>
      <c r="J1755" s="241">
        <f t="shared" si="28"/>
        <v>-2298.99</v>
      </c>
    </row>
    <row r="1756" spans="2:10" ht="13.5">
      <c r="B1756" s="231">
        <v>117</v>
      </c>
      <c r="C1756" s="211" t="s">
        <v>2793</v>
      </c>
      <c r="D1756" s="10" t="s">
        <v>77</v>
      </c>
      <c r="E1756" s="235">
        <f>VLOOKUP(G1756,'[1]Sheet1'!$D:$F,3,1)</f>
        <v>41640</v>
      </c>
      <c r="F1756" s="18" t="s">
        <v>253</v>
      </c>
      <c r="G1756" s="211" t="s">
        <v>2794</v>
      </c>
      <c r="H1756" s="202">
        <v>5398</v>
      </c>
      <c r="I1756" s="236">
        <v>0</v>
      </c>
      <c r="J1756" s="241">
        <f t="shared" si="28"/>
        <v>-5398</v>
      </c>
    </row>
    <row r="1757" spans="2:10" ht="13.5">
      <c r="B1757" s="231">
        <v>118</v>
      </c>
      <c r="C1757" s="211" t="s">
        <v>2795</v>
      </c>
      <c r="D1757" s="10" t="s">
        <v>77</v>
      </c>
      <c r="E1757" s="235">
        <f>VLOOKUP(G1757,'[1]Sheet1'!$D:$F,3,1)</f>
        <v>41640</v>
      </c>
      <c r="F1757" s="18" t="s">
        <v>253</v>
      </c>
      <c r="G1757" s="211" t="s">
        <v>2796</v>
      </c>
      <c r="H1757" s="202">
        <v>4421.32</v>
      </c>
      <c r="I1757" s="236">
        <v>0</v>
      </c>
      <c r="J1757" s="241">
        <f t="shared" si="28"/>
        <v>-4421.32</v>
      </c>
    </row>
    <row r="1758" spans="2:10" ht="13.5">
      <c r="B1758" s="231">
        <v>119</v>
      </c>
      <c r="C1758" s="211" t="s">
        <v>2797</v>
      </c>
      <c r="D1758" s="10" t="s">
        <v>77</v>
      </c>
      <c r="E1758" s="235">
        <f>VLOOKUP(G1758,'[1]Sheet1'!$D:$F,3,1)</f>
        <v>42711</v>
      </c>
      <c r="F1758" s="18" t="s">
        <v>253</v>
      </c>
      <c r="G1758" s="211" t="s">
        <v>2798</v>
      </c>
      <c r="H1758" s="202">
        <v>2975.37</v>
      </c>
      <c r="I1758" s="236">
        <v>2975.37</v>
      </c>
      <c r="J1758" s="241">
        <f t="shared" si="28"/>
        <v>0</v>
      </c>
    </row>
    <row r="1759" spans="2:10" ht="13.5">
      <c r="B1759" s="231">
        <v>120</v>
      </c>
      <c r="C1759" s="211" t="s">
        <v>2799</v>
      </c>
      <c r="D1759" s="10" t="s">
        <v>77</v>
      </c>
      <c r="E1759" s="235">
        <f>VLOOKUP(G1759,'[1]Sheet1'!$D:$F,3,1)</f>
        <v>43465</v>
      </c>
      <c r="F1759" s="18" t="s">
        <v>253</v>
      </c>
      <c r="G1759" s="211" t="s">
        <v>2800</v>
      </c>
      <c r="H1759" s="202">
        <v>8708.4</v>
      </c>
      <c r="I1759" s="236">
        <v>8708.4</v>
      </c>
      <c r="J1759" s="241">
        <f t="shared" si="28"/>
        <v>0</v>
      </c>
    </row>
    <row r="1760" spans="2:10" ht="13.5">
      <c r="B1760" s="231">
        <v>121</v>
      </c>
      <c r="C1760" s="211" t="s">
        <v>2801</v>
      </c>
      <c r="D1760" s="10" t="s">
        <v>77</v>
      </c>
      <c r="E1760" s="235">
        <f>VLOOKUP(G1760,'[1]Sheet1'!$D:$F,3,1)</f>
        <v>43012</v>
      </c>
      <c r="F1760" s="18" t="s">
        <v>253</v>
      </c>
      <c r="G1760" s="211" t="s">
        <v>2802</v>
      </c>
      <c r="H1760" s="202">
        <v>2713.38</v>
      </c>
      <c r="I1760" s="236">
        <v>2713.38</v>
      </c>
      <c r="J1760" s="241">
        <f t="shared" si="28"/>
        <v>0</v>
      </c>
    </row>
    <row r="1761" spans="2:10" ht="13.5">
      <c r="B1761" s="231">
        <v>122</v>
      </c>
      <c r="C1761" s="211" t="s">
        <v>2803</v>
      </c>
      <c r="D1761" s="10" t="s">
        <v>77</v>
      </c>
      <c r="E1761" s="235">
        <f>VLOOKUP(G1761,'[1]Sheet1'!$D:$F,3,1)</f>
        <v>44064</v>
      </c>
      <c r="F1761" s="18" t="s">
        <v>253</v>
      </c>
      <c r="G1761" s="211" t="s">
        <v>2804</v>
      </c>
      <c r="H1761" s="202">
        <v>3568.23</v>
      </c>
      <c r="I1761" s="236">
        <v>3568.23</v>
      </c>
      <c r="J1761" s="241">
        <f t="shared" si="28"/>
        <v>0</v>
      </c>
    </row>
    <row r="1762" spans="2:10" ht="13.5">
      <c r="B1762" s="231">
        <v>123</v>
      </c>
      <c r="C1762" s="211" t="s">
        <v>2805</v>
      </c>
      <c r="D1762" s="10" t="s">
        <v>77</v>
      </c>
      <c r="E1762" s="235">
        <f>VLOOKUP(G1762,'[1]Sheet1'!$D:$F,3,1)</f>
        <v>43098</v>
      </c>
      <c r="F1762" s="18" t="s">
        <v>253</v>
      </c>
      <c r="G1762" s="211" t="s">
        <v>2806</v>
      </c>
      <c r="H1762" s="202">
        <v>5907.69</v>
      </c>
      <c r="I1762" s="236">
        <v>5907.69</v>
      </c>
      <c r="J1762" s="241">
        <f t="shared" si="28"/>
        <v>0</v>
      </c>
    </row>
    <row r="1763" spans="2:10" ht="13.5">
      <c r="B1763" s="231">
        <v>124</v>
      </c>
      <c r="C1763" s="211" t="s">
        <v>2807</v>
      </c>
      <c r="D1763" s="10" t="s">
        <v>77</v>
      </c>
      <c r="E1763" s="235">
        <f>VLOOKUP(G1763,'[1]Sheet1'!$D:$F,3,1)</f>
        <v>42719</v>
      </c>
      <c r="F1763" s="18" t="s">
        <v>253</v>
      </c>
      <c r="G1763" s="211" t="s">
        <v>2808</v>
      </c>
      <c r="H1763" s="202">
        <v>2795.79</v>
      </c>
      <c r="I1763" s="236">
        <v>2795.79</v>
      </c>
      <c r="J1763" s="241">
        <f t="shared" si="28"/>
        <v>0</v>
      </c>
    </row>
    <row r="1764" spans="2:10" ht="13.5">
      <c r="B1764" s="231">
        <v>125</v>
      </c>
      <c r="C1764" s="211" t="s">
        <v>2809</v>
      </c>
      <c r="D1764" s="10" t="s">
        <v>77</v>
      </c>
      <c r="E1764" s="235">
        <f>VLOOKUP(G1764,'[1]Sheet1'!$D:$F,3,1)</f>
        <v>42719</v>
      </c>
      <c r="F1764" s="18" t="s">
        <v>253</v>
      </c>
      <c r="G1764" s="211" t="s">
        <v>2810</v>
      </c>
      <c r="H1764" s="202">
        <v>2795.79</v>
      </c>
      <c r="I1764" s="236">
        <v>2795.79</v>
      </c>
      <c r="J1764" s="241">
        <f t="shared" si="28"/>
        <v>0</v>
      </c>
    </row>
    <row r="1765" spans="2:10" ht="13.5">
      <c r="B1765" s="231">
        <v>126</v>
      </c>
      <c r="C1765" s="211" t="s">
        <v>2811</v>
      </c>
      <c r="D1765" s="10" t="s">
        <v>77</v>
      </c>
      <c r="E1765" s="235">
        <f>VLOOKUP(G1765,'[1]Sheet1'!$D:$F,3,1)</f>
        <v>43098</v>
      </c>
      <c r="F1765" s="18" t="s">
        <v>253</v>
      </c>
      <c r="G1765" s="211" t="s">
        <v>2812</v>
      </c>
      <c r="H1765" s="202">
        <v>3127</v>
      </c>
      <c r="I1765" s="236">
        <v>3127</v>
      </c>
      <c r="J1765" s="241">
        <f t="shared" si="28"/>
        <v>0</v>
      </c>
    </row>
    <row r="1766" spans="2:10" ht="13.5">
      <c r="B1766" s="231">
        <v>127</v>
      </c>
      <c r="C1766" s="211" t="s">
        <v>2813</v>
      </c>
      <c r="D1766" s="10" t="s">
        <v>77</v>
      </c>
      <c r="E1766" s="235">
        <f>VLOOKUP(G1766,'[1]Sheet1'!$D:$F,3,1)</f>
        <v>43465</v>
      </c>
      <c r="F1766" s="18" t="s">
        <v>253</v>
      </c>
      <c r="G1766" s="211" t="s">
        <v>2814</v>
      </c>
      <c r="H1766" s="202">
        <v>6983.94</v>
      </c>
      <c r="I1766" s="236">
        <v>6983.94</v>
      </c>
      <c r="J1766" s="241">
        <f t="shared" si="28"/>
        <v>0</v>
      </c>
    </row>
    <row r="1767" spans="2:10" ht="13.5">
      <c r="B1767" s="231">
        <v>128</v>
      </c>
      <c r="C1767" s="211" t="s">
        <v>2815</v>
      </c>
      <c r="D1767" s="10" t="s">
        <v>77</v>
      </c>
      <c r="E1767" s="235">
        <f>VLOOKUP(G1767,'[1]Sheet1'!$D:$F,3,1)</f>
        <v>44561</v>
      </c>
      <c r="F1767" s="18" t="s">
        <v>253</v>
      </c>
      <c r="G1767" s="211" t="s">
        <v>2816</v>
      </c>
      <c r="H1767" s="202">
        <v>7398.45</v>
      </c>
      <c r="I1767" s="236">
        <v>7398.45</v>
      </c>
      <c r="J1767" s="241">
        <f t="shared" si="28"/>
        <v>0</v>
      </c>
    </row>
    <row r="1768" spans="2:10" ht="13.5">
      <c r="B1768" s="231">
        <v>129</v>
      </c>
      <c r="C1768" s="211" t="s">
        <v>2817</v>
      </c>
      <c r="D1768" s="10" t="s">
        <v>77</v>
      </c>
      <c r="E1768" s="235">
        <f>VLOOKUP(G1768,'[1]Sheet1'!$D:$F,3,1)</f>
        <v>44561</v>
      </c>
      <c r="F1768" s="18" t="s">
        <v>253</v>
      </c>
      <c r="G1768" s="211" t="s">
        <v>2818</v>
      </c>
      <c r="H1768" s="202">
        <v>5247.18</v>
      </c>
      <c r="I1768" s="236">
        <v>5247.18</v>
      </c>
      <c r="J1768" s="241">
        <f t="shared" si="28"/>
        <v>0</v>
      </c>
    </row>
    <row r="1769" spans="2:10" ht="13.5">
      <c r="B1769" s="231">
        <v>130</v>
      </c>
      <c r="C1769" s="211" t="s">
        <v>2819</v>
      </c>
      <c r="D1769" s="10" t="s">
        <v>77</v>
      </c>
      <c r="E1769" s="235">
        <f>VLOOKUP(G1769,'[1]Sheet1'!$D:$F,3,1)</f>
        <v>43465</v>
      </c>
      <c r="F1769" s="18" t="s">
        <v>253</v>
      </c>
      <c r="G1769" s="211" t="s">
        <v>2820</v>
      </c>
      <c r="H1769" s="202">
        <v>6260.7</v>
      </c>
      <c r="I1769" s="236">
        <v>6260.7</v>
      </c>
      <c r="J1769" s="241">
        <f t="shared" si="28"/>
        <v>0</v>
      </c>
    </row>
    <row r="1770" spans="2:10" ht="13.5">
      <c r="B1770" s="231">
        <v>131</v>
      </c>
      <c r="C1770" s="211" t="s">
        <v>2821</v>
      </c>
      <c r="D1770" s="10" t="s">
        <v>77</v>
      </c>
      <c r="E1770" s="235">
        <f>VLOOKUP(G1770,'[1]Sheet1'!$D:$F,3,1)</f>
        <v>43012</v>
      </c>
      <c r="F1770" s="18" t="s">
        <v>253</v>
      </c>
      <c r="G1770" s="211" t="s">
        <v>2822</v>
      </c>
      <c r="H1770" s="202">
        <v>4227.51</v>
      </c>
      <c r="I1770" s="236">
        <v>4227.51</v>
      </c>
      <c r="J1770" s="241">
        <f t="shared" si="28"/>
        <v>0</v>
      </c>
    </row>
    <row r="1771" spans="2:10" ht="13.5">
      <c r="B1771" s="231">
        <v>132</v>
      </c>
      <c r="C1771" s="211" t="s">
        <v>2823</v>
      </c>
      <c r="D1771" s="10" t="s">
        <v>77</v>
      </c>
      <c r="E1771" s="235">
        <f>VLOOKUP(G1771,'[1]Sheet1'!$D:$F,3,1)</f>
        <v>42608</v>
      </c>
      <c r="F1771" s="18" t="s">
        <v>253</v>
      </c>
      <c r="G1771" s="211" t="s">
        <v>2824</v>
      </c>
      <c r="H1771" s="202">
        <v>3156.18</v>
      </c>
      <c r="I1771" s="236">
        <v>0</v>
      </c>
      <c r="J1771" s="241">
        <f t="shared" si="28"/>
        <v>-3156.18</v>
      </c>
    </row>
    <row r="1772" spans="2:10" ht="13.5">
      <c r="B1772" s="231">
        <v>133</v>
      </c>
      <c r="C1772" s="211" t="s">
        <v>2825</v>
      </c>
      <c r="D1772" s="10" t="s">
        <v>77</v>
      </c>
      <c r="E1772" s="235">
        <f>VLOOKUP(G1772,'[1]Sheet1'!$D:$F,3,1)</f>
        <v>43220</v>
      </c>
      <c r="F1772" s="18" t="s">
        <v>253</v>
      </c>
      <c r="G1772" s="211" t="s">
        <v>2826</v>
      </c>
      <c r="H1772" s="202">
        <v>2020.89</v>
      </c>
      <c r="I1772" s="236">
        <v>0</v>
      </c>
      <c r="J1772" s="241">
        <f t="shared" si="28"/>
        <v>-2020.89</v>
      </c>
    </row>
    <row r="1773" spans="2:10" ht="13.5">
      <c r="B1773" s="231">
        <v>134</v>
      </c>
      <c r="C1773" s="211" t="s">
        <v>2827</v>
      </c>
      <c r="D1773" s="10" t="s">
        <v>77</v>
      </c>
      <c r="E1773" s="235">
        <f>VLOOKUP(G1773,'[1]Sheet1'!$D:$F,3,1)</f>
        <v>43098</v>
      </c>
      <c r="F1773" s="18" t="s">
        <v>253</v>
      </c>
      <c r="G1773" s="211" t="s">
        <v>2828</v>
      </c>
      <c r="H1773" s="202">
        <v>3571.92</v>
      </c>
      <c r="I1773" s="236">
        <v>3571.92</v>
      </c>
      <c r="J1773" s="241">
        <f t="shared" si="28"/>
        <v>0</v>
      </c>
    </row>
    <row r="1774" spans="2:10" ht="13.5">
      <c r="B1774" s="231">
        <v>135</v>
      </c>
      <c r="C1774" s="211" t="s">
        <v>2829</v>
      </c>
      <c r="D1774" s="10" t="s">
        <v>77</v>
      </c>
      <c r="E1774" s="235">
        <f>VLOOKUP(G1774,'[1]Sheet1'!$D:$F,3,1)</f>
        <v>43432</v>
      </c>
      <c r="F1774" s="18" t="s">
        <v>253</v>
      </c>
      <c r="G1774" s="211" t="s">
        <v>2830</v>
      </c>
      <c r="H1774" s="202">
        <v>2921.25</v>
      </c>
      <c r="I1774" s="236">
        <v>2921.25</v>
      </c>
      <c r="J1774" s="241">
        <f aca="true" t="shared" si="29" ref="J1774:J1809">I1774-H1774</f>
        <v>0</v>
      </c>
    </row>
    <row r="1775" spans="2:10" ht="13.5">
      <c r="B1775" s="231">
        <v>136</v>
      </c>
      <c r="C1775" s="211" t="s">
        <v>2831</v>
      </c>
      <c r="D1775" s="10" t="s">
        <v>77</v>
      </c>
      <c r="E1775" s="235">
        <f>VLOOKUP(G1775,'[1]Sheet1'!$D:$F,3,1)</f>
        <v>43432</v>
      </c>
      <c r="F1775" s="18" t="s">
        <v>253</v>
      </c>
      <c r="G1775" s="211" t="s">
        <v>2832</v>
      </c>
      <c r="H1775" s="202">
        <v>6104.49</v>
      </c>
      <c r="I1775" s="236">
        <v>0</v>
      </c>
      <c r="J1775" s="241">
        <f t="shared" si="29"/>
        <v>-6104.49</v>
      </c>
    </row>
    <row r="1776" spans="2:10" ht="13.5">
      <c r="B1776" s="231">
        <v>137</v>
      </c>
      <c r="C1776" s="211" t="s">
        <v>2833</v>
      </c>
      <c r="D1776" s="10" t="s">
        <v>77</v>
      </c>
      <c r="E1776" s="235">
        <f>VLOOKUP(G1776,'[1]Sheet1'!$D:$F,3,1)</f>
        <v>44561</v>
      </c>
      <c r="F1776" s="18" t="s">
        <v>253</v>
      </c>
      <c r="G1776" s="211" t="s">
        <v>2834</v>
      </c>
      <c r="H1776" s="202">
        <v>7322.19</v>
      </c>
      <c r="I1776" s="236">
        <v>7322.19</v>
      </c>
      <c r="J1776" s="241">
        <f t="shared" si="29"/>
        <v>0</v>
      </c>
    </row>
    <row r="1777" spans="2:10" ht="13.5">
      <c r="B1777" s="231">
        <v>138</v>
      </c>
      <c r="C1777" s="211" t="s">
        <v>2835</v>
      </c>
      <c r="D1777" s="10" t="s">
        <v>77</v>
      </c>
      <c r="E1777" s="235">
        <f>VLOOKUP(G1777,'[1]Sheet1'!$D:$F,3,1)</f>
        <v>42608</v>
      </c>
      <c r="F1777" s="18" t="s">
        <v>253</v>
      </c>
      <c r="G1777" s="211" t="s">
        <v>2836</v>
      </c>
      <c r="H1777" s="202">
        <v>1822.86</v>
      </c>
      <c r="I1777" s="236">
        <v>1822.86</v>
      </c>
      <c r="J1777" s="241">
        <f t="shared" si="29"/>
        <v>0</v>
      </c>
    </row>
    <row r="1778" spans="2:10" ht="13.5">
      <c r="B1778" s="231">
        <v>139</v>
      </c>
      <c r="C1778" s="211" t="s">
        <v>2837</v>
      </c>
      <c r="D1778" s="10" t="s">
        <v>77</v>
      </c>
      <c r="E1778" s="235">
        <f>VLOOKUP(G1778,'[1]Sheet1'!$D:$F,3,1)</f>
        <v>42608</v>
      </c>
      <c r="F1778" s="18" t="s">
        <v>253</v>
      </c>
      <c r="G1778" s="211" t="s">
        <v>2838</v>
      </c>
      <c r="H1778" s="202">
        <v>3156.18</v>
      </c>
      <c r="I1778" s="236">
        <v>0</v>
      </c>
      <c r="J1778" s="241">
        <f t="shared" si="29"/>
        <v>-3156.18</v>
      </c>
    </row>
    <row r="1779" spans="2:10" ht="13.5">
      <c r="B1779" s="231">
        <v>140</v>
      </c>
      <c r="C1779" s="211" t="s">
        <v>2839</v>
      </c>
      <c r="D1779" s="10" t="s">
        <v>77</v>
      </c>
      <c r="E1779" s="235">
        <f>VLOOKUP(G1779,'[1]Sheet1'!$D:$F,3,1)</f>
        <v>43584</v>
      </c>
      <c r="F1779" s="18" t="s">
        <v>253</v>
      </c>
      <c r="G1779" s="211" t="s">
        <v>2840</v>
      </c>
      <c r="H1779" s="202">
        <v>2291.49</v>
      </c>
      <c r="I1779" s="236">
        <v>2291.49</v>
      </c>
      <c r="J1779" s="241">
        <f t="shared" si="29"/>
        <v>0</v>
      </c>
    </row>
    <row r="1780" spans="2:10" ht="13.5">
      <c r="B1780" s="231">
        <v>141</v>
      </c>
      <c r="C1780" s="211" t="s">
        <v>2841</v>
      </c>
      <c r="D1780" s="10" t="s">
        <v>77</v>
      </c>
      <c r="E1780" s="235">
        <f>VLOOKUP(G1780,'[1]Sheet1'!$D:$F,3,1)</f>
        <v>43432</v>
      </c>
      <c r="F1780" s="18" t="s">
        <v>253</v>
      </c>
      <c r="G1780" s="211" t="s">
        <v>2842</v>
      </c>
      <c r="H1780" s="202">
        <v>3461.22</v>
      </c>
      <c r="I1780" s="236">
        <v>3461.22</v>
      </c>
      <c r="J1780" s="241">
        <f t="shared" si="29"/>
        <v>0</v>
      </c>
    </row>
    <row r="1781" spans="2:10" ht="13.5">
      <c r="B1781" s="231">
        <v>142</v>
      </c>
      <c r="C1781" s="211" t="s">
        <v>2843</v>
      </c>
      <c r="D1781" s="10" t="s">
        <v>77</v>
      </c>
      <c r="E1781" s="235">
        <f>VLOOKUP(G1781,'[1]Sheet1'!$D:$F,3,1)</f>
        <v>43432</v>
      </c>
      <c r="F1781" s="18" t="s">
        <v>253</v>
      </c>
      <c r="G1781" s="211" t="s">
        <v>2844</v>
      </c>
      <c r="H1781" s="202">
        <v>3461.22</v>
      </c>
      <c r="I1781" s="236">
        <v>3461.22</v>
      </c>
      <c r="J1781" s="241">
        <f t="shared" si="29"/>
        <v>0</v>
      </c>
    </row>
    <row r="1782" spans="2:10" ht="13.5">
      <c r="B1782" s="231">
        <v>143</v>
      </c>
      <c r="C1782" s="211" t="s">
        <v>2845</v>
      </c>
      <c r="D1782" s="10" t="s">
        <v>77</v>
      </c>
      <c r="E1782" s="235">
        <f>VLOOKUP(G1782,'[1]Sheet1'!$D:$F,3,1)</f>
        <v>42955</v>
      </c>
      <c r="F1782" s="18" t="s">
        <v>253</v>
      </c>
      <c r="G1782" s="211" t="s">
        <v>2846</v>
      </c>
      <c r="H1782" s="202">
        <v>2955.69</v>
      </c>
      <c r="I1782" s="236">
        <v>2955.69</v>
      </c>
      <c r="J1782" s="241">
        <f t="shared" si="29"/>
        <v>0</v>
      </c>
    </row>
    <row r="1783" spans="2:10" ht="13.5">
      <c r="B1783" s="231">
        <v>144</v>
      </c>
      <c r="C1783" s="211" t="s">
        <v>2847</v>
      </c>
      <c r="D1783" s="10" t="s">
        <v>77</v>
      </c>
      <c r="E1783" s="235">
        <f>VLOOKUP(G1783,'[1]Sheet1'!$D:$F,3,1)</f>
        <v>42608</v>
      </c>
      <c r="F1783" s="18" t="s">
        <v>253</v>
      </c>
      <c r="G1783" s="211" t="s">
        <v>2848</v>
      </c>
      <c r="H1783" s="202">
        <v>2811.78</v>
      </c>
      <c r="I1783" s="236">
        <v>2811.78</v>
      </c>
      <c r="J1783" s="241">
        <f t="shared" si="29"/>
        <v>0</v>
      </c>
    </row>
    <row r="1784" spans="2:10" ht="13.5">
      <c r="B1784" s="231">
        <v>145</v>
      </c>
      <c r="C1784" s="211" t="s">
        <v>2849</v>
      </c>
      <c r="D1784" s="10" t="s">
        <v>77</v>
      </c>
      <c r="E1784" s="235">
        <f>VLOOKUP(G1784,'[1]Sheet1'!$D:$F,3,1)</f>
        <v>44560</v>
      </c>
      <c r="F1784" s="18" t="s">
        <v>253</v>
      </c>
      <c r="G1784" s="211" t="s">
        <v>2850</v>
      </c>
      <c r="H1784" s="202">
        <v>3628.5</v>
      </c>
      <c r="I1784" s="236">
        <v>3628.5</v>
      </c>
      <c r="J1784" s="241">
        <f t="shared" si="29"/>
        <v>0</v>
      </c>
    </row>
    <row r="1785" spans="2:10" ht="13.5">
      <c r="B1785" s="231">
        <v>146</v>
      </c>
      <c r="C1785" s="211" t="s">
        <v>2851</v>
      </c>
      <c r="D1785" s="10" t="s">
        <v>77</v>
      </c>
      <c r="E1785" s="235">
        <f>VLOOKUP(G1785,'[1]Sheet1'!$D:$F,3,1)</f>
        <v>42366</v>
      </c>
      <c r="F1785" s="18" t="s">
        <v>253</v>
      </c>
      <c r="G1785" s="211" t="s">
        <v>2852</v>
      </c>
      <c r="H1785" s="202">
        <v>2950.77</v>
      </c>
      <c r="I1785" s="236">
        <v>2950.77</v>
      </c>
      <c r="J1785" s="241">
        <f t="shared" si="29"/>
        <v>0</v>
      </c>
    </row>
    <row r="1786" spans="2:10" ht="13.5">
      <c r="B1786" s="231">
        <v>147</v>
      </c>
      <c r="C1786" s="211" t="s">
        <v>317</v>
      </c>
      <c r="D1786" s="10" t="s">
        <v>77</v>
      </c>
      <c r="E1786" s="235">
        <f>VLOOKUP(G1786,'[1]Sheet1'!$D:$F,3,1)</f>
        <v>42366</v>
      </c>
      <c r="F1786" s="18" t="s">
        <v>253</v>
      </c>
      <c r="G1786" s="211" t="s">
        <v>2853</v>
      </c>
      <c r="H1786" s="202">
        <v>3559.62</v>
      </c>
      <c r="I1786" s="236">
        <v>3559.62</v>
      </c>
      <c r="J1786" s="241">
        <f t="shared" si="29"/>
        <v>0</v>
      </c>
    </row>
    <row r="1787" spans="2:10" ht="13.5">
      <c r="B1787" s="231">
        <v>148</v>
      </c>
      <c r="C1787" s="211" t="s">
        <v>2854</v>
      </c>
      <c r="D1787" s="10" t="s">
        <v>77</v>
      </c>
      <c r="E1787" s="235">
        <f>VLOOKUP(G1787,'[1]Sheet1'!$D:$F,3,1)</f>
        <v>42366</v>
      </c>
      <c r="F1787" s="18" t="s">
        <v>253</v>
      </c>
      <c r="G1787" s="211" t="s">
        <v>2855</v>
      </c>
      <c r="H1787" s="202">
        <v>4269.33</v>
      </c>
      <c r="I1787" s="236">
        <v>4269.33</v>
      </c>
      <c r="J1787" s="241">
        <f t="shared" si="29"/>
        <v>0</v>
      </c>
    </row>
    <row r="1788" spans="2:10" ht="13.5">
      <c r="B1788" s="231">
        <v>149</v>
      </c>
      <c r="C1788" s="211" t="s">
        <v>2856</v>
      </c>
      <c r="D1788" s="10" t="s">
        <v>77</v>
      </c>
      <c r="E1788" s="235">
        <f>VLOOKUP(G1788,'[1]Sheet1'!$D:$F,3,1)</f>
        <v>42004</v>
      </c>
      <c r="F1788" s="18" t="s">
        <v>253</v>
      </c>
      <c r="G1788" s="211" t="s">
        <v>2857</v>
      </c>
      <c r="H1788" s="202">
        <v>3425.55</v>
      </c>
      <c r="I1788" s="236">
        <v>3425.55</v>
      </c>
      <c r="J1788" s="241">
        <f t="shared" si="29"/>
        <v>0</v>
      </c>
    </row>
    <row r="1789" spans="2:10" ht="13.5">
      <c r="B1789" s="231">
        <v>150</v>
      </c>
      <c r="C1789" s="211" t="s">
        <v>2858</v>
      </c>
      <c r="D1789" s="10" t="s">
        <v>77</v>
      </c>
      <c r="E1789" s="235">
        <f>VLOOKUP(G1789,'[1]Sheet1'!$D:$F,3,1)</f>
        <v>42366</v>
      </c>
      <c r="F1789" s="18" t="s">
        <v>253</v>
      </c>
      <c r="G1789" s="211" t="s">
        <v>2859</v>
      </c>
      <c r="H1789" s="202">
        <v>6009.78</v>
      </c>
      <c r="I1789" s="236">
        <v>6009.78</v>
      </c>
      <c r="J1789" s="241">
        <f t="shared" si="29"/>
        <v>0</v>
      </c>
    </row>
    <row r="1790" spans="2:10" ht="13.5">
      <c r="B1790" s="231">
        <v>151</v>
      </c>
      <c r="C1790" s="211" t="s">
        <v>2860</v>
      </c>
      <c r="D1790" s="10" t="s">
        <v>77</v>
      </c>
      <c r="E1790" s="235">
        <f>VLOOKUP(G1790,'[1]Sheet1'!$D:$F,3,1)</f>
        <v>42366</v>
      </c>
      <c r="F1790" s="18" t="s">
        <v>253</v>
      </c>
      <c r="G1790" s="211" t="s">
        <v>2861</v>
      </c>
      <c r="H1790" s="202">
        <v>5346.81</v>
      </c>
      <c r="I1790" s="236">
        <v>5346.81</v>
      </c>
      <c r="J1790" s="241">
        <f t="shared" si="29"/>
        <v>0</v>
      </c>
    </row>
    <row r="1791" spans="2:10" ht="13.5">
      <c r="B1791" s="231">
        <v>152</v>
      </c>
      <c r="C1791" s="211" t="s">
        <v>2862</v>
      </c>
      <c r="D1791" s="10" t="s">
        <v>77</v>
      </c>
      <c r="E1791" s="235">
        <f>VLOOKUP(G1791,'[1]Sheet1'!$D:$F,3,1)</f>
        <v>41640</v>
      </c>
      <c r="F1791" s="18" t="s">
        <v>253</v>
      </c>
      <c r="G1791" s="211" t="s">
        <v>2863</v>
      </c>
      <c r="H1791" s="202">
        <v>3050</v>
      </c>
      <c r="I1791" s="236">
        <v>3050</v>
      </c>
      <c r="J1791" s="241">
        <f t="shared" si="29"/>
        <v>0</v>
      </c>
    </row>
    <row r="1792" spans="2:10" ht="13.5">
      <c r="B1792" s="231">
        <v>153</v>
      </c>
      <c r="C1792" s="211" t="s">
        <v>2864</v>
      </c>
      <c r="D1792" s="10" t="s">
        <v>77</v>
      </c>
      <c r="E1792" s="235">
        <f>VLOOKUP(G1792,'[1]Sheet1'!$D:$F,3,1)</f>
        <v>44735</v>
      </c>
      <c r="F1792" s="18" t="s">
        <v>253</v>
      </c>
      <c r="G1792" s="211" t="s">
        <v>2865</v>
      </c>
      <c r="H1792" s="202">
        <v>4311.15</v>
      </c>
      <c r="I1792" s="236">
        <v>4311.15</v>
      </c>
      <c r="J1792" s="241">
        <f t="shared" si="29"/>
        <v>0</v>
      </c>
    </row>
    <row r="1793" spans="2:10" ht="13.5">
      <c r="B1793" s="231">
        <v>154</v>
      </c>
      <c r="C1793" s="211" t="s">
        <v>2866</v>
      </c>
      <c r="D1793" s="10" t="s">
        <v>77</v>
      </c>
      <c r="E1793" s="235">
        <f>VLOOKUP(G1793,'[1]Sheet1'!$D:$F,3,1)</f>
        <v>41640</v>
      </c>
      <c r="F1793" s="18" t="s">
        <v>253</v>
      </c>
      <c r="G1793" s="211" t="s">
        <v>2867</v>
      </c>
      <c r="H1793" s="202">
        <v>1799</v>
      </c>
      <c r="I1793" s="236">
        <v>1799</v>
      </c>
      <c r="J1793" s="241">
        <f t="shared" si="29"/>
        <v>0</v>
      </c>
    </row>
    <row r="1794" spans="2:10" ht="13.5">
      <c r="B1794" s="231">
        <v>155</v>
      </c>
      <c r="C1794" s="211" t="s">
        <v>2868</v>
      </c>
      <c r="D1794" s="10" t="s">
        <v>77</v>
      </c>
      <c r="E1794" s="235">
        <f>VLOOKUP(G1794,'[1]Sheet1'!$D:$F,3,1)</f>
        <v>44735</v>
      </c>
      <c r="F1794" s="18" t="s">
        <v>253</v>
      </c>
      <c r="G1794" s="211" t="s">
        <v>2869</v>
      </c>
      <c r="H1794" s="202">
        <v>3523.95</v>
      </c>
      <c r="I1794" s="236">
        <v>3523.95</v>
      </c>
      <c r="J1794" s="241">
        <f t="shared" si="29"/>
        <v>0</v>
      </c>
    </row>
    <row r="1795" spans="2:10" ht="13.5">
      <c r="B1795" s="231">
        <v>156</v>
      </c>
      <c r="C1795" s="211" t="s">
        <v>2870</v>
      </c>
      <c r="D1795" s="10" t="s">
        <v>77</v>
      </c>
      <c r="E1795" s="235">
        <f>VLOOKUP(G1795,'[1]Sheet1'!$D:$F,3,1)</f>
        <v>41640</v>
      </c>
      <c r="F1795" s="18" t="s">
        <v>253</v>
      </c>
      <c r="G1795" s="211" t="s">
        <v>2871</v>
      </c>
      <c r="H1795" s="202">
        <v>3652.31</v>
      </c>
      <c r="I1795" s="236">
        <v>0</v>
      </c>
      <c r="J1795" s="241">
        <f t="shared" si="29"/>
        <v>-3652.31</v>
      </c>
    </row>
    <row r="1796" spans="2:10" ht="13.5">
      <c r="B1796" s="231">
        <v>157</v>
      </c>
      <c r="C1796" s="211" t="s">
        <v>2872</v>
      </c>
      <c r="D1796" s="10" t="s">
        <v>77</v>
      </c>
      <c r="E1796" s="235">
        <f>VLOOKUP(G1796,'[1]Sheet1'!$D:$F,3,1)</f>
        <v>41878</v>
      </c>
      <c r="F1796" s="18" t="s">
        <v>253</v>
      </c>
      <c r="G1796" s="211" t="s">
        <v>2873</v>
      </c>
      <c r="H1796" s="202">
        <v>3322.23</v>
      </c>
      <c r="I1796" s="236">
        <v>3322.23</v>
      </c>
      <c r="J1796" s="241">
        <f t="shared" si="29"/>
        <v>0</v>
      </c>
    </row>
    <row r="1797" spans="2:10" ht="13.5">
      <c r="B1797" s="231">
        <v>158</v>
      </c>
      <c r="C1797" s="211" t="s">
        <v>2874</v>
      </c>
      <c r="D1797" s="10" t="s">
        <v>77</v>
      </c>
      <c r="E1797" s="235">
        <f>VLOOKUP(G1797,'[1]Sheet1'!$D:$F,3,1)</f>
        <v>42369</v>
      </c>
      <c r="F1797" s="18" t="s">
        <v>253</v>
      </c>
      <c r="G1797" s="211" t="s">
        <v>2875</v>
      </c>
      <c r="H1797" s="202">
        <v>2024.58</v>
      </c>
      <c r="I1797" s="236">
        <v>2024.58</v>
      </c>
      <c r="J1797" s="241">
        <f t="shared" si="29"/>
        <v>0</v>
      </c>
    </row>
    <row r="1798" spans="2:10" ht="13.5">
      <c r="B1798" s="231">
        <v>159</v>
      </c>
      <c r="C1798" s="211" t="s">
        <v>2876</v>
      </c>
      <c r="D1798" s="10" t="s">
        <v>77</v>
      </c>
      <c r="E1798" s="235">
        <f>VLOOKUP(G1798,'[1]Sheet1'!$D:$F,3,1)</f>
        <v>42366</v>
      </c>
      <c r="F1798" s="18" t="s">
        <v>253</v>
      </c>
      <c r="G1798" s="211" t="s">
        <v>2877</v>
      </c>
      <c r="H1798" s="202">
        <v>2024.58</v>
      </c>
      <c r="I1798" s="236">
        <v>2024.58</v>
      </c>
      <c r="J1798" s="241">
        <f t="shared" si="29"/>
        <v>0</v>
      </c>
    </row>
    <row r="1799" spans="2:10" ht="13.5">
      <c r="B1799" s="231">
        <v>160</v>
      </c>
      <c r="C1799" s="211" t="s">
        <v>2874</v>
      </c>
      <c r="D1799" s="10" t="s">
        <v>77</v>
      </c>
      <c r="E1799" s="235">
        <f>VLOOKUP(G1799,'[1]Sheet1'!$D:$F,3,1)</f>
        <v>42366</v>
      </c>
      <c r="F1799" s="18" t="s">
        <v>253</v>
      </c>
      <c r="G1799" s="211" t="s">
        <v>2878</v>
      </c>
      <c r="H1799" s="202">
        <v>2024.58</v>
      </c>
      <c r="I1799" s="236">
        <v>2024.58</v>
      </c>
      <c r="J1799" s="241">
        <f t="shared" si="29"/>
        <v>0</v>
      </c>
    </row>
    <row r="1800" spans="2:10" ht="13.5">
      <c r="B1800" s="231">
        <v>161</v>
      </c>
      <c r="C1800" s="211" t="s">
        <v>2874</v>
      </c>
      <c r="D1800" s="10" t="s">
        <v>77</v>
      </c>
      <c r="E1800" s="235">
        <f>VLOOKUP(G1800,'[1]Sheet1'!$D:$F,3,1)</f>
        <v>42366</v>
      </c>
      <c r="F1800" s="18" t="s">
        <v>253</v>
      </c>
      <c r="G1800" s="211" t="s">
        <v>2879</v>
      </c>
      <c r="H1800" s="202">
        <v>2024.58</v>
      </c>
      <c r="I1800" s="236">
        <v>2024.58</v>
      </c>
      <c r="J1800" s="241">
        <f t="shared" si="29"/>
        <v>0</v>
      </c>
    </row>
    <row r="1801" spans="2:10" ht="13.5">
      <c r="B1801" s="231">
        <v>162</v>
      </c>
      <c r="C1801" s="211" t="s">
        <v>2880</v>
      </c>
      <c r="D1801" s="10" t="s">
        <v>77</v>
      </c>
      <c r="E1801" s="235">
        <f>VLOOKUP(G1801,'[1]Sheet1'!$D:$F,3,1)</f>
        <v>42004</v>
      </c>
      <c r="F1801" s="18" t="s">
        <v>253</v>
      </c>
      <c r="G1801" s="211" t="s">
        <v>2881</v>
      </c>
      <c r="H1801" s="202">
        <v>2477.22</v>
      </c>
      <c r="I1801" s="236">
        <v>2477.22</v>
      </c>
      <c r="J1801" s="241">
        <f t="shared" si="29"/>
        <v>0</v>
      </c>
    </row>
    <row r="1802" spans="2:10" ht="26.25">
      <c r="B1802" s="231">
        <v>163</v>
      </c>
      <c r="C1802" s="211" t="s">
        <v>2882</v>
      </c>
      <c r="D1802" s="10" t="s">
        <v>77</v>
      </c>
      <c r="E1802" s="235">
        <f>VLOOKUP(G1802,'[1]Sheet1'!$D:$F,3,1)</f>
        <v>43860</v>
      </c>
      <c r="F1802" s="18" t="s">
        <v>253</v>
      </c>
      <c r="G1802" s="211" t="s">
        <v>2883</v>
      </c>
      <c r="H1802" s="202">
        <v>3149</v>
      </c>
      <c r="I1802" s="236">
        <v>3149</v>
      </c>
      <c r="J1802" s="241">
        <f t="shared" si="29"/>
        <v>0</v>
      </c>
    </row>
    <row r="1803" spans="2:10" ht="13.5">
      <c r="B1803" s="231">
        <v>164</v>
      </c>
      <c r="C1803" s="211" t="s">
        <v>2884</v>
      </c>
      <c r="D1803" s="10" t="s">
        <v>77</v>
      </c>
      <c r="E1803" s="235">
        <f>VLOOKUP(G1803,'[1]Sheet1'!$D:$F,3,1)</f>
        <v>42155</v>
      </c>
      <c r="F1803" s="18" t="s">
        <v>253</v>
      </c>
      <c r="G1803" s="211" t="s">
        <v>2885</v>
      </c>
      <c r="H1803" s="202">
        <v>2735.52</v>
      </c>
      <c r="I1803" s="236">
        <v>2735.52</v>
      </c>
      <c r="J1803" s="241">
        <f t="shared" si="29"/>
        <v>0</v>
      </c>
    </row>
    <row r="1804" spans="2:10" ht="13.5">
      <c r="B1804" s="231">
        <v>165</v>
      </c>
      <c r="C1804" s="211" t="s">
        <v>3411</v>
      </c>
      <c r="D1804" s="10" t="s">
        <v>77</v>
      </c>
      <c r="E1804" s="235">
        <f>VLOOKUP(G1804,'[1]Sheet1'!$D:$F,3,1)</f>
        <v>44879</v>
      </c>
      <c r="F1804" s="232" t="s">
        <v>256</v>
      </c>
      <c r="G1804" s="211" t="s">
        <v>3416</v>
      </c>
      <c r="H1804" s="244">
        <v>0</v>
      </c>
      <c r="I1804" s="236">
        <v>1164.81</v>
      </c>
      <c r="J1804" s="241">
        <f t="shared" si="29"/>
        <v>1164.81</v>
      </c>
    </row>
    <row r="1805" spans="2:10" ht="13.5">
      <c r="B1805" s="231">
        <v>166</v>
      </c>
      <c r="C1805" s="211" t="s">
        <v>3411</v>
      </c>
      <c r="D1805" s="10" t="s">
        <v>77</v>
      </c>
      <c r="E1805" s="235">
        <f>VLOOKUP(G1805,'[1]Sheet1'!$D:$F,3,1)</f>
        <v>44879</v>
      </c>
      <c r="F1805" s="233" t="s">
        <v>256</v>
      </c>
      <c r="G1805" s="211" t="s">
        <v>3417</v>
      </c>
      <c r="H1805" s="244">
        <v>0</v>
      </c>
      <c r="I1805" s="236">
        <v>1164.81</v>
      </c>
      <c r="J1805" s="241">
        <f t="shared" si="29"/>
        <v>1164.81</v>
      </c>
    </row>
    <row r="1806" spans="2:10" ht="13.5">
      <c r="B1806" s="231">
        <v>167</v>
      </c>
      <c r="C1806" s="211" t="s">
        <v>3412</v>
      </c>
      <c r="D1806" s="10" t="s">
        <v>77</v>
      </c>
      <c r="E1806" s="235">
        <f>VLOOKUP(G1806,'[1]Sheet1'!$D:$F,3,1)</f>
        <v>44914</v>
      </c>
      <c r="F1806" s="233" t="s">
        <v>256</v>
      </c>
      <c r="G1806" s="211" t="s">
        <v>3418</v>
      </c>
      <c r="H1806" s="244">
        <v>0</v>
      </c>
      <c r="I1806" s="236">
        <v>2731.83</v>
      </c>
      <c r="J1806" s="241">
        <f t="shared" si="29"/>
        <v>2731.83</v>
      </c>
    </row>
    <row r="1807" spans="2:10" ht="13.5">
      <c r="B1807" s="231">
        <v>168</v>
      </c>
      <c r="C1807" s="211" t="s">
        <v>3413</v>
      </c>
      <c r="D1807" s="10" t="s">
        <v>77</v>
      </c>
      <c r="E1807" s="235">
        <f>VLOOKUP(G1807,'[1]Sheet1'!$D:$F,3,1)</f>
        <v>44914</v>
      </c>
      <c r="F1807" s="233" t="s">
        <v>253</v>
      </c>
      <c r="G1807" s="211" t="s">
        <v>3419</v>
      </c>
      <c r="H1807" s="244">
        <v>0</v>
      </c>
      <c r="I1807" s="236">
        <v>5397.24</v>
      </c>
      <c r="J1807" s="241">
        <f t="shared" si="29"/>
        <v>5397.24</v>
      </c>
    </row>
    <row r="1808" spans="2:10" ht="13.5">
      <c r="B1808" s="231">
        <v>169</v>
      </c>
      <c r="C1808" s="211" t="s">
        <v>3414</v>
      </c>
      <c r="D1808" s="10" t="s">
        <v>77</v>
      </c>
      <c r="E1808" s="235">
        <f>VLOOKUP(G1808,'[1]Sheet1'!$D:$F,3,1)</f>
        <v>45100</v>
      </c>
      <c r="F1808" s="233" t="s">
        <v>256</v>
      </c>
      <c r="G1808" s="211" t="s">
        <v>3420</v>
      </c>
      <c r="H1808" s="244">
        <v>0</v>
      </c>
      <c r="I1808" s="236">
        <v>2377</v>
      </c>
      <c r="J1808" s="241">
        <f t="shared" si="29"/>
        <v>2377</v>
      </c>
    </row>
    <row r="1809" spans="2:10" ht="13.5">
      <c r="B1809" s="231">
        <v>170</v>
      </c>
      <c r="C1809" s="211" t="s">
        <v>3415</v>
      </c>
      <c r="D1809" s="10" t="s">
        <v>77</v>
      </c>
      <c r="E1809" s="235">
        <f>VLOOKUP(G1809,'[1]Sheet1'!$D:$F,3,1)</f>
        <v>45100</v>
      </c>
      <c r="F1809" s="233" t="s">
        <v>256</v>
      </c>
      <c r="G1809" s="211" t="s">
        <v>3421</v>
      </c>
      <c r="H1809" s="244">
        <v>0</v>
      </c>
      <c r="I1809" s="236">
        <v>947.1</v>
      </c>
      <c r="J1809" s="241">
        <f t="shared" si="29"/>
        <v>947.1</v>
      </c>
    </row>
    <row r="1810" spans="2:10" ht="28.5">
      <c r="B1810" s="117">
        <v>183</v>
      </c>
      <c r="C1810" s="113" t="s">
        <v>2886</v>
      </c>
      <c r="D1810" s="114" t="s">
        <v>77</v>
      </c>
      <c r="E1810" s="115"/>
      <c r="F1810" s="116" t="s">
        <v>253</v>
      </c>
      <c r="G1810" s="113"/>
      <c r="H1810" s="245">
        <v>2091208.6800000002</v>
      </c>
      <c r="I1810" s="246"/>
      <c r="J1810" s="241">
        <f>I1810-H1810</f>
        <v>-2091208.6800000002</v>
      </c>
    </row>
  </sheetData>
  <sheetProtection/>
  <mergeCells count="2">
    <mergeCell ref="B4:J4"/>
    <mergeCell ref="B1634:J1634"/>
  </mergeCells>
  <dataValidations count="3">
    <dataValidation type="list" showInputMessage="1" showErrorMessage="1" sqref="F1640:F1803 F1810 F10:F1631">
      <formula1>"S,P,O"</formula1>
    </dataValidation>
    <dataValidation type="decimal" operator="greaterThanOrEqual" allowBlank="1" showErrorMessage="1" promptTitle="Format liczby" prompt="W tym miejscu należy wprowadzić wartość liczbową." errorTitle="Format danych" error="Wprowadzono zły format danych. Możliwe jest jedynie wprowadzenie wartości w zapisie ciągłym bez odstępów, waluty i znaków interpunkcyjnych." sqref="H6:J9 J1636:J1810 H1810 I1805:I1810 H1636:I1803 I10:J1631">
      <formula1>0</formula1>
    </dataValidation>
    <dataValidation type="list" allowBlank="1" showInputMessage="1" showErrorMessage="1" sqref="D1640:D1810 D10:D1631">
      <formula1>"księgowa brutto, odtworzeniowa"</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51"/>
  <sheetViews>
    <sheetView showGridLines="0" zoomScalePageLayoutView="0" workbookViewId="0" topLeftCell="A1">
      <selection activeCell="L50" sqref="L50"/>
    </sheetView>
  </sheetViews>
  <sheetFormatPr defaultColWidth="9.00390625" defaultRowHeight="12.75"/>
  <cols>
    <col min="1" max="1" width="4.50390625" style="118" customWidth="1"/>
    <col min="2" max="3" width="8.875" style="118" customWidth="1"/>
    <col min="4" max="4" width="15.625" style="118" customWidth="1"/>
    <col min="5" max="5" width="17.50390625" style="118" customWidth="1"/>
    <col min="6" max="6" width="8.875" style="118" customWidth="1"/>
    <col min="7" max="7" width="7.00390625" style="118" customWidth="1"/>
    <col min="8" max="8" width="12.375" style="118" customWidth="1"/>
    <col min="9" max="9" width="23.375" style="118" customWidth="1"/>
    <col min="10" max="16384" width="8.875" style="118" customWidth="1"/>
  </cols>
  <sheetData>
    <row r="1" spans="1:9" ht="12.75">
      <c r="A1" s="279" t="s">
        <v>2887</v>
      </c>
      <c r="B1" s="279"/>
      <c r="C1" s="279"/>
      <c r="D1" s="279"/>
      <c r="E1" s="279"/>
      <c r="F1" s="279"/>
      <c r="G1" s="279"/>
      <c r="H1" s="279"/>
      <c r="I1" s="279"/>
    </row>
    <row r="2" spans="1:9" ht="12.75">
      <c r="A2" s="279" t="s">
        <v>2888</v>
      </c>
      <c r="B2" s="279"/>
      <c r="C2" s="279"/>
      <c r="D2" s="279"/>
      <c r="E2" s="279"/>
      <c r="F2" s="279"/>
      <c r="G2" s="279"/>
      <c r="H2" s="279"/>
      <c r="I2" s="279"/>
    </row>
    <row r="3" ht="13.5" thickBot="1"/>
    <row r="4" spans="1:9" ht="39.75" thickBot="1">
      <c r="A4" s="119" t="s">
        <v>13</v>
      </c>
      <c r="B4" s="280" t="s">
        <v>4</v>
      </c>
      <c r="C4" s="280"/>
      <c r="D4" s="280"/>
      <c r="E4" s="120" t="s">
        <v>2889</v>
      </c>
      <c r="F4" s="281" t="s">
        <v>2890</v>
      </c>
      <c r="G4" s="282"/>
      <c r="H4" s="121" t="s">
        <v>2891</v>
      </c>
      <c r="I4" s="122" t="s">
        <v>2892</v>
      </c>
    </row>
    <row r="5" spans="1:9" ht="26.25" customHeight="1">
      <c r="A5" s="123" t="s">
        <v>2893</v>
      </c>
      <c r="B5" s="283" t="s">
        <v>2894</v>
      </c>
      <c r="C5" s="283"/>
      <c r="D5" s="283"/>
      <c r="E5" s="124">
        <v>4299</v>
      </c>
      <c r="F5" s="284" t="s">
        <v>2895</v>
      </c>
      <c r="G5" s="284"/>
      <c r="H5" s="126" t="s">
        <v>2896</v>
      </c>
      <c r="I5" s="127" t="s">
        <v>2897</v>
      </c>
    </row>
    <row r="6" spans="1:9" ht="23.25" customHeight="1">
      <c r="A6" s="123" t="s">
        <v>2898</v>
      </c>
      <c r="B6" s="285" t="s">
        <v>2899</v>
      </c>
      <c r="C6" s="286"/>
      <c r="D6" s="287"/>
      <c r="E6" s="124">
        <v>2649</v>
      </c>
      <c r="F6" s="284" t="s">
        <v>2900</v>
      </c>
      <c r="G6" s="284"/>
      <c r="H6" s="126" t="s">
        <v>2901</v>
      </c>
      <c r="I6" s="127" t="str">
        <f aca="true" t="shared" si="0" ref="I6:I16">$I$5</f>
        <v>Zakład Nauk Biologicznych</v>
      </c>
    </row>
    <row r="7" spans="1:9" ht="24" customHeight="1">
      <c r="A7" s="123" t="s">
        <v>2902</v>
      </c>
      <c r="B7" s="285" t="s">
        <v>2903</v>
      </c>
      <c r="C7" s="286"/>
      <c r="D7" s="287"/>
      <c r="E7" s="124">
        <v>999</v>
      </c>
      <c r="F7" s="284" t="s">
        <v>2904</v>
      </c>
      <c r="G7" s="284"/>
      <c r="H7" s="126" t="s">
        <v>2905</v>
      </c>
      <c r="I7" s="127" t="str">
        <f t="shared" si="0"/>
        <v>Zakład Nauk Biologicznych</v>
      </c>
    </row>
    <row r="8" spans="1:9" ht="12.75">
      <c r="A8" s="123" t="s">
        <v>2906</v>
      </c>
      <c r="B8" s="288" t="s">
        <v>2907</v>
      </c>
      <c r="C8" s="288"/>
      <c r="D8" s="288"/>
      <c r="E8" s="124">
        <v>11254.51</v>
      </c>
      <c r="F8" s="289" t="s">
        <v>2908</v>
      </c>
      <c r="G8" s="289"/>
      <c r="H8" s="126" t="s">
        <v>2909</v>
      </c>
      <c r="I8" s="127" t="str">
        <f t="shared" si="0"/>
        <v>Zakład Nauk Biologicznych</v>
      </c>
    </row>
    <row r="9" spans="1:9" ht="12.75">
      <c r="A9" s="123" t="s">
        <v>2910</v>
      </c>
      <c r="B9" s="288" t="s">
        <v>2911</v>
      </c>
      <c r="C9" s="288"/>
      <c r="D9" s="288"/>
      <c r="E9" s="124">
        <v>9480</v>
      </c>
      <c r="F9" s="289" t="s">
        <v>2912</v>
      </c>
      <c r="G9" s="289"/>
      <c r="H9" s="126" t="s">
        <v>2909</v>
      </c>
      <c r="I9" s="127" t="str">
        <f t="shared" si="0"/>
        <v>Zakład Nauk Biologicznych</v>
      </c>
    </row>
    <row r="10" spans="1:9" ht="12.75">
      <c r="A10" s="123" t="s">
        <v>2913</v>
      </c>
      <c r="B10" s="288" t="s">
        <v>2914</v>
      </c>
      <c r="C10" s="288"/>
      <c r="D10" s="288"/>
      <c r="E10" s="124">
        <v>5400</v>
      </c>
      <c r="F10" s="289" t="s">
        <v>2915</v>
      </c>
      <c r="G10" s="289"/>
      <c r="H10" s="126" t="s">
        <v>2909</v>
      </c>
      <c r="I10" s="127" t="str">
        <f t="shared" si="0"/>
        <v>Zakład Nauk Biologicznych</v>
      </c>
    </row>
    <row r="11" spans="1:9" ht="12.75">
      <c r="A11" s="123" t="s">
        <v>2916</v>
      </c>
      <c r="B11" s="288" t="s">
        <v>2917</v>
      </c>
      <c r="C11" s="288"/>
      <c r="D11" s="288"/>
      <c r="E11" s="124">
        <v>2160</v>
      </c>
      <c r="F11" s="289" t="s">
        <v>2918</v>
      </c>
      <c r="G11" s="289"/>
      <c r="H11" s="126" t="s">
        <v>2909</v>
      </c>
      <c r="I11" s="127" t="str">
        <f t="shared" si="0"/>
        <v>Zakład Nauk Biologicznych</v>
      </c>
    </row>
    <row r="12" spans="1:9" ht="12.75">
      <c r="A12" s="123" t="s">
        <v>2919</v>
      </c>
      <c r="B12" s="288" t="s">
        <v>2920</v>
      </c>
      <c r="C12" s="288"/>
      <c r="D12" s="288"/>
      <c r="E12" s="124">
        <v>2921.5</v>
      </c>
      <c r="F12" s="289" t="s">
        <v>2921</v>
      </c>
      <c r="G12" s="289"/>
      <c r="H12" s="126" t="s">
        <v>2922</v>
      </c>
      <c r="I12" s="127" t="str">
        <f t="shared" si="0"/>
        <v>Zakład Nauk Biologicznych</v>
      </c>
    </row>
    <row r="13" spans="1:9" ht="12.75">
      <c r="A13" s="123" t="s">
        <v>2923</v>
      </c>
      <c r="B13" s="290" t="s">
        <v>2924</v>
      </c>
      <c r="C13" s="290"/>
      <c r="D13" s="290"/>
      <c r="E13" s="128">
        <v>3571.92</v>
      </c>
      <c r="F13" s="291" t="s">
        <v>2925</v>
      </c>
      <c r="G13" s="291"/>
      <c r="H13" s="129" t="s">
        <v>2926</v>
      </c>
      <c r="I13" s="130" t="str">
        <f t="shared" si="0"/>
        <v>Zakład Nauk Biologicznych</v>
      </c>
    </row>
    <row r="14" spans="1:9" ht="12.75">
      <c r="A14" s="123" t="s">
        <v>2927</v>
      </c>
      <c r="B14" s="292" t="s">
        <v>2928</v>
      </c>
      <c r="C14" s="293"/>
      <c r="D14" s="294"/>
      <c r="E14" s="128">
        <v>15230.59</v>
      </c>
      <c r="F14" s="291" t="s">
        <v>2929</v>
      </c>
      <c r="G14" s="291"/>
      <c r="H14" s="129" t="s">
        <v>2930</v>
      </c>
      <c r="I14" s="130" t="str">
        <f t="shared" si="0"/>
        <v>Zakład Nauk Biologicznych</v>
      </c>
    </row>
    <row r="15" spans="1:9" ht="12.75">
      <c r="A15" s="123" t="s">
        <v>2931</v>
      </c>
      <c r="B15" s="290" t="s">
        <v>2932</v>
      </c>
      <c r="C15" s="290"/>
      <c r="D15" s="290"/>
      <c r="E15" s="128">
        <v>4227.51</v>
      </c>
      <c r="F15" s="291" t="s">
        <v>2822</v>
      </c>
      <c r="G15" s="291"/>
      <c r="H15" s="129" t="s">
        <v>2933</v>
      </c>
      <c r="I15" s="130" t="str">
        <f t="shared" si="0"/>
        <v>Zakład Nauk Biologicznych</v>
      </c>
    </row>
    <row r="16" spans="1:9" ht="12.75">
      <c r="A16" s="123" t="s">
        <v>2934</v>
      </c>
      <c r="B16" s="285" t="s">
        <v>2935</v>
      </c>
      <c r="C16" s="286"/>
      <c r="D16" s="287"/>
      <c r="E16" s="124">
        <v>1350</v>
      </c>
      <c r="F16" s="295" t="s">
        <v>2936</v>
      </c>
      <c r="G16" s="296"/>
      <c r="H16" s="126" t="s">
        <v>2937</v>
      </c>
      <c r="I16" s="127" t="str">
        <f t="shared" si="0"/>
        <v>Zakład Nauk Biologicznych</v>
      </c>
    </row>
    <row r="17" spans="1:9" ht="12.75">
      <c r="A17" s="123" t="s">
        <v>2938</v>
      </c>
      <c r="B17" s="288" t="s">
        <v>2939</v>
      </c>
      <c r="C17" s="288"/>
      <c r="D17" s="288"/>
      <c r="E17" s="124">
        <v>25926.1</v>
      </c>
      <c r="F17" s="289" t="s">
        <v>2940</v>
      </c>
      <c r="G17" s="289"/>
      <c r="H17" s="126" t="s">
        <v>2941</v>
      </c>
      <c r="I17" s="127" t="s">
        <v>2942</v>
      </c>
    </row>
    <row r="18" spans="1:9" ht="12.75">
      <c r="A18" s="123" t="s">
        <v>2943</v>
      </c>
      <c r="B18" s="283" t="s">
        <v>2944</v>
      </c>
      <c r="C18" s="283"/>
      <c r="D18" s="283"/>
      <c r="E18" s="124">
        <v>17820</v>
      </c>
      <c r="F18" s="289" t="s">
        <v>2945</v>
      </c>
      <c r="G18" s="289"/>
      <c r="H18" s="126" t="s">
        <v>2909</v>
      </c>
      <c r="I18" s="127" t="s">
        <v>2942</v>
      </c>
    </row>
    <row r="19" spans="1:9" ht="12.75">
      <c r="A19" s="123" t="s">
        <v>2946</v>
      </c>
      <c r="B19" s="288" t="s">
        <v>2947</v>
      </c>
      <c r="C19" s="288"/>
      <c r="D19" s="288"/>
      <c r="E19" s="124">
        <v>1294.27</v>
      </c>
      <c r="F19" s="289" t="s">
        <v>2948</v>
      </c>
      <c r="G19" s="289"/>
      <c r="H19" s="126" t="s">
        <v>2949</v>
      </c>
      <c r="I19" s="127" t="s">
        <v>2942</v>
      </c>
    </row>
    <row r="20" spans="1:9" ht="27" customHeight="1">
      <c r="A20" s="123" t="s">
        <v>2950</v>
      </c>
      <c r="B20" s="297" t="s">
        <v>2951</v>
      </c>
      <c r="C20" s="298"/>
      <c r="D20" s="299"/>
      <c r="E20" s="124">
        <v>20910</v>
      </c>
      <c r="F20" s="300" t="s">
        <v>2952</v>
      </c>
      <c r="G20" s="301"/>
      <c r="H20" s="126" t="s">
        <v>2909</v>
      </c>
      <c r="I20" s="127" t="s">
        <v>2942</v>
      </c>
    </row>
    <row r="21" spans="1:9" ht="26.25" customHeight="1">
      <c r="A21" s="123" t="s">
        <v>2953</v>
      </c>
      <c r="B21" s="297" t="s">
        <v>2954</v>
      </c>
      <c r="C21" s="298"/>
      <c r="D21" s="299"/>
      <c r="E21" s="124">
        <v>11500</v>
      </c>
      <c r="F21" s="289" t="s">
        <v>2955</v>
      </c>
      <c r="G21" s="289"/>
      <c r="H21" s="126" t="s">
        <v>2956</v>
      </c>
      <c r="I21" s="127" t="s">
        <v>2942</v>
      </c>
    </row>
    <row r="22" spans="1:9" ht="12.75">
      <c r="A22" s="123" t="s">
        <v>2957</v>
      </c>
      <c r="B22" s="288" t="s">
        <v>2958</v>
      </c>
      <c r="C22" s="288"/>
      <c r="D22" s="288"/>
      <c r="E22" s="124">
        <v>4500.15</v>
      </c>
      <c r="F22" s="289" t="s">
        <v>2959</v>
      </c>
      <c r="G22" s="289"/>
      <c r="H22" s="126" t="s">
        <v>2960</v>
      </c>
      <c r="I22" s="127" t="s">
        <v>2942</v>
      </c>
    </row>
    <row r="23" spans="1:9" ht="26.25" customHeight="1">
      <c r="A23" s="123" t="s">
        <v>2961</v>
      </c>
      <c r="B23" s="297" t="s">
        <v>2962</v>
      </c>
      <c r="C23" s="298"/>
      <c r="D23" s="299"/>
      <c r="E23" s="124">
        <v>33470</v>
      </c>
      <c r="F23" s="289" t="s">
        <v>2963</v>
      </c>
      <c r="G23" s="289"/>
      <c r="H23" s="126" t="s">
        <v>2964</v>
      </c>
      <c r="I23" s="127" t="s">
        <v>2942</v>
      </c>
    </row>
    <row r="24" spans="1:9" ht="12.75">
      <c r="A24" s="123" t="s">
        <v>2965</v>
      </c>
      <c r="B24" s="288" t="s">
        <v>2966</v>
      </c>
      <c r="C24" s="288"/>
      <c r="D24" s="288"/>
      <c r="E24" s="124">
        <v>129000</v>
      </c>
      <c r="F24" s="289" t="s">
        <v>2967</v>
      </c>
      <c r="G24" s="289"/>
      <c r="H24" s="126" t="s">
        <v>2968</v>
      </c>
      <c r="I24" s="127" t="s">
        <v>2942</v>
      </c>
    </row>
    <row r="25" spans="1:9" ht="28.5" customHeight="1">
      <c r="A25" s="123" t="s">
        <v>2969</v>
      </c>
      <c r="B25" s="297" t="s">
        <v>2970</v>
      </c>
      <c r="C25" s="298"/>
      <c r="D25" s="299"/>
      <c r="E25" s="124">
        <v>23000</v>
      </c>
      <c r="F25" s="289" t="s">
        <v>2971</v>
      </c>
      <c r="G25" s="289"/>
      <c r="H25" s="125" t="s">
        <v>2971</v>
      </c>
      <c r="I25" s="127" t="s">
        <v>2942</v>
      </c>
    </row>
    <row r="26" spans="1:9" ht="12.75">
      <c r="A26" s="123" t="s">
        <v>2972</v>
      </c>
      <c r="B26" s="283" t="s">
        <v>2973</v>
      </c>
      <c r="C26" s="283"/>
      <c r="D26" s="283"/>
      <c r="E26" s="124">
        <v>79999.99</v>
      </c>
      <c r="F26" s="284" t="s">
        <v>2974</v>
      </c>
      <c r="G26" s="284"/>
      <c r="H26" s="126" t="s">
        <v>2975</v>
      </c>
      <c r="I26" s="127" t="s">
        <v>2942</v>
      </c>
    </row>
    <row r="27" spans="1:9" ht="12.75">
      <c r="A27" s="123" t="s">
        <v>2976</v>
      </c>
      <c r="B27" s="288" t="s">
        <v>2977</v>
      </c>
      <c r="C27" s="288"/>
      <c r="D27" s="288"/>
      <c r="E27" s="124">
        <v>1426.8</v>
      </c>
      <c r="F27" s="284" t="s">
        <v>2978</v>
      </c>
      <c r="G27" s="284"/>
      <c r="H27" s="126" t="s">
        <v>2979</v>
      </c>
      <c r="I27" s="127" t="s">
        <v>2942</v>
      </c>
    </row>
    <row r="28" spans="1:9" ht="12.75">
      <c r="A28" s="123" t="s">
        <v>2980</v>
      </c>
      <c r="B28" s="288" t="s">
        <v>2981</v>
      </c>
      <c r="C28" s="288"/>
      <c r="D28" s="288"/>
      <c r="E28" s="124">
        <v>2214</v>
      </c>
      <c r="F28" s="284" t="s">
        <v>2982</v>
      </c>
      <c r="G28" s="284"/>
      <c r="H28" s="126" t="s">
        <v>2983</v>
      </c>
      <c r="I28" s="127" t="s">
        <v>2942</v>
      </c>
    </row>
    <row r="29" spans="1:9" ht="12.75">
      <c r="A29" s="123" t="s">
        <v>2984</v>
      </c>
      <c r="B29" s="283" t="s">
        <v>2985</v>
      </c>
      <c r="C29" s="283"/>
      <c r="D29" s="283"/>
      <c r="E29" s="124">
        <v>52050</v>
      </c>
      <c r="F29" s="284" t="s">
        <v>2986</v>
      </c>
      <c r="G29" s="284"/>
      <c r="H29" s="126" t="s">
        <v>2964</v>
      </c>
      <c r="I29" s="127" t="s">
        <v>2942</v>
      </c>
    </row>
    <row r="30" spans="1:9" ht="12.75">
      <c r="A30" s="123" t="s">
        <v>2987</v>
      </c>
      <c r="B30" s="288" t="s">
        <v>2988</v>
      </c>
      <c r="C30" s="288"/>
      <c r="D30" s="288"/>
      <c r="E30" s="124">
        <v>6916.36</v>
      </c>
      <c r="F30" s="284" t="s">
        <v>2989</v>
      </c>
      <c r="G30" s="284"/>
      <c r="H30" s="126" t="s">
        <v>2990</v>
      </c>
      <c r="I30" s="127" t="s">
        <v>2942</v>
      </c>
    </row>
    <row r="31" spans="1:9" ht="51.75" customHeight="1">
      <c r="A31" s="123" t="s">
        <v>2991</v>
      </c>
      <c r="B31" s="297" t="s">
        <v>2992</v>
      </c>
      <c r="C31" s="298"/>
      <c r="D31" s="299"/>
      <c r="E31" s="124">
        <v>381429.99</v>
      </c>
      <c r="F31" s="289" t="s">
        <v>2993</v>
      </c>
      <c r="G31" s="289"/>
      <c r="H31" s="126" t="s">
        <v>2994</v>
      </c>
      <c r="I31" s="127" t="s">
        <v>2942</v>
      </c>
    </row>
    <row r="32" spans="1:9" ht="25.5" customHeight="1">
      <c r="A32" s="123" t="s">
        <v>2995</v>
      </c>
      <c r="B32" s="297" t="s">
        <v>2996</v>
      </c>
      <c r="C32" s="298"/>
      <c r="D32" s="299"/>
      <c r="E32" s="124">
        <v>115398.2</v>
      </c>
      <c r="F32" s="289" t="s">
        <v>2997</v>
      </c>
      <c r="G32" s="289"/>
      <c r="H32" s="125" t="s">
        <v>2998</v>
      </c>
      <c r="I32" s="127" t="s">
        <v>2942</v>
      </c>
    </row>
    <row r="33" spans="1:9" ht="24" customHeight="1">
      <c r="A33" s="123" t="s">
        <v>2999</v>
      </c>
      <c r="B33" s="285" t="s">
        <v>3000</v>
      </c>
      <c r="C33" s="286"/>
      <c r="D33" s="287"/>
      <c r="E33" s="124">
        <v>701380</v>
      </c>
      <c r="F33" s="289" t="s">
        <v>3001</v>
      </c>
      <c r="G33" s="289"/>
      <c r="H33" s="126" t="s">
        <v>2994</v>
      </c>
      <c r="I33" s="127" t="s">
        <v>2942</v>
      </c>
    </row>
    <row r="34" spans="1:9" ht="78.75" customHeight="1">
      <c r="A34" s="123" t="s">
        <v>3002</v>
      </c>
      <c r="B34" s="288" t="s">
        <v>3003</v>
      </c>
      <c r="C34" s="288"/>
      <c r="D34" s="288"/>
      <c r="E34" s="124">
        <v>348147.46</v>
      </c>
      <c r="F34" s="284" t="s">
        <v>3004</v>
      </c>
      <c r="G34" s="284"/>
      <c r="H34" s="126" t="s">
        <v>2994</v>
      </c>
      <c r="I34" s="127" t="s">
        <v>2942</v>
      </c>
    </row>
    <row r="35" spans="1:9" ht="26.25" customHeight="1">
      <c r="A35" s="123" t="s">
        <v>3005</v>
      </c>
      <c r="B35" s="297" t="s">
        <v>3006</v>
      </c>
      <c r="C35" s="298"/>
      <c r="D35" s="299"/>
      <c r="E35" s="131">
        <v>25996.73</v>
      </c>
      <c r="F35" s="300" t="s">
        <v>3007</v>
      </c>
      <c r="G35" s="301"/>
      <c r="H35" s="123" t="s">
        <v>3008</v>
      </c>
      <c r="I35" s="127" t="s">
        <v>2942</v>
      </c>
    </row>
    <row r="36" spans="1:9" ht="26.25" customHeight="1">
      <c r="A36" s="123" t="s">
        <v>3009</v>
      </c>
      <c r="B36" s="297" t="s">
        <v>3010</v>
      </c>
      <c r="C36" s="298"/>
      <c r="D36" s="299"/>
      <c r="E36" s="131">
        <v>11000</v>
      </c>
      <c r="F36" s="300" t="s">
        <v>3011</v>
      </c>
      <c r="G36" s="301"/>
      <c r="H36" s="132" t="s">
        <v>3012</v>
      </c>
      <c r="I36" s="133" t="s">
        <v>3013</v>
      </c>
    </row>
    <row r="37" spans="1:9" ht="26.25" customHeight="1">
      <c r="A37" s="123" t="s">
        <v>3014</v>
      </c>
      <c r="B37" s="297" t="s">
        <v>3010</v>
      </c>
      <c r="C37" s="298"/>
      <c r="D37" s="299"/>
      <c r="E37" s="131">
        <v>3000</v>
      </c>
      <c r="F37" s="300" t="s">
        <v>3015</v>
      </c>
      <c r="G37" s="301"/>
      <c r="H37" s="132" t="s">
        <v>3012</v>
      </c>
      <c r="I37" s="133" t="s">
        <v>3013</v>
      </c>
    </row>
    <row r="38" spans="1:9" ht="26.25" customHeight="1">
      <c r="A38" s="123" t="s">
        <v>3016</v>
      </c>
      <c r="B38" s="297" t="s">
        <v>3017</v>
      </c>
      <c r="C38" s="298"/>
      <c r="D38" s="299"/>
      <c r="E38" s="131">
        <v>2475</v>
      </c>
      <c r="F38" s="300" t="s">
        <v>3018</v>
      </c>
      <c r="G38" s="301"/>
      <c r="H38" s="132" t="s">
        <v>3019</v>
      </c>
      <c r="I38" s="133" t="s">
        <v>3013</v>
      </c>
    </row>
    <row r="39" spans="1:9" ht="26.25" customHeight="1">
      <c r="A39" s="123" t="s">
        <v>3020</v>
      </c>
      <c r="B39" s="297" t="s">
        <v>3021</v>
      </c>
      <c r="C39" s="298"/>
      <c r="D39" s="299"/>
      <c r="E39" s="131">
        <v>1832.07</v>
      </c>
      <c r="F39" s="300" t="s">
        <v>3022</v>
      </c>
      <c r="G39" s="301"/>
      <c r="H39" s="132" t="s">
        <v>3023</v>
      </c>
      <c r="I39" s="133" t="s">
        <v>3013</v>
      </c>
    </row>
    <row r="40" spans="1:9" ht="20.25">
      <c r="A40" s="123" t="s">
        <v>3024</v>
      </c>
      <c r="B40" s="302" t="s">
        <v>3025</v>
      </c>
      <c r="C40" s="302"/>
      <c r="D40" s="302"/>
      <c r="E40" s="134">
        <v>2795.79</v>
      </c>
      <c r="F40" s="303" t="s">
        <v>2771</v>
      </c>
      <c r="G40" s="303"/>
      <c r="H40" s="135" t="s">
        <v>3026</v>
      </c>
      <c r="I40" s="136" t="s">
        <v>3027</v>
      </c>
    </row>
    <row r="41" spans="1:9" ht="20.25">
      <c r="A41" s="123" t="s">
        <v>3028</v>
      </c>
      <c r="B41" s="304" t="s">
        <v>3029</v>
      </c>
      <c r="C41" s="304"/>
      <c r="D41" s="304"/>
      <c r="E41" s="128">
        <v>2976.6</v>
      </c>
      <c r="F41" s="291" t="s">
        <v>2810</v>
      </c>
      <c r="G41" s="291"/>
      <c r="H41" s="135" t="s">
        <v>3030</v>
      </c>
      <c r="I41" s="136" t="s">
        <v>3027</v>
      </c>
    </row>
    <row r="42" spans="1:9" ht="20.25">
      <c r="A42" s="123" t="s">
        <v>3031</v>
      </c>
      <c r="B42" s="290" t="s">
        <v>3032</v>
      </c>
      <c r="C42" s="290"/>
      <c r="D42" s="290"/>
      <c r="E42" s="128">
        <v>2950.77</v>
      </c>
      <c r="F42" s="291" t="s">
        <v>2852</v>
      </c>
      <c r="G42" s="291"/>
      <c r="H42" s="135" t="s">
        <v>3033</v>
      </c>
      <c r="I42" s="136" t="s">
        <v>3027</v>
      </c>
    </row>
    <row r="43" spans="1:9" ht="20.25">
      <c r="A43" s="123" t="s">
        <v>3034</v>
      </c>
      <c r="B43" s="305" t="s">
        <v>2854</v>
      </c>
      <c r="C43" s="306"/>
      <c r="D43" s="307"/>
      <c r="E43" s="128">
        <v>4269.33</v>
      </c>
      <c r="F43" s="308" t="s">
        <v>2855</v>
      </c>
      <c r="G43" s="309"/>
      <c r="H43" s="135" t="s">
        <v>3033</v>
      </c>
      <c r="I43" s="136" t="s">
        <v>3027</v>
      </c>
    </row>
    <row r="44" spans="1:9" ht="20.25">
      <c r="A44" s="123" t="s">
        <v>3035</v>
      </c>
      <c r="B44" s="305" t="s">
        <v>3036</v>
      </c>
      <c r="C44" s="306"/>
      <c r="D44" s="307"/>
      <c r="E44" s="128">
        <v>5346.81</v>
      </c>
      <c r="F44" s="291" t="s">
        <v>2861</v>
      </c>
      <c r="G44" s="291"/>
      <c r="H44" s="135" t="s">
        <v>3033</v>
      </c>
      <c r="I44" s="136" t="s">
        <v>3027</v>
      </c>
    </row>
    <row r="45" spans="1:9" ht="20.25">
      <c r="A45" s="123" t="s">
        <v>3037</v>
      </c>
      <c r="B45" s="290" t="s">
        <v>3038</v>
      </c>
      <c r="C45" s="290"/>
      <c r="D45" s="290"/>
      <c r="E45" s="128">
        <v>2618</v>
      </c>
      <c r="F45" s="308" t="s">
        <v>3039</v>
      </c>
      <c r="G45" s="309"/>
      <c r="H45" s="135" t="s">
        <v>3040</v>
      </c>
      <c r="I45" s="136" t="s">
        <v>3027</v>
      </c>
    </row>
    <row r="46" spans="1:9" ht="12.75">
      <c r="A46" s="123" t="s">
        <v>3041</v>
      </c>
      <c r="B46" s="292" t="s">
        <v>3042</v>
      </c>
      <c r="C46" s="293"/>
      <c r="D46" s="294"/>
      <c r="E46" s="137">
        <v>3322.23</v>
      </c>
      <c r="F46" s="310" t="s">
        <v>3043</v>
      </c>
      <c r="G46" s="310"/>
      <c r="H46" s="129" t="s">
        <v>3044</v>
      </c>
      <c r="I46" s="130" t="s">
        <v>3045</v>
      </c>
    </row>
    <row r="47" spans="1:9" ht="20.25" customHeight="1">
      <c r="A47" s="123" t="s">
        <v>3046</v>
      </c>
      <c r="B47" s="292" t="s">
        <v>3047</v>
      </c>
      <c r="C47" s="293"/>
      <c r="D47" s="294"/>
      <c r="E47" s="137" t="s">
        <v>3048</v>
      </c>
      <c r="F47" s="310" t="s">
        <v>2871</v>
      </c>
      <c r="G47" s="310"/>
      <c r="H47" s="129" t="s">
        <v>3049</v>
      </c>
      <c r="I47" s="130" t="s">
        <v>3045</v>
      </c>
    </row>
    <row r="48" spans="1:9" ht="24.75" customHeight="1">
      <c r="A48" s="123" t="s">
        <v>3050</v>
      </c>
      <c r="B48" s="292" t="s">
        <v>3051</v>
      </c>
      <c r="C48" s="293"/>
      <c r="D48" s="294"/>
      <c r="E48" s="137">
        <v>2699</v>
      </c>
      <c r="F48" s="310" t="s">
        <v>3052</v>
      </c>
      <c r="G48" s="310"/>
      <c r="H48" s="129" t="s">
        <v>3053</v>
      </c>
      <c r="I48" s="130" t="s">
        <v>3045</v>
      </c>
    </row>
    <row r="49" ht="12.75">
      <c r="E49" s="138">
        <f>SUM(E5:E48)</f>
        <v>2091208.6800000002</v>
      </c>
    </row>
    <row r="51" ht="12.75">
      <c r="B51" s="139" t="s">
        <v>3054</v>
      </c>
    </row>
  </sheetData>
  <sheetProtection/>
  <mergeCells count="92">
    <mergeCell ref="B48:D48"/>
    <mergeCell ref="F48:G48"/>
    <mergeCell ref="B45:D45"/>
    <mergeCell ref="F45:G45"/>
    <mergeCell ref="B46:D46"/>
    <mergeCell ref="F46:G46"/>
    <mergeCell ref="B47:D47"/>
    <mergeCell ref="F47:G47"/>
    <mergeCell ref="B42:D42"/>
    <mergeCell ref="F42:G42"/>
    <mergeCell ref="B43:D43"/>
    <mergeCell ref="F43:G43"/>
    <mergeCell ref="B44:D44"/>
    <mergeCell ref="F44:G44"/>
    <mergeCell ref="B39:D39"/>
    <mergeCell ref="F39:G39"/>
    <mergeCell ref="B40:D40"/>
    <mergeCell ref="F40:G40"/>
    <mergeCell ref="B41:D41"/>
    <mergeCell ref="F41:G41"/>
    <mergeCell ref="B36:D36"/>
    <mergeCell ref="F36:G36"/>
    <mergeCell ref="B37:D37"/>
    <mergeCell ref="F37:G37"/>
    <mergeCell ref="B38:D38"/>
    <mergeCell ref="F38:G38"/>
    <mergeCell ref="B33:D33"/>
    <mergeCell ref="F33:G33"/>
    <mergeCell ref="B34:D34"/>
    <mergeCell ref="F34:G34"/>
    <mergeCell ref="B35:D35"/>
    <mergeCell ref="F35:G35"/>
    <mergeCell ref="B30:D30"/>
    <mergeCell ref="F30:G30"/>
    <mergeCell ref="B31:D31"/>
    <mergeCell ref="F31:G31"/>
    <mergeCell ref="B32:D32"/>
    <mergeCell ref="F32:G32"/>
    <mergeCell ref="B27:D27"/>
    <mergeCell ref="F27:G27"/>
    <mergeCell ref="B28:D28"/>
    <mergeCell ref="F28:G28"/>
    <mergeCell ref="B29:D29"/>
    <mergeCell ref="F29:G29"/>
    <mergeCell ref="B24:D24"/>
    <mergeCell ref="F24:G24"/>
    <mergeCell ref="B25:D25"/>
    <mergeCell ref="F25:G25"/>
    <mergeCell ref="B26:D26"/>
    <mergeCell ref="F26:G26"/>
    <mergeCell ref="B21:D21"/>
    <mergeCell ref="F21:G21"/>
    <mergeCell ref="B22:D22"/>
    <mergeCell ref="F22:G22"/>
    <mergeCell ref="B23:D23"/>
    <mergeCell ref="F23:G23"/>
    <mergeCell ref="B18:D18"/>
    <mergeCell ref="F18:G18"/>
    <mergeCell ref="B19:D19"/>
    <mergeCell ref="F19:G19"/>
    <mergeCell ref="B20:D20"/>
    <mergeCell ref="F20:G20"/>
    <mergeCell ref="B15:D15"/>
    <mergeCell ref="F15:G15"/>
    <mergeCell ref="B16:D16"/>
    <mergeCell ref="F16:G16"/>
    <mergeCell ref="B17:D17"/>
    <mergeCell ref="F17:G17"/>
    <mergeCell ref="B12:D12"/>
    <mergeCell ref="F12:G12"/>
    <mergeCell ref="B13:D13"/>
    <mergeCell ref="F13:G13"/>
    <mergeCell ref="B14:D14"/>
    <mergeCell ref="F14:G14"/>
    <mergeCell ref="B9:D9"/>
    <mergeCell ref="F9:G9"/>
    <mergeCell ref="B10:D10"/>
    <mergeCell ref="F10:G10"/>
    <mergeCell ref="B11:D11"/>
    <mergeCell ref="F11:G11"/>
    <mergeCell ref="B6:D6"/>
    <mergeCell ref="F6:G6"/>
    <mergeCell ref="B7:D7"/>
    <mergeCell ref="F7:G7"/>
    <mergeCell ref="B8:D8"/>
    <mergeCell ref="F8:G8"/>
    <mergeCell ref="A1:I1"/>
    <mergeCell ref="A2:I2"/>
    <mergeCell ref="B4:D4"/>
    <mergeCell ref="F4:G4"/>
    <mergeCell ref="B5:D5"/>
    <mergeCell ref="F5:G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3"/>
  <sheetViews>
    <sheetView showGridLines="0" zoomScalePageLayoutView="0" workbookViewId="0" topLeftCell="A1">
      <selection activeCell="D5" sqref="D5"/>
    </sheetView>
  </sheetViews>
  <sheetFormatPr defaultColWidth="9.125" defaultRowHeight="12.75"/>
  <cols>
    <col min="1" max="1" width="7.625" style="140" bestFit="1" customWidth="1"/>
    <col min="2" max="2" width="23.875" style="140" bestFit="1" customWidth="1"/>
    <col min="3" max="3" width="33.00390625" style="140" bestFit="1" customWidth="1"/>
    <col min="4" max="4" width="39.50390625" style="140" bestFit="1" customWidth="1"/>
    <col min="5" max="5" width="39.125" style="140" bestFit="1" customWidth="1"/>
    <col min="6" max="6" width="19.875" style="140" bestFit="1" customWidth="1"/>
    <col min="7" max="7" width="37.125" style="140" bestFit="1" customWidth="1"/>
    <col min="8" max="8" width="44.125" style="140" bestFit="1" customWidth="1"/>
    <col min="9" max="9" width="45.125" style="140" bestFit="1" customWidth="1"/>
    <col min="10" max="10" width="9.125" style="140" customWidth="1"/>
    <col min="11" max="11" width="9.00390625" style="140" bestFit="1" customWidth="1"/>
    <col min="12" max="12" width="223.125" style="140" bestFit="1" customWidth="1"/>
    <col min="13" max="13" width="173.375" style="140" bestFit="1" customWidth="1"/>
    <col min="14" max="14" width="41.625" style="140" bestFit="1" customWidth="1"/>
    <col min="15" max="15" width="124.50390625" style="140" bestFit="1" customWidth="1"/>
    <col min="16" max="16" width="61.125" style="140" bestFit="1" customWidth="1"/>
    <col min="17" max="16384" width="9.125" style="140" customWidth="1"/>
  </cols>
  <sheetData>
    <row r="1" spans="1:16" ht="15" thickBot="1" thickTop="1">
      <c r="A1" s="311" t="s">
        <v>3055</v>
      </c>
      <c r="B1" s="311" t="s">
        <v>3056</v>
      </c>
      <c r="C1" s="311" t="s">
        <v>3057</v>
      </c>
      <c r="D1" s="311" t="s">
        <v>17</v>
      </c>
      <c r="E1" s="311" t="s">
        <v>3058</v>
      </c>
      <c r="F1" s="312" t="s">
        <v>3059</v>
      </c>
      <c r="G1" s="312" t="s">
        <v>3060</v>
      </c>
      <c r="H1" s="312" t="s">
        <v>3061</v>
      </c>
      <c r="I1" s="312" t="s">
        <v>3062</v>
      </c>
      <c r="J1" s="311" t="s">
        <v>3063</v>
      </c>
      <c r="K1" s="311"/>
      <c r="L1" s="311" t="s">
        <v>3064</v>
      </c>
      <c r="M1" s="311" t="s">
        <v>3065</v>
      </c>
      <c r="N1" s="311" t="s">
        <v>3066</v>
      </c>
      <c r="O1" s="311" t="s">
        <v>3067</v>
      </c>
      <c r="P1" s="311" t="s">
        <v>3068</v>
      </c>
    </row>
    <row r="2" spans="1:16" ht="28.5" thickBot="1" thickTop="1">
      <c r="A2" s="311"/>
      <c r="B2" s="311"/>
      <c r="C2" s="311"/>
      <c r="D2" s="311"/>
      <c r="E2" s="311"/>
      <c r="F2" s="312"/>
      <c r="G2" s="312"/>
      <c r="H2" s="312"/>
      <c r="I2" s="312"/>
      <c r="J2" s="141" t="s">
        <v>3069</v>
      </c>
      <c r="K2" s="141" t="s">
        <v>3070</v>
      </c>
      <c r="L2" s="311"/>
      <c r="M2" s="311"/>
      <c r="N2" s="311"/>
      <c r="O2" s="311"/>
      <c r="P2" s="311"/>
    </row>
    <row r="3" spans="1:16" ht="84" thickBot="1" thickTop="1">
      <c r="A3" s="142" t="s">
        <v>2893</v>
      </c>
      <c r="B3" s="143" t="s">
        <v>3071</v>
      </c>
      <c r="C3" s="144" t="s">
        <v>120</v>
      </c>
      <c r="D3" s="145" t="s">
        <v>3072</v>
      </c>
      <c r="E3" s="143">
        <v>1972</v>
      </c>
      <c r="F3" s="146">
        <v>33294</v>
      </c>
      <c r="G3" s="146"/>
      <c r="H3" s="146">
        <v>2285.3</v>
      </c>
      <c r="I3" s="146">
        <v>6941.66</v>
      </c>
      <c r="J3" s="147">
        <v>1</v>
      </c>
      <c r="K3" s="147">
        <v>2</v>
      </c>
      <c r="L3" s="145" t="s">
        <v>3073</v>
      </c>
      <c r="M3" s="145" t="s">
        <v>3074</v>
      </c>
      <c r="N3" s="148" t="s">
        <v>3075</v>
      </c>
      <c r="O3" s="149" t="s">
        <v>3241</v>
      </c>
      <c r="P3" s="148" t="s">
        <v>3076</v>
      </c>
    </row>
    <row r="4" spans="1:16" ht="28.5" thickBot="1" thickTop="1">
      <c r="A4" s="142" t="s">
        <v>2898</v>
      </c>
      <c r="B4" s="142" t="s">
        <v>3077</v>
      </c>
      <c r="C4" s="150" t="s">
        <v>3078</v>
      </c>
      <c r="D4" s="150" t="s">
        <v>3072</v>
      </c>
      <c r="E4" s="142">
        <v>1999</v>
      </c>
      <c r="F4" s="151">
        <v>5683</v>
      </c>
      <c r="G4" s="151"/>
      <c r="H4" s="151">
        <v>492.4</v>
      </c>
      <c r="I4" s="151">
        <v>1260</v>
      </c>
      <c r="J4" s="152"/>
      <c r="K4" s="152">
        <v>3</v>
      </c>
      <c r="L4" s="150" t="s">
        <v>3079</v>
      </c>
      <c r="M4" s="150" t="s">
        <v>3080</v>
      </c>
      <c r="N4" s="153" t="s">
        <v>3081</v>
      </c>
      <c r="O4" s="154" t="s">
        <v>3242</v>
      </c>
      <c r="P4" s="153" t="s">
        <v>3082</v>
      </c>
    </row>
    <row r="5" spans="1:16" ht="84" thickBot="1" thickTop="1">
      <c r="A5" s="142" t="s">
        <v>2902</v>
      </c>
      <c r="B5" s="142" t="s">
        <v>3083</v>
      </c>
      <c r="C5" s="150" t="s">
        <v>3084</v>
      </c>
      <c r="D5" s="150" t="s">
        <v>3072</v>
      </c>
      <c r="E5" s="142">
        <v>2012</v>
      </c>
      <c r="F5" s="151">
        <v>30344</v>
      </c>
      <c r="G5" s="151"/>
      <c r="H5" s="151">
        <v>1200</v>
      </c>
      <c r="I5" s="151">
        <v>5477</v>
      </c>
      <c r="J5" s="152">
        <v>1</v>
      </c>
      <c r="K5" s="152">
        <v>5</v>
      </c>
      <c r="L5" s="150" t="s">
        <v>3085</v>
      </c>
      <c r="M5" s="150" t="s">
        <v>3086</v>
      </c>
      <c r="N5" s="153" t="s">
        <v>3087</v>
      </c>
      <c r="O5" s="154" t="s">
        <v>3243</v>
      </c>
      <c r="P5" s="153" t="s">
        <v>3088</v>
      </c>
    </row>
    <row r="6" spans="1:16" ht="42" thickBot="1" thickTop="1">
      <c r="A6" s="142" t="s">
        <v>2906</v>
      </c>
      <c r="B6" s="142" t="s">
        <v>3089</v>
      </c>
      <c r="C6" s="150" t="s">
        <v>3090</v>
      </c>
      <c r="D6" s="150" t="s">
        <v>3072</v>
      </c>
      <c r="E6" s="142">
        <v>2015</v>
      </c>
      <c r="F6" s="151">
        <v>37578.28</v>
      </c>
      <c r="G6" s="151"/>
      <c r="H6" s="151">
        <v>2097</v>
      </c>
      <c r="I6" s="151">
        <v>3974.54</v>
      </c>
      <c r="J6" s="152">
        <v>1</v>
      </c>
      <c r="K6" s="152">
        <v>3</v>
      </c>
      <c r="L6" s="150" t="s">
        <v>3091</v>
      </c>
      <c r="M6" s="150" t="s">
        <v>3092</v>
      </c>
      <c r="N6" s="153" t="s">
        <v>3093</v>
      </c>
      <c r="O6" s="154" t="s">
        <v>3244</v>
      </c>
      <c r="P6" s="153" t="s">
        <v>3094</v>
      </c>
    </row>
    <row r="7" spans="1:16" ht="15" thickBot="1" thickTop="1">
      <c r="A7" s="142" t="s">
        <v>2910</v>
      </c>
      <c r="B7" s="142" t="s">
        <v>3095</v>
      </c>
      <c r="C7" s="150" t="s">
        <v>3096</v>
      </c>
      <c r="D7" s="150" t="s">
        <v>3072</v>
      </c>
      <c r="E7" s="142">
        <v>1999</v>
      </c>
      <c r="F7" s="151">
        <v>63.89</v>
      </c>
      <c r="G7" s="151"/>
      <c r="H7" s="151">
        <v>19.36</v>
      </c>
      <c r="I7" s="151">
        <v>15.37</v>
      </c>
      <c r="J7" s="152"/>
      <c r="K7" s="152">
        <v>1</v>
      </c>
      <c r="L7" s="155" t="s">
        <v>3097</v>
      </c>
      <c r="M7" s="150" t="s">
        <v>3098</v>
      </c>
      <c r="N7" s="153" t="s">
        <v>3099</v>
      </c>
      <c r="O7" s="154" t="s">
        <v>3100</v>
      </c>
      <c r="P7" s="153"/>
    </row>
    <row r="8" spans="1:16" ht="28.5" thickBot="1" thickTop="1">
      <c r="A8" s="142" t="s">
        <v>2913</v>
      </c>
      <c r="B8" s="142" t="s">
        <v>3101</v>
      </c>
      <c r="C8" s="150" t="s">
        <v>3102</v>
      </c>
      <c r="D8" s="150" t="s">
        <v>3103</v>
      </c>
      <c r="E8" s="142">
        <v>1999</v>
      </c>
      <c r="F8" s="151">
        <v>2883</v>
      </c>
      <c r="G8" s="151"/>
      <c r="H8" s="151">
        <v>398.3</v>
      </c>
      <c r="I8" s="151">
        <v>562.84</v>
      </c>
      <c r="J8" s="152"/>
      <c r="K8" s="152">
        <v>2</v>
      </c>
      <c r="L8" s="150" t="s">
        <v>3104</v>
      </c>
      <c r="M8" s="150" t="s">
        <v>3105</v>
      </c>
      <c r="N8" s="153" t="s">
        <v>3093</v>
      </c>
      <c r="O8" s="154" t="s">
        <v>3106</v>
      </c>
      <c r="P8" s="153"/>
    </row>
    <row r="9" spans="1:16" ht="42" thickBot="1" thickTop="1">
      <c r="A9" s="142" t="s">
        <v>2916</v>
      </c>
      <c r="B9" s="142" t="s">
        <v>3107</v>
      </c>
      <c r="C9" s="150" t="s">
        <v>3108</v>
      </c>
      <c r="D9" s="150" t="s">
        <v>3103</v>
      </c>
      <c r="E9" s="142">
        <v>1935</v>
      </c>
      <c r="F9" s="151">
        <v>1906</v>
      </c>
      <c r="G9" s="151"/>
      <c r="H9" s="151">
        <v>214.8</v>
      </c>
      <c r="I9" s="151">
        <v>472.5</v>
      </c>
      <c r="J9" s="152"/>
      <c r="K9" s="152">
        <v>3</v>
      </c>
      <c r="L9" s="150" t="s">
        <v>3109</v>
      </c>
      <c r="M9" s="150" t="s">
        <v>3110</v>
      </c>
      <c r="N9" s="153" t="s">
        <v>3075</v>
      </c>
      <c r="O9" s="154" t="s">
        <v>3111</v>
      </c>
      <c r="P9" s="153"/>
    </row>
    <row r="10" spans="1:16" ht="56.25" thickBot="1" thickTop="1">
      <c r="A10" s="142" t="s">
        <v>2919</v>
      </c>
      <c r="B10" s="153" t="s">
        <v>3112</v>
      </c>
      <c r="C10" s="155" t="s">
        <v>3113</v>
      </c>
      <c r="D10" s="150" t="s">
        <v>3114</v>
      </c>
      <c r="E10" s="142">
        <v>2004</v>
      </c>
      <c r="F10" s="151">
        <v>13527</v>
      </c>
      <c r="G10" s="151"/>
      <c r="H10" s="151">
        <v>901.5</v>
      </c>
      <c r="I10" s="151">
        <v>1954.9</v>
      </c>
      <c r="J10" s="152">
        <v>1</v>
      </c>
      <c r="K10" s="152">
        <v>2</v>
      </c>
      <c r="L10" s="150" t="s">
        <v>3115</v>
      </c>
      <c r="M10" s="150" t="s">
        <v>3116</v>
      </c>
      <c r="N10" s="153" t="s">
        <v>3087</v>
      </c>
      <c r="O10" s="153" t="s">
        <v>3245</v>
      </c>
      <c r="P10" s="153" t="s">
        <v>3117</v>
      </c>
    </row>
    <row r="11" spans="1:16" ht="97.5" thickBot="1" thickTop="1">
      <c r="A11" s="142" t="s">
        <v>2923</v>
      </c>
      <c r="B11" s="153" t="s">
        <v>3118</v>
      </c>
      <c r="C11" s="155" t="s">
        <v>3119</v>
      </c>
      <c r="D11" s="150" t="s">
        <v>3120</v>
      </c>
      <c r="E11" s="142">
        <v>1976</v>
      </c>
      <c r="F11" s="151">
        <v>26447.7</v>
      </c>
      <c r="G11" s="151"/>
      <c r="H11" s="151">
        <v>818.5</v>
      </c>
      <c r="I11" s="151">
        <v>7672.2</v>
      </c>
      <c r="J11" s="152">
        <v>1</v>
      </c>
      <c r="K11" s="156" t="s">
        <v>3121</v>
      </c>
      <c r="L11" s="150" t="s">
        <v>3122</v>
      </c>
      <c r="M11" s="150" t="s">
        <v>3123</v>
      </c>
      <c r="N11" s="153" t="s">
        <v>3124</v>
      </c>
      <c r="O11" s="153" t="s">
        <v>3246</v>
      </c>
      <c r="P11" s="153"/>
    </row>
    <row r="12" spans="1:16" ht="42" thickBot="1" thickTop="1">
      <c r="A12" s="142" t="s">
        <v>2927</v>
      </c>
      <c r="B12" s="142" t="s">
        <v>3125</v>
      </c>
      <c r="C12" s="150" t="s">
        <v>3126</v>
      </c>
      <c r="D12" s="150" t="s">
        <v>3127</v>
      </c>
      <c r="E12" s="142">
        <v>1978</v>
      </c>
      <c r="F12" s="151">
        <v>6051.9</v>
      </c>
      <c r="G12" s="151"/>
      <c r="H12" s="151">
        <v>716.12</v>
      </c>
      <c r="I12" s="151">
        <v>1286</v>
      </c>
      <c r="J12" s="152"/>
      <c r="K12" s="156" t="s">
        <v>3128</v>
      </c>
      <c r="L12" s="150" t="s">
        <v>3129</v>
      </c>
      <c r="M12" s="150" t="s">
        <v>3130</v>
      </c>
      <c r="N12" s="153" t="s">
        <v>3131</v>
      </c>
      <c r="O12" s="154" t="s">
        <v>3132</v>
      </c>
      <c r="P12" s="153"/>
    </row>
    <row r="13" spans="1:16" ht="84" thickBot="1" thickTop="1">
      <c r="A13" s="142" t="s">
        <v>2931</v>
      </c>
      <c r="B13" s="142" t="s">
        <v>3133</v>
      </c>
      <c r="C13" s="150" t="s">
        <v>3134</v>
      </c>
      <c r="D13" s="150" t="s">
        <v>3120</v>
      </c>
      <c r="E13" s="142">
        <v>1979</v>
      </c>
      <c r="F13" s="151">
        <v>6356</v>
      </c>
      <c r="G13" s="151"/>
      <c r="H13" s="151">
        <v>716.9</v>
      </c>
      <c r="I13" s="151">
        <v>902.6</v>
      </c>
      <c r="J13" s="152"/>
      <c r="K13" s="152">
        <v>2</v>
      </c>
      <c r="L13" s="150" t="s">
        <v>3135</v>
      </c>
      <c r="M13" s="150" t="s">
        <v>3136</v>
      </c>
      <c r="N13" s="153" t="s">
        <v>3093</v>
      </c>
      <c r="O13" s="154" t="s">
        <v>3137</v>
      </c>
      <c r="P13" s="153"/>
    </row>
    <row r="14" spans="1:16" ht="56.25" thickBot="1" thickTop="1">
      <c r="A14" s="142" t="s">
        <v>2938</v>
      </c>
      <c r="B14" s="142" t="s">
        <v>3138</v>
      </c>
      <c r="C14" s="150" t="s">
        <v>3139</v>
      </c>
      <c r="D14" s="150" t="s">
        <v>3114</v>
      </c>
      <c r="E14" s="142">
        <v>2007</v>
      </c>
      <c r="F14" s="151">
        <v>35872</v>
      </c>
      <c r="G14" s="151"/>
      <c r="H14" s="151">
        <v>2493</v>
      </c>
      <c r="I14" s="151">
        <v>4380.3</v>
      </c>
      <c r="J14" s="152"/>
      <c r="K14" s="152"/>
      <c r="L14" s="150" t="s">
        <v>3247</v>
      </c>
      <c r="M14" s="150" t="s">
        <v>3248</v>
      </c>
      <c r="N14" s="153" t="s">
        <v>3093</v>
      </c>
      <c r="O14" s="154" t="s">
        <v>3249</v>
      </c>
      <c r="P14" s="153"/>
    </row>
    <row r="15" spans="1:16" ht="56.25" thickBot="1" thickTop="1">
      <c r="A15" s="142" t="s">
        <v>2943</v>
      </c>
      <c r="B15" s="153" t="s">
        <v>3140</v>
      </c>
      <c r="C15" s="150" t="s">
        <v>3141</v>
      </c>
      <c r="D15" s="150" t="s">
        <v>3114</v>
      </c>
      <c r="E15" s="142">
        <v>2001</v>
      </c>
      <c r="F15" s="151">
        <v>31950</v>
      </c>
      <c r="G15" s="151"/>
      <c r="H15" s="151"/>
      <c r="I15" s="151">
        <v>4806.3</v>
      </c>
      <c r="J15" s="152"/>
      <c r="K15" s="152">
        <v>2</v>
      </c>
      <c r="L15" s="150" t="s">
        <v>3250</v>
      </c>
      <c r="M15" s="150" t="s">
        <v>3142</v>
      </c>
      <c r="N15" s="153" t="s">
        <v>3093</v>
      </c>
      <c r="O15" s="154" t="s">
        <v>3251</v>
      </c>
      <c r="P15" s="153"/>
    </row>
    <row r="16" spans="1:16" ht="28.5" thickBot="1" thickTop="1">
      <c r="A16" s="142" t="s">
        <v>2946</v>
      </c>
      <c r="B16" s="142" t="s">
        <v>3143</v>
      </c>
      <c r="C16" s="155" t="s">
        <v>3144</v>
      </c>
      <c r="D16" s="150" t="s">
        <v>3114</v>
      </c>
      <c r="E16" s="142">
        <v>2001</v>
      </c>
      <c r="F16" s="151">
        <v>552</v>
      </c>
      <c r="G16" s="151"/>
      <c r="H16" s="151">
        <v>48.2</v>
      </c>
      <c r="I16" s="151">
        <v>113.3</v>
      </c>
      <c r="J16" s="152">
        <v>1</v>
      </c>
      <c r="K16" s="152">
        <v>2</v>
      </c>
      <c r="L16" s="150" t="s">
        <v>3145</v>
      </c>
      <c r="M16" s="150" t="s">
        <v>3146</v>
      </c>
      <c r="N16" s="153" t="s">
        <v>3147</v>
      </c>
      <c r="O16" s="153"/>
      <c r="P16" s="153"/>
    </row>
    <row r="17" spans="1:16" ht="28.5" thickBot="1" thickTop="1">
      <c r="A17" s="142" t="s">
        <v>2950</v>
      </c>
      <c r="B17" s="142" t="s">
        <v>3148</v>
      </c>
      <c r="C17" s="150" t="s">
        <v>3149</v>
      </c>
      <c r="D17" s="155" t="s">
        <v>3150</v>
      </c>
      <c r="E17" s="142">
        <v>1981</v>
      </c>
      <c r="F17" s="151">
        <v>4120</v>
      </c>
      <c r="G17" s="151"/>
      <c r="H17" s="151">
        <v>549.27</v>
      </c>
      <c r="I17" s="151"/>
      <c r="J17" s="152">
        <v>1</v>
      </c>
      <c r="K17" s="152">
        <v>2</v>
      </c>
      <c r="L17" s="150" t="s">
        <v>3151</v>
      </c>
      <c r="M17" s="150" t="s">
        <v>3152</v>
      </c>
      <c r="N17" s="153" t="s">
        <v>3153</v>
      </c>
      <c r="O17" s="154" t="s">
        <v>3154</v>
      </c>
      <c r="P17" s="153"/>
    </row>
    <row r="18" spans="1:16" ht="15" thickBot="1" thickTop="1">
      <c r="A18" s="142" t="s">
        <v>2953</v>
      </c>
      <c r="B18" s="153" t="s">
        <v>3155</v>
      </c>
      <c r="C18" s="155" t="s">
        <v>3156</v>
      </c>
      <c r="D18" s="155" t="s">
        <v>3150</v>
      </c>
      <c r="E18" s="142">
        <v>1981</v>
      </c>
      <c r="F18" s="151">
        <v>781</v>
      </c>
      <c r="G18" s="151"/>
      <c r="H18" s="151">
        <v>197.12</v>
      </c>
      <c r="I18" s="151">
        <v>133.64</v>
      </c>
      <c r="J18" s="152">
        <v>1</v>
      </c>
      <c r="K18" s="152">
        <v>1</v>
      </c>
      <c r="L18" s="150" t="s">
        <v>3157</v>
      </c>
      <c r="M18" s="150" t="s">
        <v>3158</v>
      </c>
      <c r="N18" s="153" t="s">
        <v>3147</v>
      </c>
      <c r="O18" s="154" t="s">
        <v>3159</v>
      </c>
      <c r="P18" s="153"/>
    </row>
    <row r="19" spans="1:16" ht="28.5" thickBot="1" thickTop="1">
      <c r="A19" s="142" t="s">
        <v>2957</v>
      </c>
      <c r="B19" s="142" t="s">
        <v>3160</v>
      </c>
      <c r="C19" s="150" t="s">
        <v>3161</v>
      </c>
      <c r="D19" s="155" t="s">
        <v>3150</v>
      </c>
      <c r="E19" s="142">
        <v>2011</v>
      </c>
      <c r="F19" s="151">
        <v>1821.59</v>
      </c>
      <c r="G19" s="151"/>
      <c r="H19" s="151">
        <v>302.21</v>
      </c>
      <c r="I19" s="151">
        <v>461.97</v>
      </c>
      <c r="J19" s="152"/>
      <c r="K19" s="152">
        <v>2</v>
      </c>
      <c r="L19" s="150" t="s">
        <v>3162</v>
      </c>
      <c r="M19" s="150" t="s">
        <v>3163</v>
      </c>
      <c r="N19" s="153" t="s">
        <v>3147</v>
      </c>
      <c r="O19" s="154" t="s">
        <v>3164</v>
      </c>
      <c r="P19" s="153"/>
    </row>
    <row r="20" spans="1:16" ht="28.5" thickBot="1" thickTop="1">
      <c r="A20" s="142" t="s">
        <v>2961</v>
      </c>
      <c r="B20" s="142" t="s">
        <v>3165</v>
      </c>
      <c r="C20" s="150" t="s">
        <v>3166</v>
      </c>
      <c r="D20" s="155" t="s">
        <v>3150</v>
      </c>
      <c r="E20" s="142">
        <v>2012</v>
      </c>
      <c r="F20" s="151"/>
      <c r="G20" s="151"/>
      <c r="H20" s="151">
        <v>4638.85</v>
      </c>
      <c r="I20" s="151"/>
      <c r="J20" s="152"/>
      <c r="K20" s="156"/>
      <c r="L20" s="155" t="s">
        <v>3167</v>
      </c>
      <c r="M20" s="150"/>
      <c r="N20" s="153" t="s">
        <v>3093</v>
      </c>
      <c r="O20" s="153" t="s">
        <v>3164</v>
      </c>
      <c r="P20" s="153"/>
    </row>
    <row r="21" spans="1:16" ht="15" thickBot="1" thickTop="1">
      <c r="A21" s="142" t="s">
        <v>2965</v>
      </c>
      <c r="B21" s="153" t="s">
        <v>3168</v>
      </c>
      <c r="C21" s="150" t="s">
        <v>3169</v>
      </c>
      <c r="D21" s="155" t="s">
        <v>3150</v>
      </c>
      <c r="E21" s="142">
        <v>2012</v>
      </c>
      <c r="F21" s="151"/>
      <c r="G21" s="151"/>
      <c r="H21" s="151">
        <v>4608.5</v>
      </c>
      <c r="I21" s="151"/>
      <c r="J21" s="152"/>
      <c r="K21" s="156"/>
      <c r="L21" s="150" t="s">
        <v>3252</v>
      </c>
      <c r="M21" s="150"/>
      <c r="N21" s="153" t="s">
        <v>3093</v>
      </c>
      <c r="O21" s="153" t="s">
        <v>3164</v>
      </c>
      <c r="P21" s="153"/>
    </row>
    <row r="22" spans="1:16" ht="15" thickBot="1" thickTop="1">
      <c r="A22" s="142" t="s">
        <v>2969</v>
      </c>
      <c r="B22" s="142" t="s">
        <v>3170</v>
      </c>
      <c r="C22" s="155" t="s">
        <v>3171</v>
      </c>
      <c r="D22" s="155" t="s">
        <v>3150</v>
      </c>
      <c r="E22" s="142">
        <v>1971</v>
      </c>
      <c r="F22" s="151">
        <v>304</v>
      </c>
      <c r="G22" s="151"/>
      <c r="H22" s="151">
        <v>55.2</v>
      </c>
      <c r="I22" s="151">
        <v>62</v>
      </c>
      <c r="J22" s="152"/>
      <c r="K22" s="156" t="s">
        <v>3128</v>
      </c>
      <c r="L22" s="150" t="s">
        <v>3172</v>
      </c>
      <c r="M22" s="150" t="s">
        <v>3173</v>
      </c>
      <c r="N22" s="153" t="s">
        <v>3153</v>
      </c>
      <c r="O22" s="154" t="s">
        <v>3196</v>
      </c>
      <c r="P22" s="153"/>
    </row>
    <row r="23" spans="1:16" ht="15" thickBot="1" thickTop="1">
      <c r="A23" s="142" t="s">
        <v>2972</v>
      </c>
      <c r="B23" s="142" t="s">
        <v>3174</v>
      </c>
      <c r="C23" s="150" t="s">
        <v>3253</v>
      </c>
      <c r="D23" s="155" t="s">
        <v>3150</v>
      </c>
      <c r="E23" s="142">
        <v>1986</v>
      </c>
      <c r="F23" s="151">
        <v>178</v>
      </c>
      <c r="G23" s="151"/>
      <c r="H23" s="151">
        <v>58.75</v>
      </c>
      <c r="I23" s="151">
        <v>50.29</v>
      </c>
      <c r="J23" s="152"/>
      <c r="K23" s="156" t="s">
        <v>3175</v>
      </c>
      <c r="L23" s="154" t="s">
        <v>3254</v>
      </c>
      <c r="M23" s="150"/>
      <c r="N23" s="153" t="s">
        <v>3176</v>
      </c>
      <c r="O23" s="154" t="s">
        <v>3196</v>
      </c>
      <c r="P23" s="153"/>
    </row>
    <row r="24" spans="1:16" ht="28.5" thickBot="1" thickTop="1">
      <c r="A24" s="142" t="s">
        <v>2976</v>
      </c>
      <c r="B24" s="142" t="s">
        <v>3160</v>
      </c>
      <c r="C24" s="150" t="s">
        <v>3177</v>
      </c>
      <c r="D24" s="155" t="s">
        <v>3150</v>
      </c>
      <c r="E24" s="142">
        <v>1986</v>
      </c>
      <c r="F24" s="151">
        <v>722.2</v>
      </c>
      <c r="G24" s="151"/>
      <c r="H24" s="151">
        <v>225.7</v>
      </c>
      <c r="I24" s="151">
        <v>193.13</v>
      </c>
      <c r="J24" s="152"/>
      <c r="K24" s="156" t="s">
        <v>3175</v>
      </c>
      <c r="L24" s="150" t="s">
        <v>3178</v>
      </c>
      <c r="M24" s="150" t="s">
        <v>3179</v>
      </c>
      <c r="N24" s="153" t="s">
        <v>3180</v>
      </c>
      <c r="O24" s="154" t="s">
        <v>3164</v>
      </c>
      <c r="P24" s="153"/>
    </row>
    <row r="25" spans="1:16" ht="28.5" thickBot="1" thickTop="1">
      <c r="A25" s="142" t="s">
        <v>2980</v>
      </c>
      <c r="B25" s="142" t="s">
        <v>3181</v>
      </c>
      <c r="C25" s="150" t="s">
        <v>3182</v>
      </c>
      <c r="D25" s="155" t="s">
        <v>3150</v>
      </c>
      <c r="E25" s="142">
        <v>2003</v>
      </c>
      <c r="F25" s="151">
        <v>487.52</v>
      </c>
      <c r="G25" s="151"/>
      <c r="H25" s="151">
        <v>154.31</v>
      </c>
      <c r="I25" s="151">
        <v>127.04</v>
      </c>
      <c r="J25" s="152"/>
      <c r="K25" s="156" t="s">
        <v>3175</v>
      </c>
      <c r="L25" s="150" t="s">
        <v>3183</v>
      </c>
      <c r="M25" s="150" t="s">
        <v>3255</v>
      </c>
      <c r="N25" s="153" t="s">
        <v>3153</v>
      </c>
      <c r="O25" s="154" t="s">
        <v>3196</v>
      </c>
      <c r="P25" s="153"/>
    </row>
    <row r="26" spans="1:16" ht="28.5" thickBot="1" thickTop="1">
      <c r="A26" s="142" t="s">
        <v>2984</v>
      </c>
      <c r="B26" s="142" t="s">
        <v>3184</v>
      </c>
      <c r="C26" s="150" t="s">
        <v>3182</v>
      </c>
      <c r="D26" s="155" t="s">
        <v>3150</v>
      </c>
      <c r="E26" s="142">
        <v>2003</v>
      </c>
      <c r="F26" s="151">
        <v>487.52</v>
      </c>
      <c r="G26" s="151"/>
      <c r="H26" s="151">
        <v>154.31</v>
      </c>
      <c r="I26" s="151">
        <v>127.04</v>
      </c>
      <c r="J26" s="152"/>
      <c r="K26" s="152">
        <v>1</v>
      </c>
      <c r="L26" s="150" t="s">
        <v>3185</v>
      </c>
      <c r="M26" s="150" t="s">
        <v>3255</v>
      </c>
      <c r="N26" s="153" t="s">
        <v>3153</v>
      </c>
      <c r="O26" s="154" t="s">
        <v>3196</v>
      </c>
      <c r="P26" s="153"/>
    </row>
    <row r="27" spans="1:16" ht="28.5" thickBot="1" thickTop="1">
      <c r="A27" s="142" t="s">
        <v>2987</v>
      </c>
      <c r="B27" s="142" t="s">
        <v>3186</v>
      </c>
      <c r="C27" s="150" t="s">
        <v>3182</v>
      </c>
      <c r="D27" s="155" t="s">
        <v>3150</v>
      </c>
      <c r="E27" s="142">
        <v>2003</v>
      </c>
      <c r="F27" s="151">
        <v>487.52</v>
      </c>
      <c r="G27" s="151"/>
      <c r="H27" s="151">
        <v>154.31</v>
      </c>
      <c r="I27" s="151">
        <v>127.04</v>
      </c>
      <c r="J27" s="152"/>
      <c r="K27" s="152">
        <v>1</v>
      </c>
      <c r="L27" s="150" t="s">
        <v>3185</v>
      </c>
      <c r="M27" s="150" t="s">
        <v>3255</v>
      </c>
      <c r="N27" s="153" t="s">
        <v>3153</v>
      </c>
      <c r="O27" s="154" t="s">
        <v>3196</v>
      </c>
      <c r="P27" s="153"/>
    </row>
    <row r="28" spans="1:16" ht="28.5" thickBot="1" thickTop="1">
      <c r="A28" s="142" t="s">
        <v>2991</v>
      </c>
      <c r="B28" s="142" t="s">
        <v>3187</v>
      </c>
      <c r="C28" s="150" t="s">
        <v>3188</v>
      </c>
      <c r="D28" s="155" t="s">
        <v>3150</v>
      </c>
      <c r="E28" s="142">
        <v>2005</v>
      </c>
      <c r="F28" s="151">
        <v>487.52</v>
      </c>
      <c r="G28" s="151"/>
      <c r="H28" s="151">
        <v>154.31</v>
      </c>
      <c r="I28" s="151">
        <v>127.04</v>
      </c>
      <c r="J28" s="152"/>
      <c r="K28" s="152">
        <v>1</v>
      </c>
      <c r="L28" s="150" t="s">
        <v>3185</v>
      </c>
      <c r="M28" s="150" t="s">
        <v>3255</v>
      </c>
      <c r="N28" s="153" t="s">
        <v>3153</v>
      </c>
      <c r="O28" s="154" t="s">
        <v>3196</v>
      </c>
      <c r="P28" s="153"/>
    </row>
    <row r="29" spans="1:16" ht="28.5" thickBot="1" thickTop="1">
      <c r="A29" s="142" t="s">
        <v>2995</v>
      </c>
      <c r="B29" s="142" t="s">
        <v>3189</v>
      </c>
      <c r="C29" s="150" t="s">
        <v>3182</v>
      </c>
      <c r="D29" s="155" t="s">
        <v>3150</v>
      </c>
      <c r="E29" s="142">
        <v>2006</v>
      </c>
      <c r="F29" s="151">
        <v>487.52</v>
      </c>
      <c r="G29" s="151"/>
      <c r="H29" s="151">
        <v>154.31</v>
      </c>
      <c r="I29" s="151">
        <v>127.04</v>
      </c>
      <c r="J29" s="152"/>
      <c r="K29" s="152">
        <v>1</v>
      </c>
      <c r="L29" s="150" t="s">
        <v>3190</v>
      </c>
      <c r="M29" s="150" t="s">
        <v>3255</v>
      </c>
      <c r="N29" s="153" t="s">
        <v>3153</v>
      </c>
      <c r="O29" s="154" t="s">
        <v>3196</v>
      </c>
      <c r="P29" s="153"/>
    </row>
    <row r="30" spans="1:16" ht="15" thickBot="1" thickTop="1">
      <c r="A30" s="157" t="s">
        <v>2999</v>
      </c>
      <c r="B30" s="157" t="s">
        <v>3191</v>
      </c>
      <c r="C30" s="158" t="s">
        <v>3192</v>
      </c>
      <c r="D30" s="159" t="s">
        <v>3193</v>
      </c>
      <c r="E30" s="157" t="s">
        <v>3194</v>
      </c>
      <c r="F30" s="160">
        <v>304</v>
      </c>
      <c r="G30" s="160"/>
      <c r="H30" s="160">
        <v>55.2</v>
      </c>
      <c r="I30" s="160">
        <v>62</v>
      </c>
      <c r="J30" s="161"/>
      <c r="K30" s="161">
        <v>2</v>
      </c>
      <c r="L30" s="159" t="s">
        <v>3172</v>
      </c>
      <c r="M30" s="159" t="s">
        <v>3173</v>
      </c>
      <c r="N30" s="162" t="s">
        <v>3195</v>
      </c>
      <c r="O30" s="163" t="s">
        <v>3196</v>
      </c>
      <c r="P30" s="162" t="s">
        <v>3197</v>
      </c>
    </row>
    <row r="31" spans="1:16" ht="15" thickBot="1" thickTop="1">
      <c r="A31" s="157" t="s">
        <v>3002</v>
      </c>
      <c r="B31" s="157" t="s">
        <v>3198</v>
      </c>
      <c r="C31" s="158" t="s">
        <v>3192</v>
      </c>
      <c r="D31" s="159" t="s">
        <v>3193</v>
      </c>
      <c r="E31" s="157" t="s">
        <v>3194</v>
      </c>
      <c r="F31" s="160">
        <v>304</v>
      </c>
      <c r="G31" s="160"/>
      <c r="H31" s="160">
        <v>55.2</v>
      </c>
      <c r="I31" s="160">
        <v>62</v>
      </c>
      <c r="J31" s="161"/>
      <c r="K31" s="161">
        <v>2</v>
      </c>
      <c r="L31" s="159" t="s">
        <v>3172</v>
      </c>
      <c r="M31" s="159" t="s">
        <v>3173</v>
      </c>
      <c r="N31" s="162" t="s">
        <v>3195</v>
      </c>
      <c r="O31" s="163" t="s">
        <v>3196</v>
      </c>
      <c r="P31" s="162" t="s">
        <v>3197</v>
      </c>
    </row>
    <row r="32" spans="1:16" ht="15" thickBot="1" thickTop="1">
      <c r="A32" s="157" t="s">
        <v>3005</v>
      </c>
      <c r="B32" s="157" t="s">
        <v>3199</v>
      </c>
      <c r="C32" s="158" t="s">
        <v>3192</v>
      </c>
      <c r="D32" s="159" t="s">
        <v>3193</v>
      </c>
      <c r="E32" s="157" t="s">
        <v>3194</v>
      </c>
      <c r="F32" s="160">
        <v>304</v>
      </c>
      <c r="G32" s="160"/>
      <c r="H32" s="160">
        <v>55.2</v>
      </c>
      <c r="I32" s="160">
        <v>62</v>
      </c>
      <c r="J32" s="161"/>
      <c r="K32" s="161">
        <v>2</v>
      </c>
      <c r="L32" s="159" t="s">
        <v>3172</v>
      </c>
      <c r="M32" s="159" t="s">
        <v>3173</v>
      </c>
      <c r="N32" s="162" t="s">
        <v>3195</v>
      </c>
      <c r="O32" s="163" t="s">
        <v>3196</v>
      </c>
      <c r="P32" s="162" t="s">
        <v>3197</v>
      </c>
    </row>
    <row r="33" spans="1:16" ht="15" thickBot="1" thickTop="1">
      <c r="A33" s="157" t="s">
        <v>3009</v>
      </c>
      <c r="B33" s="157" t="s">
        <v>3200</v>
      </c>
      <c r="C33" s="158" t="s">
        <v>3192</v>
      </c>
      <c r="D33" s="159" t="s">
        <v>3193</v>
      </c>
      <c r="E33" s="157" t="s">
        <v>3194</v>
      </c>
      <c r="F33" s="160">
        <v>304</v>
      </c>
      <c r="G33" s="160"/>
      <c r="H33" s="160">
        <v>55.2</v>
      </c>
      <c r="I33" s="160">
        <v>62</v>
      </c>
      <c r="J33" s="161"/>
      <c r="K33" s="161">
        <v>2</v>
      </c>
      <c r="L33" s="159" t="s">
        <v>3172</v>
      </c>
      <c r="M33" s="159" t="s">
        <v>3173</v>
      </c>
      <c r="N33" s="162" t="s">
        <v>3195</v>
      </c>
      <c r="O33" s="163" t="s">
        <v>3196</v>
      </c>
      <c r="P33" s="162" t="s">
        <v>3197</v>
      </c>
    </row>
    <row r="34" spans="1:16" ht="15" thickBot="1" thickTop="1">
      <c r="A34" s="157">
        <v>34</v>
      </c>
      <c r="B34" s="162" t="s">
        <v>3201</v>
      </c>
      <c r="C34" s="159" t="s">
        <v>3202</v>
      </c>
      <c r="D34" s="159" t="s">
        <v>3193</v>
      </c>
      <c r="E34" s="162">
        <v>2020</v>
      </c>
      <c r="F34" s="164">
        <v>227.34</v>
      </c>
      <c r="G34" s="164"/>
      <c r="H34" s="164">
        <v>61.6</v>
      </c>
      <c r="I34" s="164">
        <v>53.55</v>
      </c>
      <c r="J34" s="165"/>
      <c r="K34" s="165">
        <v>1</v>
      </c>
      <c r="L34" s="159" t="s">
        <v>3203</v>
      </c>
      <c r="M34" s="159" t="s">
        <v>3204</v>
      </c>
      <c r="N34" s="162" t="s">
        <v>3195</v>
      </c>
      <c r="O34" s="163" t="s">
        <v>3205</v>
      </c>
      <c r="P34" s="162" t="s">
        <v>3206</v>
      </c>
    </row>
    <row r="35" spans="1:16" ht="15" thickBot="1" thickTop="1">
      <c r="A35" s="157" t="s">
        <v>3016</v>
      </c>
      <c r="B35" s="162" t="s">
        <v>3207</v>
      </c>
      <c r="C35" s="159" t="s">
        <v>3202</v>
      </c>
      <c r="D35" s="159" t="s">
        <v>3193</v>
      </c>
      <c r="E35" s="162">
        <v>2020</v>
      </c>
      <c r="F35" s="164">
        <v>227.34</v>
      </c>
      <c r="G35" s="164"/>
      <c r="H35" s="164">
        <v>61.6</v>
      </c>
      <c r="I35" s="164">
        <v>53.55</v>
      </c>
      <c r="J35" s="165"/>
      <c r="K35" s="165">
        <v>1</v>
      </c>
      <c r="L35" s="159" t="s">
        <v>3203</v>
      </c>
      <c r="M35" s="159" t="s">
        <v>3204</v>
      </c>
      <c r="N35" s="162" t="s">
        <v>3195</v>
      </c>
      <c r="O35" s="163" t="s">
        <v>3205</v>
      </c>
      <c r="P35" s="162" t="s">
        <v>3206</v>
      </c>
    </row>
    <row r="36" spans="1:16" ht="15" thickBot="1" thickTop="1">
      <c r="A36" s="157" t="s">
        <v>3020</v>
      </c>
      <c r="B36" s="162" t="s">
        <v>3208</v>
      </c>
      <c r="C36" s="159" t="s">
        <v>3202</v>
      </c>
      <c r="D36" s="159" t="s">
        <v>3193</v>
      </c>
      <c r="E36" s="162">
        <v>2020</v>
      </c>
      <c r="F36" s="164">
        <v>227.34</v>
      </c>
      <c r="G36" s="164"/>
      <c r="H36" s="164">
        <v>61.6</v>
      </c>
      <c r="I36" s="164">
        <v>53.55</v>
      </c>
      <c r="J36" s="165"/>
      <c r="K36" s="165">
        <v>1</v>
      </c>
      <c r="L36" s="159" t="s">
        <v>3203</v>
      </c>
      <c r="M36" s="159" t="s">
        <v>3204</v>
      </c>
      <c r="N36" s="162" t="s">
        <v>3195</v>
      </c>
      <c r="O36" s="163" t="s">
        <v>3205</v>
      </c>
      <c r="P36" s="162" t="s">
        <v>3206</v>
      </c>
    </row>
    <row r="37" spans="1:16" ht="15" thickBot="1" thickTop="1">
      <c r="A37" s="157">
        <v>35</v>
      </c>
      <c r="B37" s="162" t="s">
        <v>3209</v>
      </c>
      <c r="C37" s="159" t="s">
        <v>3202</v>
      </c>
      <c r="D37" s="159" t="s">
        <v>3193</v>
      </c>
      <c r="E37" s="162">
        <v>2020</v>
      </c>
      <c r="F37" s="164">
        <v>227.34</v>
      </c>
      <c r="G37" s="164"/>
      <c r="H37" s="164">
        <v>61.6</v>
      </c>
      <c r="I37" s="164">
        <v>53.55</v>
      </c>
      <c r="J37" s="165"/>
      <c r="K37" s="165">
        <v>1</v>
      </c>
      <c r="L37" s="159" t="s">
        <v>3203</v>
      </c>
      <c r="M37" s="159" t="s">
        <v>3204</v>
      </c>
      <c r="N37" s="162" t="s">
        <v>3195</v>
      </c>
      <c r="O37" s="163" t="s">
        <v>3205</v>
      </c>
      <c r="P37" s="162" t="s">
        <v>3206</v>
      </c>
    </row>
    <row r="38" spans="1:16" ht="15" thickBot="1" thickTop="1">
      <c r="A38" s="157" t="s">
        <v>3024</v>
      </c>
      <c r="B38" s="162" t="s">
        <v>3210</v>
      </c>
      <c r="C38" s="159" t="s">
        <v>3202</v>
      </c>
      <c r="D38" s="159" t="s">
        <v>3193</v>
      </c>
      <c r="E38" s="162">
        <v>2020</v>
      </c>
      <c r="F38" s="164">
        <v>227.34</v>
      </c>
      <c r="G38" s="164"/>
      <c r="H38" s="164">
        <v>61.6</v>
      </c>
      <c r="I38" s="164">
        <v>53.55</v>
      </c>
      <c r="J38" s="165"/>
      <c r="K38" s="165">
        <v>1</v>
      </c>
      <c r="L38" s="159" t="s">
        <v>3203</v>
      </c>
      <c r="M38" s="159" t="s">
        <v>3204</v>
      </c>
      <c r="N38" s="162" t="s">
        <v>3195</v>
      </c>
      <c r="O38" s="163" t="s">
        <v>3205</v>
      </c>
      <c r="P38" s="162" t="s">
        <v>3206</v>
      </c>
    </row>
    <row r="39" spans="1:16" ht="84" thickBot="1" thickTop="1">
      <c r="A39" s="142" t="s">
        <v>3028</v>
      </c>
      <c r="B39" s="142" t="s">
        <v>3211</v>
      </c>
      <c r="C39" s="150" t="s">
        <v>3212</v>
      </c>
      <c r="D39" s="150" t="s">
        <v>3213</v>
      </c>
      <c r="E39" s="153" t="s">
        <v>3214</v>
      </c>
      <c r="F39" s="151">
        <v>7116</v>
      </c>
      <c r="G39" s="151"/>
      <c r="H39" s="151">
        <v>1124.64</v>
      </c>
      <c r="I39" s="151">
        <v>1070.7</v>
      </c>
      <c r="J39" s="152"/>
      <c r="K39" s="152">
        <v>1</v>
      </c>
      <c r="L39" s="150" t="s">
        <v>3215</v>
      </c>
      <c r="M39" s="150" t="s">
        <v>3216</v>
      </c>
      <c r="N39" s="153" t="s">
        <v>3093</v>
      </c>
      <c r="O39" s="154" t="s">
        <v>3217</v>
      </c>
      <c r="P39" s="153" t="s">
        <v>3218</v>
      </c>
    </row>
    <row r="40" spans="1:16" ht="84" thickBot="1" thickTop="1">
      <c r="A40" s="142">
        <v>36</v>
      </c>
      <c r="B40" s="142" t="s">
        <v>3219</v>
      </c>
      <c r="C40" s="155" t="s">
        <v>120</v>
      </c>
      <c r="D40" s="150" t="s">
        <v>3213</v>
      </c>
      <c r="E40" s="142">
        <v>1938</v>
      </c>
      <c r="F40" s="151">
        <v>31279</v>
      </c>
      <c r="G40" s="151"/>
      <c r="H40" s="151">
        <v>2053.67</v>
      </c>
      <c r="I40" s="151">
        <v>6865.6</v>
      </c>
      <c r="J40" s="151">
        <v>1</v>
      </c>
      <c r="K40" s="151">
        <v>4</v>
      </c>
      <c r="L40" s="150" t="s">
        <v>3220</v>
      </c>
      <c r="M40" s="150" t="s">
        <v>3221</v>
      </c>
      <c r="N40" s="153" t="s">
        <v>3222</v>
      </c>
      <c r="O40" s="154" t="s">
        <v>3256</v>
      </c>
      <c r="P40" s="153" t="s">
        <v>3223</v>
      </c>
    </row>
    <row r="41" spans="1:16" ht="97.5" thickBot="1" thickTop="1">
      <c r="A41" s="142" t="s">
        <v>3031</v>
      </c>
      <c r="B41" s="142" t="s">
        <v>3224</v>
      </c>
      <c r="C41" s="154" t="s">
        <v>3225</v>
      </c>
      <c r="D41" s="150" t="s">
        <v>3213</v>
      </c>
      <c r="E41" s="142">
        <v>1940</v>
      </c>
      <c r="F41" s="151">
        <v>21950</v>
      </c>
      <c r="G41" s="166"/>
      <c r="H41" s="151">
        <v>1261.49</v>
      </c>
      <c r="I41" s="151">
        <v>4771.43</v>
      </c>
      <c r="J41" s="151">
        <v>1</v>
      </c>
      <c r="K41" s="151">
        <v>4</v>
      </c>
      <c r="L41" s="167" t="s">
        <v>3226</v>
      </c>
      <c r="M41" s="154" t="s">
        <v>3227</v>
      </c>
      <c r="N41" s="142" t="s">
        <v>3087</v>
      </c>
      <c r="O41" s="154" t="s">
        <v>3228</v>
      </c>
      <c r="P41" s="142" t="s">
        <v>3229</v>
      </c>
    </row>
    <row r="42" spans="1:16" ht="42" thickBot="1" thickTop="1">
      <c r="A42" s="142" t="s">
        <v>3034</v>
      </c>
      <c r="B42" s="153" t="s">
        <v>3230</v>
      </c>
      <c r="C42" s="154" t="s">
        <v>3231</v>
      </c>
      <c r="D42" s="150" t="s">
        <v>3213</v>
      </c>
      <c r="E42" s="153" t="s">
        <v>3232</v>
      </c>
      <c r="F42" s="151">
        <v>17335</v>
      </c>
      <c r="G42" s="168"/>
      <c r="H42" s="151">
        <v>1041.14</v>
      </c>
      <c r="I42" s="151">
        <v>3917.16</v>
      </c>
      <c r="J42" s="151">
        <v>1</v>
      </c>
      <c r="K42" s="151">
        <v>4</v>
      </c>
      <c r="L42" s="154" t="s">
        <v>3233</v>
      </c>
      <c r="M42" s="154" t="s">
        <v>3234</v>
      </c>
      <c r="N42" s="142" t="s">
        <v>3124</v>
      </c>
      <c r="O42" s="154" t="s">
        <v>3257</v>
      </c>
      <c r="P42" s="153" t="s">
        <v>3235</v>
      </c>
    </row>
    <row r="43" spans="1:16" ht="15" thickBot="1" thickTop="1">
      <c r="A43" s="142">
        <v>40</v>
      </c>
      <c r="B43" s="169" t="s">
        <v>3236</v>
      </c>
      <c r="C43" s="170" t="s">
        <v>3237</v>
      </c>
      <c r="D43" s="171" t="s">
        <v>3150</v>
      </c>
      <c r="E43" s="172" t="s">
        <v>3238</v>
      </c>
      <c r="F43" s="173">
        <v>1873</v>
      </c>
      <c r="G43" s="173"/>
      <c r="H43" s="172">
        <v>512.56</v>
      </c>
      <c r="I43" s="172">
        <v>500.86</v>
      </c>
      <c r="J43" s="172"/>
      <c r="K43" s="172"/>
      <c r="L43" s="170" t="s">
        <v>3239</v>
      </c>
      <c r="M43" s="170" t="s">
        <v>3240</v>
      </c>
      <c r="N43" s="172" t="s">
        <v>3147</v>
      </c>
      <c r="O43" s="170" t="s">
        <v>3205</v>
      </c>
      <c r="P43" s="169"/>
    </row>
    <row r="44" ht="13.5" thickTop="1"/>
  </sheetData>
  <sheetProtection/>
  <mergeCells count="15">
    <mergeCell ref="N1:N2"/>
    <mergeCell ref="O1:O2"/>
    <mergeCell ref="P1:P2"/>
    <mergeCell ref="G1:G2"/>
    <mergeCell ref="H1:H2"/>
    <mergeCell ref="I1:I2"/>
    <mergeCell ref="J1:K1"/>
    <mergeCell ref="L1:L2"/>
    <mergeCell ref="M1:M2"/>
    <mergeCell ref="A1:A2"/>
    <mergeCell ref="B1:B2"/>
    <mergeCell ref="C1:C2"/>
    <mergeCell ref="D1:D2"/>
    <mergeCell ref="E1:E2"/>
    <mergeCell ref="F1:F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E36"/>
  <sheetViews>
    <sheetView zoomScalePageLayoutView="0" workbookViewId="0" topLeftCell="A1">
      <selection activeCell="D7" sqref="D7"/>
    </sheetView>
  </sheetViews>
  <sheetFormatPr defaultColWidth="0" defaultRowHeight="12.75"/>
  <cols>
    <col min="1" max="1" width="4.625" style="2" customWidth="1"/>
    <col min="2" max="2" width="4.50390625" style="196" customWidth="1"/>
    <col min="3" max="3" width="48.875" style="197" customWidth="1"/>
    <col min="4" max="4" width="84.375" style="2" customWidth="1"/>
    <col min="5" max="5" width="97.00390625" style="2" customWidth="1"/>
    <col min="6" max="6" width="19.875" style="2" customWidth="1"/>
    <col min="7" max="9" width="50.00390625" style="2" hidden="1" customWidth="1"/>
    <col min="10" max="18" width="0" style="2" hidden="1" customWidth="1"/>
    <col min="19" max="16384" width="9.125" style="2" hidden="1" customWidth="1"/>
  </cols>
  <sheetData>
    <row r="1" spans="2:5" ht="15" customHeight="1">
      <c r="B1" s="313"/>
      <c r="C1" s="314"/>
      <c r="D1" s="314"/>
      <c r="E1" s="314"/>
    </row>
    <row r="2" spans="2:5" ht="25.5" customHeight="1">
      <c r="B2" s="315" t="s">
        <v>3259</v>
      </c>
      <c r="C2" s="316"/>
      <c r="D2" s="316"/>
      <c r="E2" s="317"/>
    </row>
    <row r="3" spans="2:5" s="175" customFormat="1" ht="29.25" customHeight="1">
      <c r="B3" s="176" t="s">
        <v>13</v>
      </c>
      <c r="C3" s="176"/>
      <c r="D3" s="177" t="s">
        <v>3260</v>
      </c>
      <c r="E3" s="176" t="s">
        <v>3261</v>
      </c>
    </row>
    <row r="4" spans="2:5" s="175" customFormat="1" ht="15" customHeight="1">
      <c r="B4" s="178">
        <v>1</v>
      </c>
      <c r="C4" s="179" t="s">
        <v>3262</v>
      </c>
      <c r="D4" s="187" t="s">
        <v>3298</v>
      </c>
      <c r="E4" s="181"/>
    </row>
    <row r="5" spans="2:5" s="175" customFormat="1" ht="15" customHeight="1">
      <c r="B5" s="178">
        <v>2</v>
      </c>
      <c r="C5" s="179" t="s">
        <v>3263</v>
      </c>
      <c r="D5" s="180"/>
      <c r="E5" s="181"/>
    </row>
    <row r="6" spans="2:5" s="175" customFormat="1" ht="15" customHeight="1">
      <c r="B6" s="178">
        <v>3</v>
      </c>
      <c r="C6" s="179" t="s">
        <v>3264</v>
      </c>
      <c r="D6" s="187" t="s">
        <v>3299</v>
      </c>
      <c r="E6" s="181"/>
    </row>
    <row r="7" spans="2:5" s="175" customFormat="1" ht="24">
      <c r="B7" s="178">
        <v>4</v>
      </c>
      <c r="C7" s="182" t="s">
        <v>3265</v>
      </c>
      <c r="D7" s="183" t="s">
        <v>3266</v>
      </c>
      <c r="E7" s="184" t="s">
        <v>3266</v>
      </c>
    </row>
    <row r="8" spans="2:5" s="175" customFormat="1" ht="15" customHeight="1">
      <c r="B8" s="178" t="s">
        <v>3267</v>
      </c>
      <c r="C8" s="179" t="s">
        <v>3268</v>
      </c>
      <c r="D8" s="185"/>
      <c r="E8" s="186"/>
    </row>
    <row r="9" spans="2:5" s="175" customFormat="1" ht="15" customHeight="1">
      <c r="B9" s="178" t="s">
        <v>3269</v>
      </c>
      <c r="C9" s="179" t="s">
        <v>3270</v>
      </c>
      <c r="D9" s="185"/>
      <c r="E9" s="186"/>
    </row>
    <row r="10" spans="2:5" s="175" customFormat="1" ht="15" customHeight="1">
      <c r="B10" s="178" t="s">
        <v>3271</v>
      </c>
      <c r="C10" s="179" t="s">
        <v>3272</v>
      </c>
      <c r="D10" s="185"/>
      <c r="E10" s="186"/>
    </row>
    <row r="11" spans="2:5" s="175" customFormat="1" ht="39.75" customHeight="1">
      <c r="B11" s="178">
        <v>5</v>
      </c>
      <c r="C11" s="182" t="s">
        <v>3273</v>
      </c>
      <c r="D11" s="183" t="s">
        <v>3266</v>
      </c>
      <c r="E11" s="184" t="s">
        <v>3266</v>
      </c>
    </row>
    <row r="12" spans="2:5" s="175" customFormat="1" ht="15" customHeight="1">
      <c r="B12" s="178" t="s">
        <v>3267</v>
      </c>
      <c r="C12" s="179" t="s">
        <v>3274</v>
      </c>
      <c r="D12" s="185"/>
      <c r="E12" s="186"/>
    </row>
    <row r="13" spans="2:5" s="175" customFormat="1" ht="15" customHeight="1">
      <c r="B13" s="178" t="s">
        <v>3269</v>
      </c>
      <c r="C13" s="179" t="s">
        <v>3275</v>
      </c>
      <c r="D13" s="185"/>
      <c r="E13" s="186"/>
    </row>
    <row r="14" spans="2:5" s="175" customFormat="1" ht="15" customHeight="1">
      <c r="B14" s="178" t="s">
        <v>3271</v>
      </c>
      <c r="C14" s="179" t="s">
        <v>3276</v>
      </c>
      <c r="D14" s="185"/>
      <c r="E14" s="186"/>
    </row>
    <row r="15" spans="2:5" s="175" customFormat="1" ht="15" customHeight="1">
      <c r="B15" s="178" t="s">
        <v>3277</v>
      </c>
      <c r="C15" s="179" t="s">
        <v>3278</v>
      </c>
      <c r="D15" s="185"/>
      <c r="E15" s="186"/>
    </row>
    <row r="16" spans="2:5" s="175" customFormat="1" ht="15" customHeight="1">
      <c r="B16" s="178" t="s">
        <v>3279</v>
      </c>
      <c r="C16" s="179" t="s">
        <v>3280</v>
      </c>
      <c r="D16" s="185"/>
      <c r="E16" s="186"/>
    </row>
    <row r="17" spans="2:5" s="175" customFormat="1" ht="15" customHeight="1">
      <c r="B17" s="178">
        <v>6</v>
      </c>
      <c r="C17" s="182" t="s">
        <v>3281</v>
      </c>
      <c r="D17" s="183" t="s">
        <v>3266</v>
      </c>
      <c r="E17" s="184" t="s">
        <v>3266</v>
      </c>
    </row>
    <row r="18" spans="2:5" s="175" customFormat="1" ht="15" customHeight="1">
      <c r="B18" s="178"/>
      <c r="C18" s="179" t="s">
        <v>3282</v>
      </c>
      <c r="D18" s="187" t="s">
        <v>3300</v>
      </c>
      <c r="E18" s="188"/>
    </row>
    <row r="19" spans="2:5" s="175" customFormat="1" ht="12">
      <c r="B19" s="178"/>
      <c r="C19" s="179" t="s">
        <v>3283</v>
      </c>
      <c r="D19" s="198" t="s">
        <v>3301</v>
      </c>
      <c r="E19" s="188"/>
    </row>
    <row r="20" spans="2:5" s="175" customFormat="1" ht="123" customHeight="1">
      <c r="B20" s="178"/>
      <c r="C20" s="179" t="s">
        <v>3284</v>
      </c>
      <c r="D20" s="201" t="s">
        <v>3302</v>
      </c>
      <c r="E20" s="188"/>
    </row>
    <row r="21" spans="2:5" s="175" customFormat="1" ht="22.5">
      <c r="B21" s="178">
        <v>7</v>
      </c>
      <c r="C21" s="179" t="s">
        <v>3285</v>
      </c>
      <c r="D21" s="189"/>
      <c r="E21" s="190"/>
    </row>
    <row r="22" spans="2:5" s="175" customFormat="1" ht="15" customHeight="1">
      <c r="B22" s="178">
        <v>8</v>
      </c>
      <c r="C22" s="182" t="s">
        <v>3286</v>
      </c>
      <c r="D22" s="183" t="s">
        <v>3266</v>
      </c>
      <c r="E22" s="184" t="s">
        <v>3266</v>
      </c>
    </row>
    <row r="23" spans="2:5" s="175" customFormat="1" ht="15" customHeight="1">
      <c r="B23" s="178"/>
      <c r="C23" s="191" t="s">
        <v>3282</v>
      </c>
      <c r="D23" s="187"/>
      <c r="E23" s="188"/>
    </row>
    <row r="24" spans="2:5" s="175" customFormat="1" ht="15" customHeight="1">
      <c r="B24" s="178"/>
      <c r="C24" s="191" t="s">
        <v>3287</v>
      </c>
      <c r="D24" s="187"/>
      <c r="E24" s="188"/>
    </row>
    <row r="25" spans="2:5" s="175" customFormat="1" ht="15" customHeight="1">
      <c r="B25" s="178"/>
      <c r="C25" s="191" t="s">
        <v>3288</v>
      </c>
      <c r="D25" s="187"/>
      <c r="E25" s="188"/>
    </row>
    <row r="26" spans="2:5" s="175" customFormat="1" ht="15" customHeight="1">
      <c r="B26" s="178">
        <v>9</v>
      </c>
      <c r="C26" s="182" t="s">
        <v>3286</v>
      </c>
      <c r="D26" s="183" t="s">
        <v>3266</v>
      </c>
      <c r="E26" s="184" t="s">
        <v>3266</v>
      </c>
    </row>
    <row r="27" spans="2:5" s="175" customFormat="1" ht="15" customHeight="1">
      <c r="B27" s="178"/>
      <c r="C27" s="179" t="s">
        <v>3289</v>
      </c>
      <c r="D27" s="187"/>
      <c r="E27" s="188"/>
    </row>
    <row r="28" spans="2:5" s="175" customFormat="1" ht="15" customHeight="1">
      <c r="B28" s="178"/>
      <c r="C28" s="179" t="s">
        <v>3290</v>
      </c>
      <c r="D28" s="187"/>
      <c r="E28" s="188"/>
    </row>
    <row r="29" spans="2:5" s="175" customFormat="1" ht="15" customHeight="1">
      <c r="B29" s="178"/>
      <c r="C29" s="179" t="s">
        <v>3291</v>
      </c>
      <c r="D29" s="187"/>
      <c r="E29" s="188"/>
    </row>
    <row r="30" spans="2:5" s="175" customFormat="1" ht="15" customHeight="1">
      <c r="B30" s="178"/>
      <c r="C30" s="179" t="s">
        <v>3292</v>
      </c>
      <c r="D30" s="187"/>
      <c r="E30" s="188"/>
    </row>
    <row r="31" spans="2:5" s="175" customFormat="1" ht="22.5">
      <c r="B31" s="178">
        <v>10</v>
      </c>
      <c r="C31" s="179" t="s">
        <v>3293</v>
      </c>
      <c r="D31" s="189">
        <v>1500000</v>
      </c>
      <c r="E31" s="190"/>
    </row>
    <row r="32" spans="2:5" s="175" customFormat="1" ht="15" customHeight="1">
      <c r="B32" s="178">
        <v>11</v>
      </c>
      <c r="C32" s="179" t="s">
        <v>3294</v>
      </c>
      <c r="D32" s="187" t="s">
        <v>3303</v>
      </c>
      <c r="E32" s="188"/>
    </row>
    <row r="33" spans="2:5" s="175" customFormat="1" ht="15" customHeight="1">
      <c r="B33" s="178">
        <v>12</v>
      </c>
      <c r="C33" s="192" t="s">
        <v>3295</v>
      </c>
      <c r="D33" s="183" t="s">
        <v>3266</v>
      </c>
      <c r="E33" s="184" t="s">
        <v>3266</v>
      </c>
    </row>
    <row r="34" spans="2:5" s="175" customFormat="1" ht="15" customHeight="1">
      <c r="B34" s="178"/>
      <c r="C34" s="191" t="s">
        <v>3296</v>
      </c>
      <c r="D34" s="187"/>
      <c r="E34" s="188"/>
    </row>
    <row r="35" spans="2:5" s="175" customFormat="1" ht="15" customHeight="1">
      <c r="B35" s="193"/>
      <c r="C35" s="191" t="s">
        <v>3297</v>
      </c>
      <c r="D35" s="187"/>
      <c r="E35" s="188"/>
    </row>
    <row r="36" spans="2:3" s="175" customFormat="1" ht="15" customHeight="1">
      <c r="B36" s="194"/>
      <c r="C36" s="195"/>
    </row>
  </sheetData>
  <sheetProtection/>
  <mergeCells count="2">
    <mergeCell ref="B1:E1"/>
    <mergeCell ref="B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Rejestr majątku</dc:title>
  <dc:subject/>
  <dc:creator>Microsoft Corporation</dc:creator>
  <cp:keywords/>
  <dc:description/>
  <cp:lastModifiedBy>a</cp:lastModifiedBy>
  <cp:lastPrinted>2012-07-06T16:19:35Z</cp:lastPrinted>
  <dcterms:created xsi:type="dcterms:W3CDTF">1997-02-26T13:46:56Z</dcterms:created>
  <dcterms:modified xsi:type="dcterms:W3CDTF">2023-08-24T12:55:19Z</dcterms:modified>
  <cp:category>Ankieta</cp:category>
  <cp:version/>
  <cp:contentType/>
  <cp:contentStatus/>
</cp:coreProperties>
</file>