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50" activeTab="0"/>
  </bookViews>
  <sheets>
    <sheet name="Dostawy" sheetId="1" r:id="rId1"/>
  </sheets>
  <definedNames>
    <definedName name="_xlnm.Print_Titles" localSheetId="0">'Dostawy'!$3:$4</definedName>
  </definedNames>
  <calcPr fullCalcOnLoad="1"/>
</workbook>
</file>

<file path=xl/sharedStrings.xml><?xml version="1.0" encoding="utf-8"?>
<sst xmlns="http://schemas.openxmlformats.org/spreadsheetml/2006/main" count="108" uniqueCount="80">
  <si>
    <t>Lp</t>
  </si>
  <si>
    <t>ASORTYMENT</t>
  </si>
  <si>
    <t>Jedn. miary</t>
  </si>
  <si>
    <t>IILOŚĆ</t>
  </si>
  <si>
    <t>Cena jednostkowa netto (w zł)</t>
  </si>
  <si>
    <t>Wartość netto
   (k.4.x k.5)</t>
  </si>
  <si>
    <t>Stawka VAT (%/100)</t>
  </si>
  <si>
    <t>Kwota VAT
  (k.6.x k.7)</t>
  </si>
  <si>
    <t>Wartość brutto
    (k.6 + k.8)</t>
  </si>
  <si>
    <t>op.</t>
  </si>
  <si>
    <t>2.</t>
  </si>
  <si>
    <t>szt.</t>
  </si>
  <si>
    <t>3.</t>
  </si>
  <si>
    <t>4.</t>
  </si>
  <si>
    <t>5.</t>
  </si>
  <si>
    <t>rolka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</si>
  <si>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</si>
  <si>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</si>
  <si>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</si>
  <si>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</si>
  <si>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</si>
  <si>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</si>
  <si>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</si>
  <si>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</si>
  <si>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</si>
  <si>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</si>
  <si>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</si>
  <si>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</si>
  <si>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</si>
  <si>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</si>
  <si>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</si>
  <si>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</si>
  <si>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</si>
  <si>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</si>
  <si>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</si>
  <si>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</si>
  <si>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</si>
  <si>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</si>
  <si>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</si>
  <si>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RAZEM</t>
  </si>
  <si>
    <t>X</t>
  </si>
  <si>
    <t>x</t>
  </si>
  <si>
    <t>UWAGA. Prosimy o wpisanie cen jednostkowych, w kol.5, a pozostałe dane zostaną policzone automatycznie</t>
  </si>
  <si>
    <t>6.</t>
  </si>
  <si>
    <t xml:space="preserve">
....................................................</t>
  </si>
  <si>
    <t>1.</t>
  </si>
  <si>
    <r>
      <t xml:space="preserve">Kostka do toalet z zawieszką zapobiegająca osadzaniu się kamienia, pozostawiająca obfitą pianę oraz intensywny i przyjemny zapach. Opak. min 40g.
………………………………………………...………………………………….
                                                 </t>
    </r>
    <r>
      <rPr>
        <sz val="9"/>
        <rFont val="Calibri"/>
        <family val="2"/>
      </rPr>
      <t>(wpisać nazwę i/ lub producenta)</t>
    </r>
  </si>
  <si>
    <r>
      <t xml:space="preserve">Krem do rąk  w tubce </t>
    </r>
    <r>
      <rPr>
        <b/>
        <sz val="12"/>
        <rFont val="Calibri"/>
        <family val="2"/>
      </rPr>
      <t>BIELENDA Comfort+</t>
    </r>
    <r>
      <rPr>
        <sz val="12"/>
        <rFont val="Calibri"/>
        <family val="2"/>
      </rPr>
      <t xml:space="preserve"> lub jakościowo równoważny krem do suchych i zniszczonych dłoni zawierający d-panthenol i glicerynę nie wywołujący reakcji alergicznych. Opak. 75 ml.
………………………………………………...………………………………….
                                                 </t>
    </r>
    <r>
      <rPr>
        <sz val="9"/>
        <rFont val="Calibri"/>
        <family val="2"/>
      </rPr>
      <t>(wpisać nazwę i/ lub producenta)</t>
    </r>
  </si>
  <si>
    <r>
      <t xml:space="preserve">Mleczko do czyszczenia nie rysujące powierzchni z efektem wybielającym. Opak. 0,5 L.
………………………………………………...………………………………….
                                                </t>
    </r>
    <r>
      <rPr>
        <sz val="9"/>
        <rFont val="Calibri"/>
        <family val="2"/>
      </rPr>
      <t xml:space="preserve"> (wpisać nazwę i/ lub producenta)</t>
    </r>
  </si>
  <si>
    <r>
      <t xml:space="preserve">Mydło w płynie </t>
    </r>
    <r>
      <rPr>
        <i/>
        <sz val="12"/>
        <rFont val="Calibri"/>
        <family val="2"/>
      </rPr>
      <t>z pompką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PALMOLIVE NATURALS MLECZKO MIGDAŁOWE</t>
    </r>
    <r>
      <rPr>
        <sz val="12"/>
        <rFont val="Calibri"/>
        <family val="2"/>
      </rPr>
      <t xml:space="preserve"> lub jakościowo równoważne o neutralnym pH, mogące być stosowane do skóry wrażliwej z tendencją do przesuszania, zawierające naturalny ekstrakt z mleczka migdałowego
Opak. 300 ml.
………………………………………………...………………………………….
                                               </t>
    </r>
    <r>
      <rPr>
        <sz val="9"/>
        <rFont val="Calibri"/>
        <family val="2"/>
      </rPr>
      <t xml:space="preserve">  (wpisać nazwę i/ lub producenta)</t>
    </r>
  </si>
  <si>
    <r>
      <t xml:space="preserve">Płyn do usuwania osadów z kamienia, rdzy, mydła oraz zacieków wodnych w sprayu. Przeznaczony do mycia powierzchni z chromu, stali nierdzewnej, glazury, ceramiki, szkła, plastiku i armatury łazienkowej. Opak. 0,5 L.
………………………………………………...………………………………….
                                                 </t>
    </r>
    <r>
      <rPr>
        <sz val="9"/>
        <rFont val="Calibri"/>
        <family val="2"/>
      </rPr>
      <t xml:space="preserve">(wpisać nazwę i/ lub producenta)   </t>
    </r>
    <r>
      <rPr>
        <sz val="12"/>
        <rFont val="Calibri"/>
        <family val="2"/>
      </rPr>
      <t xml:space="preserve">                  </t>
    </r>
  </si>
  <si>
    <r>
      <t xml:space="preserve">Pasta BHP mydlano-detergentowa do mycia rąk, Opak. 0,5 kg.
.................................................................................. 
                                 </t>
    </r>
    <r>
      <rPr>
        <sz val="9"/>
        <rFont val="Calibri"/>
        <family val="2"/>
      </rPr>
      <t>(</t>
    </r>
    <r>
      <rPr>
        <i/>
        <sz val="9"/>
        <rFont val="Calibri"/>
        <family val="2"/>
      </rPr>
      <t>wpisać nazwę i/lub producenta)</t>
    </r>
    <r>
      <rPr>
        <sz val="12"/>
        <rFont val="Calibri"/>
        <family val="2"/>
      </rPr>
      <t xml:space="preserve"> </t>
    </r>
  </si>
  <si>
    <r>
      <t xml:space="preserve">Pasta do mycia silnie zabrudzonych rąk  </t>
    </r>
    <r>
      <rPr>
        <b/>
        <sz val="12"/>
        <rFont val="Calibri"/>
        <family val="2"/>
      </rPr>
      <t>MERIDA PA 18</t>
    </r>
    <r>
      <rPr>
        <sz val="12"/>
        <rFont val="Calibri"/>
        <family val="2"/>
      </rPr>
      <t xml:space="preserve"> lub jakościowo równoważna usuwająca szczególnie uporczywe zabrudzenia, takie jak: tłuszcze, smary, przepracowane oleje, pyły, rdze, lakiery, kleje. Pasta zawierająca składniki chroniące skórę przed wysuszeniem i podrażnieniami oraz neutralny poziom pH zapewniający łagodne działanie, a także specjalnie przygotowane ścierniwo poprawiające mechaniczną skuteczność mycia. Pasta powinna się łatwo spłukiwać i nie zatykać kanalizacji. Pasta pakowana w szczelnie zamykanych pojemnikach z tworzyw sztucznych o pojemności 
10-ciu litrów każdy, oznaczonych informacją zawierającą w szczególności: nazwę i adres producenta, nazwę pasty, datę ważności.
………………………………………………...………………………………….
                                                 </t>
    </r>
    <r>
      <rPr>
        <sz val="9"/>
        <rFont val="Calibri"/>
        <family val="2"/>
      </rPr>
      <t>(wpisać nazwę i/ lub producenta)</t>
    </r>
  </si>
  <si>
    <r>
      <t>Środek do nabłyszczania i renowacji podłóg z PCV i LINOLEUM, nadający połysk bez konieczności polerowania, nie pozostawiający smug.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Opak. 0,5 L.
………………………………………………...………………………………….
                                                </t>
    </r>
    <r>
      <rPr>
        <sz val="9"/>
        <rFont val="Calibri"/>
        <family val="2"/>
      </rPr>
      <t xml:space="preserve"> (wpisać nazwę i/ lub producenta) </t>
    </r>
  </si>
  <si>
    <r>
      <t xml:space="preserve">Płyn do naczyń o gęstej konsystencji, posiadający bardzo skuteczne właściwości myjące oraz bardzo wysoką zdolność do emulgowania tłuszczów. Płyn powinien posiadać neutralne pH oraz łagodne właściwości dla skóry dłoni. Opak. 1,0 L.
………………………………………………...………………………………….
                                               </t>
    </r>
    <r>
      <rPr>
        <sz val="9"/>
        <rFont val="Calibri"/>
        <family val="2"/>
      </rPr>
      <t xml:space="preserve">  (wpisać nazwę i/ lub producenta) </t>
    </r>
  </si>
  <si>
    <r>
      <t xml:space="preserve">Płyn do mycia szyb, nie pozostawiający smug, łatwo aplikujący się i posiadający w składzie alkohol oraz technologię zabezpieczającą czyszczone powierzchnie przed ponownymi zabrudzeniami. Opak 0,5 L.
...................................................................................
                                         </t>
    </r>
    <r>
      <rPr>
        <i/>
        <sz val="9"/>
        <rFont val="Calibri"/>
        <family val="2"/>
      </rPr>
      <t xml:space="preserve">(wpisać nazwę i/lub producenta) </t>
    </r>
  </si>
  <si>
    <r>
      <t xml:space="preserve">Płyn czyszcząco-dezynfekujący do wc, skutecznie usuwający brud, kamień i osad, zabijający bakterie, wirusy i grzyby. Opak. 0,75 L. ..................................................................................
                                         </t>
    </r>
    <r>
      <rPr>
        <i/>
        <sz val="9"/>
        <rFont val="Calibri"/>
        <family val="2"/>
      </rPr>
      <t xml:space="preserve">(wpisać nazwę i/lub producenta) </t>
    </r>
  </si>
  <si>
    <r>
      <t xml:space="preserve">Płyn uniwersalny doskonale usuwający brud i nie pozostawiający smug na mytych powierzchniach, posiadający przyjemny i bardzo intensywny zapach, który dzięki zastosowaniu np. olejków eterycznych bądź systemu perfum bardzo długo się utrzymuje. Opak. 1,0 L.
………………………………………………...………………………………….
                                          </t>
    </r>
    <r>
      <rPr>
        <sz val="9"/>
        <rFont val="Calibri"/>
        <family val="2"/>
      </rPr>
      <t xml:space="preserve">(wpisać nazwę i/ lub producenta) </t>
    </r>
  </si>
  <si>
    <r>
      <t xml:space="preserve">Ścierki do mycia podłóg o typowym formacie, 100% bawełny, kolor biały.
………………………………………………...………………………………….
                                        </t>
    </r>
    <r>
      <rPr>
        <sz val="9"/>
        <rFont val="Calibri"/>
        <family val="2"/>
      </rPr>
      <t xml:space="preserve"> (wpisać nazwę i/ lub producenta)</t>
    </r>
  </si>
  <si>
    <r>
      <t xml:space="preserve">Ścierki do polerowania szyb z mikrofibry, nie pozostawiające smug, zacieków 
i włókien.
…................................................................................
                                          </t>
    </r>
    <r>
      <rPr>
        <i/>
        <sz val="9"/>
        <rFont val="Calibri"/>
        <family val="2"/>
      </rPr>
      <t>(wpisać nazwę i/lub producenta)</t>
    </r>
  </si>
  <si>
    <r>
      <t xml:space="preserve">Ścierki domowe do wycierania kurzu z flizeliny.
...................................................................................
                                          </t>
    </r>
    <r>
      <rPr>
        <i/>
        <sz val="9"/>
        <rFont val="Calibri"/>
        <family val="2"/>
      </rPr>
      <t xml:space="preserve">(wpisać nazwę i/lub producenta) </t>
    </r>
  </si>
  <si>
    <r>
      <t xml:space="preserve">Środek o płynnej konsystencji przeznaczony do usuwania kamienia w ekspresiach do kawy marki Saeco, nie powodujący korozji ani innych uszkodzeń odkamienianych elementów urządzenia. Opak. 0,25 L.
………………………………………………...………………………………….
                                         </t>
    </r>
    <r>
      <rPr>
        <sz val="9"/>
        <rFont val="Calibri"/>
        <family val="2"/>
      </rPr>
      <t>(wpisać nazwę i/ lub producenta)</t>
    </r>
  </si>
  <si>
    <r>
      <t>Środek do usuwania osadów z kamienia</t>
    </r>
    <r>
      <rPr>
        <i/>
        <sz val="10"/>
        <rFont val="Calibri"/>
        <family val="2"/>
      </rPr>
      <t xml:space="preserve"> </t>
    </r>
    <r>
      <rPr>
        <sz val="12"/>
        <rFont val="Calibri"/>
        <family val="2"/>
      </rPr>
      <t xml:space="preserve">w czajnikach elektrycznych, nie powodujący korozji ani innych uszkodzeń odkamienianych elementów urządzenia. Saszetki o wadze 20 g.
…................................................................................
                                       </t>
    </r>
    <r>
      <rPr>
        <sz val="9"/>
        <rFont val="Calibri"/>
        <family val="2"/>
      </rPr>
      <t xml:space="preserve">   (wpisać nazwę i/lub producenta)</t>
    </r>
  </si>
  <si>
    <r>
      <t>Worki na śmieci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o poj. 120 litrów wykonane z mocnego i nierozrywającego się tworzywa, 1 rolka = 50 szt, dostępne w różnych kolorach.</t>
    </r>
    <r>
      <rPr>
        <b/>
        <sz val="12"/>
        <rFont val="Calibri"/>
        <family val="2"/>
      </rPr>
      <t xml:space="preserve">
</t>
    </r>
    <r>
      <rPr>
        <sz val="12"/>
        <rFont val="Calibri"/>
        <family val="2"/>
      </rPr>
      <t xml:space="preserve">..................................................................................
                                          </t>
    </r>
    <r>
      <rPr>
        <i/>
        <sz val="9"/>
        <rFont val="Calibri"/>
        <family val="2"/>
      </rPr>
      <t>(wpisać nazwę i/lub producenta)</t>
    </r>
    <r>
      <rPr>
        <i/>
        <sz val="10"/>
        <rFont val="Calibri"/>
        <family val="2"/>
      </rPr>
      <t xml:space="preserve"> </t>
    </r>
  </si>
  <si>
    <r>
      <t xml:space="preserve">Worki na śmieci o poj. 60 litrów wykonane z mocnego i nierozrywającego się tworzywa, 1 rolka = 50 szt, dostępne w różnych kolorach.
...................................................................................
                                         </t>
    </r>
    <r>
      <rPr>
        <sz val="9"/>
        <rFont val="Calibri"/>
        <family val="2"/>
      </rPr>
      <t xml:space="preserve"> (wpisać nazwę i/lub producenta) </t>
    </r>
  </si>
  <si>
    <r>
      <t xml:space="preserve">Worki na śmieci o poj. 35 litrów wykonane z mocnego i nierozrywającego się tworzywa, 1 rolka = 50 szt, dostępne w różnych kolorach.
...................................................................................
                                         </t>
    </r>
    <r>
      <rPr>
        <sz val="9"/>
        <rFont val="Calibri"/>
        <family val="2"/>
      </rPr>
      <t xml:space="preserve"> (wpisać nazwę i/lub producenta) </t>
    </r>
  </si>
  <si>
    <r>
      <t xml:space="preserve">Środek do czyszczenia i konserwacji mebli drewnianych w aerozolu lub sprayu, antystatyczny, nie pozostawiający smug, łatwo aplikujący się 
i zabezpieczający czyszczone powierzchnie mebli przed ponownym osadzaniem się kurzu. Opak 250 ml.
……………………………………………………………………………………...
                                      </t>
    </r>
    <r>
      <rPr>
        <sz val="9"/>
        <rFont val="Calibri"/>
        <family val="2"/>
      </rPr>
      <t xml:space="preserve">     (wpisać nazwę i/lub producenta)  </t>
    </r>
  </si>
  <si>
    <r>
      <t xml:space="preserve">Środek do udrażaniania rur, syfonów i odpływów o konsystencji żelu. Opak. 0,5 L.
……………………………………………………………………………………...
                                       </t>
    </r>
    <r>
      <rPr>
        <sz val="9"/>
        <rFont val="Calibri"/>
        <family val="2"/>
      </rPr>
      <t xml:space="preserve">    (wpisać nazwę i/lub producenta) </t>
    </r>
  </si>
  <si>
    <r>
      <t xml:space="preserve">Mydło toaletowe kremowe nie podrażniające i nie wysuszające skóry. Mogące być stosowane również do skóry wrażliwej. Opak. 100 g.
………………………………………………...………………………………….
                                                 </t>
    </r>
    <r>
      <rPr>
        <sz val="9"/>
        <rFont val="Calibri"/>
        <family val="2"/>
      </rPr>
      <t>(wpisać nazwę i/ lub producenta)</t>
    </r>
  </si>
  <si>
    <r>
      <t xml:space="preserve">Gąbka do naczyń wykonana z pianki poliuretanowej z ostrą tkaniną z fibry o wymiarach nie mniejszych niż dł. 9 cm x szer. 6 cm. ………………………………………………...………………………………….
                                      </t>
    </r>
    <r>
      <rPr>
        <sz val="9"/>
        <rFont val="Calibri"/>
        <family val="2"/>
      </rPr>
      <t xml:space="preserve">           </t>
    </r>
    <r>
      <rPr>
        <i/>
        <sz val="9"/>
        <rFont val="Calibri"/>
        <family val="2"/>
      </rPr>
      <t>(wpisać nazwę i/ lub producenta)</t>
    </r>
  </si>
  <si>
    <r>
      <t>Ręcznik łazienkowy o wym. 50 cm x 90 cm i min. gramaturze 450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, dostępne w różnych kolorach.
 ……………………………………………………………………………………
                         </t>
    </r>
    <r>
      <rPr>
        <i/>
        <sz val="10"/>
        <rFont val="Calibri"/>
        <family val="2"/>
      </rPr>
      <t xml:space="preserve">              </t>
    </r>
    <r>
      <rPr>
        <i/>
        <sz val="9"/>
        <rFont val="Calibri"/>
        <family val="2"/>
      </rPr>
      <t>(wpisać nazwę i/lub producenta )</t>
    </r>
    <r>
      <rPr>
        <sz val="9"/>
        <rFont val="Calibri"/>
        <family val="2"/>
      </rPr>
      <t xml:space="preserve"> </t>
    </r>
  </si>
  <si>
    <r>
      <t>Ręcznik łazienkowy kąpielowy o wym. 70 cm x 140 cm i min. gramaturze 450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, dostępne w różnych kolorach.
 ………….……….…………….……………………………………………...
                                         </t>
    </r>
    <r>
      <rPr>
        <i/>
        <sz val="9"/>
        <rFont val="Calibri"/>
        <family val="2"/>
      </rPr>
      <t>(wpisać nazwę i/lub producenta)</t>
    </r>
  </si>
  <si>
    <r>
      <t>Ścierki kuchenne do wycierania naczyń, o wym. 50 cm x 70 cm i min. gramaturze 200 g/m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, skład 100% bawełny.  
……………………………………………………………………………………...
                                           </t>
    </r>
    <r>
      <rPr>
        <i/>
        <sz val="9"/>
        <rFont val="Calibri"/>
        <family val="2"/>
      </rPr>
      <t xml:space="preserve">(wpisać nazwę i/lub producenta) </t>
    </r>
  </si>
  <si>
    <r>
      <t xml:space="preserve">Ręcznik kuchenny papierowy, dwuwarstwowy, min. Ilość listków w rolce 48 szt. = ok. 10 m dł. kolor biały. Opak. 2 rolki.
.................................................................................
                                         </t>
    </r>
    <r>
      <rPr>
        <i/>
        <sz val="9"/>
        <rFont val="Calibri"/>
        <family val="2"/>
      </rPr>
      <t>(wpisać nazwę i/lub producenta)</t>
    </r>
    <r>
      <rPr>
        <sz val="12"/>
        <rFont val="Calibri"/>
        <family val="2"/>
      </rPr>
      <t xml:space="preserve">  </t>
    </r>
  </si>
  <si>
    <r>
      <t xml:space="preserve">Papier toaletowy, dwuwarstwowy, perforowany, min. Ilość listków w rolce to 140 szt. = ok. 15 m dł., kolor biały. Wykonany w 100 % z celulozy.
.................................................................................
                                               </t>
    </r>
    <r>
      <rPr>
        <i/>
        <sz val="9"/>
        <rFont val="Calibri"/>
        <family val="2"/>
      </rPr>
      <t>(wpisać nazwę i/ lub producenta)</t>
    </r>
  </si>
  <si>
    <t>………………………………………………………………………………………………………………………………………………</t>
  </si>
  <si>
    <t xml:space="preserve"> </t>
  </si>
  <si>
    <t>Załącznik nr 1 do umowy nr Ru - ….../24/TA z dnia 2024-...-…</t>
  </si>
  <si>
    <t xml:space="preserve">Przedmiot umowy. Dostawa ręczników i środków czystości  dla Miejskiego Zakładu Komunikacyjnego sp. z o.o. w Opolu                                                                            </t>
  </si>
  <si>
    <t xml:space="preserve">kwalifikowany podpis elektroniczny lub podpis zaufany 
lub podpis osobisty osoby/osób reprezentujących Wykonawcę
kwalifikowany podpis elektroniczny lub podpis zaufany 
lub podpis osobisty osoby/osób reprezentujących Wykonawcę
kwalifikowany podpis elektroniczny lub podpis zaufany 
lub podpis osobisty osoby/osób reprezentujących Wykonawcę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</si>
</sst>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vertAlign val="superscript"/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/>
    </xf>
    <xf numFmtId="0" fontId="34" fillId="0" borderId="10" xfId="0" applyFont="1" applyBorder="1" applyAlignment="1">
      <alignment horizontal="right" vertical="center" wrapText="1"/>
    </xf>
    <xf numFmtId="1" fontId="34" fillId="0" borderId="10" xfId="0" applyNumberFormat="1" applyFont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Border="1" applyAlignment="1">
      <alignment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0" fontId="3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9" zoomScaleNormal="89" zoomScalePageLayoutView="0" workbookViewId="0" topLeftCell="A1">
      <selection activeCell="B46" sqref="B46"/>
    </sheetView>
  </sheetViews>
  <sheetFormatPr defaultColWidth="9.140625" defaultRowHeight="12.75"/>
  <cols>
    <col min="1" max="1" width="5.7109375" style="1" customWidth="1"/>
    <col min="2" max="2" width="70.28125" style="2" customWidth="1"/>
    <col min="3" max="3" width="7.140625" style="1" customWidth="1"/>
    <col min="4" max="4" width="8.8515625" style="3" customWidth="1"/>
    <col min="5" max="5" width="12.7109375" style="4" customWidth="1"/>
    <col min="6" max="6" width="13.140625" style="4" customWidth="1"/>
    <col min="7" max="7" width="9.140625" style="4" customWidth="1"/>
    <col min="8" max="8" width="15.57421875" style="4" customWidth="1"/>
    <col min="9" max="9" width="17.421875" style="4" customWidth="1"/>
    <col min="10" max="16384" width="9.140625" style="4" customWidth="1"/>
  </cols>
  <sheetData>
    <row r="1" spans="4:12" ht="32.25" customHeight="1">
      <c r="D1" s="47" t="s">
        <v>77</v>
      </c>
      <c r="E1" s="47"/>
      <c r="F1" s="47"/>
      <c r="G1" s="47"/>
      <c r="H1" s="47"/>
      <c r="I1" s="47"/>
      <c r="J1" s="5"/>
      <c r="K1" s="5"/>
      <c r="L1" s="5"/>
    </row>
    <row r="2" spans="1:9" s="30" customFormat="1" ht="47.25" customHeight="1">
      <c r="A2" s="29"/>
      <c r="B2" s="48" t="s">
        <v>78</v>
      </c>
      <c r="C2" s="48"/>
      <c r="D2" s="48"/>
      <c r="E2" s="48"/>
      <c r="F2" s="48"/>
      <c r="G2" s="48"/>
      <c r="H2" s="48"/>
      <c r="I2" s="48"/>
    </row>
    <row r="3" spans="1:9" s="8" customFormat="1" ht="46.5" customHeight="1">
      <c r="A3" s="38" t="s">
        <v>0</v>
      </c>
      <c r="B3" s="39" t="s">
        <v>1</v>
      </c>
      <c r="C3" s="40" t="s">
        <v>2</v>
      </c>
      <c r="D3" s="41" t="s">
        <v>3</v>
      </c>
      <c r="E3" s="42" t="s">
        <v>4</v>
      </c>
      <c r="F3" s="42" t="s">
        <v>5</v>
      </c>
      <c r="G3" s="41" t="s">
        <v>6</v>
      </c>
      <c r="H3" s="42" t="s">
        <v>7</v>
      </c>
      <c r="I3" s="42" t="s">
        <v>8</v>
      </c>
    </row>
    <row r="4" spans="1:9" s="9" customFormat="1" ht="14.25" customHeigh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</row>
    <row r="5" spans="1:9" s="8" customFormat="1" ht="72" customHeight="1">
      <c r="A5" s="36" t="s">
        <v>45</v>
      </c>
      <c r="B5" s="10" t="s">
        <v>69</v>
      </c>
      <c r="C5" s="11" t="s">
        <v>11</v>
      </c>
      <c r="D5" s="25">
        <v>50</v>
      </c>
      <c r="E5" s="43"/>
      <c r="F5" s="13">
        <f>D5*E5</f>
        <v>0</v>
      </c>
      <c r="G5" s="6">
        <v>0.23</v>
      </c>
      <c r="H5" s="13">
        <f>F5*G5</f>
        <v>0</v>
      </c>
      <c r="I5" s="13">
        <f>F5+H5</f>
        <v>0</v>
      </c>
    </row>
    <row r="6" spans="1:9" s="8" customFormat="1" ht="87" customHeight="1">
      <c r="A6" s="36" t="s">
        <v>10</v>
      </c>
      <c r="B6" s="10" t="s">
        <v>46</v>
      </c>
      <c r="C6" s="11" t="s">
        <v>11</v>
      </c>
      <c r="D6" s="25">
        <v>30</v>
      </c>
      <c r="E6" s="43"/>
      <c r="F6" s="13">
        <f>D6*E6</f>
        <v>0</v>
      </c>
      <c r="G6" s="6">
        <v>0.23</v>
      </c>
      <c r="H6" s="13">
        <f>F6*G6</f>
        <v>0</v>
      </c>
      <c r="I6" s="13">
        <f>F6+H6</f>
        <v>0</v>
      </c>
    </row>
    <row r="7" spans="1:13" s="8" customFormat="1" ht="84" customHeight="1">
      <c r="A7" s="45" t="s">
        <v>12</v>
      </c>
      <c r="B7" s="10" t="s">
        <v>47</v>
      </c>
      <c r="C7" s="11" t="s">
        <v>11</v>
      </c>
      <c r="D7" s="25">
        <v>1400</v>
      </c>
      <c r="E7" s="43"/>
      <c r="F7" s="13">
        <f aca="true" t="shared" si="0" ref="F7:F33">D7*E7</f>
        <v>0</v>
      </c>
      <c r="G7" s="6">
        <v>0.23</v>
      </c>
      <c r="H7" s="13">
        <f aca="true" t="shared" si="1" ref="H7:H33">F7*G7</f>
        <v>0</v>
      </c>
      <c r="I7" s="13">
        <f aca="true" t="shared" si="2" ref="I7:I33">F7+H7</f>
        <v>0</v>
      </c>
      <c r="M7" s="8" t="s">
        <v>76</v>
      </c>
    </row>
    <row r="8" spans="1:9" s="8" customFormat="1" ht="67.5" customHeight="1">
      <c r="A8" s="36" t="s">
        <v>13</v>
      </c>
      <c r="B8" s="10" t="s">
        <v>48</v>
      </c>
      <c r="C8" s="11" t="s">
        <v>11</v>
      </c>
      <c r="D8" s="25">
        <v>10</v>
      </c>
      <c r="E8" s="44"/>
      <c r="F8" s="13">
        <f t="shared" si="0"/>
        <v>0</v>
      </c>
      <c r="G8" s="6">
        <v>0.23</v>
      </c>
      <c r="H8" s="13">
        <f t="shared" si="1"/>
        <v>0</v>
      </c>
      <c r="I8" s="13">
        <f t="shared" si="2"/>
        <v>0</v>
      </c>
    </row>
    <row r="9" spans="1:9" s="8" customFormat="1" ht="73.5" customHeight="1">
      <c r="A9" s="36" t="s">
        <v>14</v>
      </c>
      <c r="B9" s="10" t="s">
        <v>68</v>
      </c>
      <c r="C9" s="11" t="s">
        <v>11</v>
      </c>
      <c r="D9" s="26">
        <v>7500</v>
      </c>
      <c r="E9" s="43"/>
      <c r="F9" s="13">
        <f t="shared" si="0"/>
        <v>0</v>
      </c>
      <c r="G9" s="6">
        <v>0.23</v>
      </c>
      <c r="H9" s="13">
        <f t="shared" si="1"/>
        <v>0</v>
      </c>
      <c r="I9" s="13">
        <f t="shared" si="2"/>
        <v>0</v>
      </c>
    </row>
    <row r="10" spans="1:9" s="8" customFormat="1" ht="122.25" customHeight="1">
      <c r="A10" s="36" t="s">
        <v>43</v>
      </c>
      <c r="B10" s="10" t="s">
        <v>49</v>
      </c>
      <c r="C10" s="11" t="s">
        <v>11</v>
      </c>
      <c r="D10" s="26">
        <v>40</v>
      </c>
      <c r="E10" s="43"/>
      <c r="F10" s="13">
        <f t="shared" si="0"/>
        <v>0</v>
      </c>
      <c r="G10" s="6">
        <v>0.23</v>
      </c>
      <c r="H10" s="13">
        <f>F10*G10</f>
        <v>0</v>
      </c>
      <c r="I10" s="13">
        <f>F10+H10</f>
        <v>0</v>
      </c>
    </row>
    <row r="11" spans="1:9" s="8" customFormat="1" ht="69.75" customHeight="1">
      <c r="A11" s="34" t="s">
        <v>16</v>
      </c>
      <c r="B11" s="10" t="s">
        <v>74</v>
      </c>
      <c r="C11" s="11" t="s">
        <v>15</v>
      </c>
      <c r="D11" s="26">
        <v>4500</v>
      </c>
      <c r="E11" s="44"/>
      <c r="F11" s="13">
        <f t="shared" si="0"/>
        <v>0</v>
      </c>
      <c r="G11" s="6">
        <v>0.23</v>
      </c>
      <c r="H11" s="13">
        <f t="shared" si="1"/>
        <v>0</v>
      </c>
      <c r="I11" s="13">
        <f t="shared" si="2"/>
        <v>0</v>
      </c>
    </row>
    <row r="12" spans="1:9" s="8" customFormat="1" ht="56.25" customHeight="1">
      <c r="A12" s="45" t="s">
        <v>17</v>
      </c>
      <c r="B12" s="10" t="s">
        <v>51</v>
      </c>
      <c r="C12" s="11" t="s">
        <v>11</v>
      </c>
      <c r="D12" s="25">
        <v>2000</v>
      </c>
      <c r="E12" s="44"/>
      <c r="F12" s="13">
        <f t="shared" si="0"/>
        <v>0</v>
      </c>
      <c r="G12" s="6">
        <v>0.23</v>
      </c>
      <c r="H12" s="13">
        <f t="shared" si="1"/>
        <v>0</v>
      </c>
      <c r="I12" s="13">
        <f t="shared" si="2"/>
        <v>0</v>
      </c>
    </row>
    <row r="13" spans="1:9" s="8" customFormat="1" ht="209.25" customHeight="1">
      <c r="A13" s="45" t="s">
        <v>18</v>
      </c>
      <c r="B13" s="10" t="s">
        <v>52</v>
      </c>
      <c r="C13" s="11" t="s">
        <v>9</v>
      </c>
      <c r="D13" s="25">
        <v>100</v>
      </c>
      <c r="E13" s="44"/>
      <c r="F13" s="13">
        <f t="shared" si="0"/>
        <v>0</v>
      </c>
      <c r="G13" s="6">
        <v>0.23</v>
      </c>
      <c r="H13" s="13">
        <f>F13*G13</f>
        <v>0</v>
      </c>
      <c r="I13" s="13">
        <f>F13+H13</f>
        <v>0</v>
      </c>
    </row>
    <row r="14" spans="1:9" s="8" customFormat="1" ht="84" customHeight="1">
      <c r="A14" s="36" t="s">
        <v>19</v>
      </c>
      <c r="B14" s="10" t="s">
        <v>50</v>
      </c>
      <c r="C14" s="11" t="s">
        <v>11</v>
      </c>
      <c r="D14" s="25">
        <v>10</v>
      </c>
      <c r="E14" s="44"/>
      <c r="F14" s="13">
        <f t="shared" si="0"/>
        <v>0</v>
      </c>
      <c r="G14" s="6">
        <v>0.23</v>
      </c>
      <c r="H14" s="13">
        <f t="shared" si="1"/>
        <v>0</v>
      </c>
      <c r="I14" s="13">
        <f t="shared" si="2"/>
        <v>0</v>
      </c>
    </row>
    <row r="15" spans="1:9" s="8" customFormat="1" ht="66.75" customHeight="1">
      <c r="A15" s="36" t="s">
        <v>20</v>
      </c>
      <c r="B15" s="10" t="s">
        <v>53</v>
      </c>
      <c r="C15" s="11" t="s">
        <v>11</v>
      </c>
      <c r="D15" s="25">
        <v>5</v>
      </c>
      <c r="E15" s="44"/>
      <c r="F15" s="13">
        <f>D15*E15</f>
        <v>0</v>
      </c>
      <c r="G15" s="6">
        <v>0.23</v>
      </c>
      <c r="H15" s="13">
        <f>F15*G15</f>
        <v>0</v>
      </c>
      <c r="I15" s="13">
        <f>F15+H15</f>
        <v>0</v>
      </c>
    </row>
    <row r="16" spans="1:9" s="8" customFormat="1" ht="102" customHeight="1">
      <c r="A16" s="36" t="s">
        <v>21</v>
      </c>
      <c r="B16" s="10" t="s">
        <v>54</v>
      </c>
      <c r="C16" s="11" t="s">
        <v>11</v>
      </c>
      <c r="D16" s="25">
        <v>50</v>
      </c>
      <c r="E16" s="44"/>
      <c r="F16" s="13">
        <f t="shared" si="0"/>
        <v>0</v>
      </c>
      <c r="G16" s="6">
        <v>0.23</v>
      </c>
      <c r="H16" s="13">
        <f>F16*G16</f>
        <v>0</v>
      </c>
      <c r="I16" s="13">
        <f>F16+H16</f>
        <v>0</v>
      </c>
    </row>
    <row r="17" spans="1:9" s="8" customFormat="1" ht="89.25" customHeight="1">
      <c r="A17" s="36" t="s">
        <v>22</v>
      </c>
      <c r="B17" s="10" t="s">
        <v>55</v>
      </c>
      <c r="C17" s="11" t="s">
        <v>11</v>
      </c>
      <c r="D17" s="25">
        <v>20</v>
      </c>
      <c r="E17" s="44"/>
      <c r="F17" s="13">
        <f t="shared" si="0"/>
        <v>0</v>
      </c>
      <c r="G17" s="6">
        <v>0.23</v>
      </c>
      <c r="H17" s="13">
        <f t="shared" si="1"/>
        <v>0</v>
      </c>
      <c r="I17" s="13">
        <f t="shared" si="2"/>
        <v>0</v>
      </c>
    </row>
    <row r="18" spans="1:9" s="8" customFormat="1" ht="102.75" customHeight="1">
      <c r="A18" s="36" t="s">
        <v>23</v>
      </c>
      <c r="B18" s="10" t="s">
        <v>57</v>
      </c>
      <c r="C18" s="11" t="s">
        <v>11</v>
      </c>
      <c r="D18" s="25">
        <v>20</v>
      </c>
      <c r="E18" s="44"/>
      <c r="F18" s="13">
        <f t="shared" si="0"/>
        <v>0</v>
      </c>
      <c r="G18" s="6">
        <v>0.23</v>
      </c>
      <c r="H18" s="13">
        <f>F18*G18</f>
        <v>0</v>
      </c>
      <c r="I18" s="13">
        <f>F18+H18</f>
        <v>0</v>
      </c>
    </row>
    <row r="19" spans="1:9" s="8" customFormat="1" ht="71.25" customHeight="1">
      <c r="A19" s="36" t="s">
        <v>24</v>
      </c>
      <c r="B19" s="10" t="s">
        <v>56</v>
      </c>
      <c r="C19" s="11" t="s">
        <v>11</v>
      </c>
      <c r="D19" s="25">
        <v>20</v>
      </c>
      <c r="E19" s="44"/>
      <c r="F19" s="13">
        <f t="shared" si="0"/>
        <v>0</v>
      </c>
      <c r="G19" s="6">
        <v>0.23</v>
      </c>
      <c r="H19" s="13">
        <f t="shared" si="1"/>
        <v>0</v>
      </c>
      <c r="I19" s="13">
        <f t="shared" si="2"/>
        <v>0</v>
      </c>
    </row>
    <row r="20" spans="1:9" s="8" customFormat="1" ht="66" customHeight="1">
      <c r="A20" s="45" t="s">
        <v>25</v>
      </c>
      <c r="B20" s="10" t="s">
        <v>73</v>
      </c>
      <c r="C20" s="11" t="s">
        <v>9</v>
      </c>
      <c r="D20" s="25">
        <v>200</v>
      </c>
      <c r="E20" s="44"/>
      <c r="F20" s="13">
        <f t="shared" si="0"/>
        <v>0</v>
      </c>
      <c r="G20" s="6">
        <v>0.23</v>
      </c>
      <c r="H20" s="13">
        <f t="shared" si="1"/>
        <v>0</v>
      </c>
      <c r="I20" s="13">
        <f t="shared" si="2"/>
        <v>0</v>
      </c>
    </row>
    <row r="21" spans="1:9" s="8" customFormat="1" ht="72" customHeight="1">
      <c r="A21" s="34" t="s">
        <v>26</v>
      </c>
      <c r="B21" s="10" t="s">
        <v>70</v>
      </c>
      <c r="C21" s="11" t="s">
        <v>11</v>
      </c>
      <c r="D21" s="25">
        <v>600</v>
      </c>
      <c r="E21" s="44"/>
      <c r="F21" s="13">
        <f t="shared" si="0"/>
        <v>0</v>
      </c>
      <c r="G21" s="6">
        <v>0.23</v>
      </c>
      <c r="H21" s="13">
        <f t="shared" si="1"/>
        <v>0</v>
      </c>
      <c r="I21" s="13">
        <f t="shared" si="2"/>
        <v>0</v>
      </c>
    </row>
    <row r="22" spans="1:9" s="8" customFormat="1" ht="72" customHeight="1">
      <c r="A22" s="36" t="s">
        <v>27</v>
      </c>
      <c r="B22" s="10" t="s">
        <v>71</v>
      </c>
      <c r="C22" s="11" t="s">
        <v>11</v>
      </c>
      <c r="D22" s="25">
        <v>120</v>
      </c>
      <c r="E22" s="44"/>
      <c r="F22" s="13">
        <f t="shared" si="0"/>
        <v>0</v>
      </c>
      <c r="G22" s="6">
        <v>0.23</v>
      </c>
      <c r="H22" s="13">
        <f t="shared" si="1"/>
        <v>0</v>
      </c>
      <c r="I22" s="13">
        <f t="shared" si="2"/>
        <v>0</v>
      </c>
    </row>
    <row r="23" spans="1:9" s="8" customFormat="1" ht="51.75" customHeight="1">
      <c r="A23" s="36" t="s">
        <v>28</v>
      </c>
      <c r="B23" s="10" t="s">
        <v>58</v>
      </c>
      <c r="C23" s="11" t="s">
        <v>11</v>
      </c>
      <c r="D23" s="25">
        <v>20</v>
      </c>
      <c r="E23" s="44"/>
      <c r="F23" s="13">
        <f t="shared" si="0"/>
        <v>0</v>
      </c>
      <c r="G23" s="6">
        <v>0.23</v>
      </c>
      <c r="H23" s="13">
        <f t="shared" si="1"/>
        <v>0</v>
      </c>
      <c r="I23" s="13">
        <f t="shared" si="2"/>
        <v>0</v>
      </c>
    </row>
    <row r="24" spans="1:9" s="8" customFormat="1" ht="68.25" customHeight="1">
      <c r="A24" s="36" t="s">
        <v>29</v>
      </c>
      <c r="B24" s="10" t="s">
        <v>59</v>
      </c>
      <c r="C24" s="11" t="s">
        <v>11</v>
      </c>
      <c r="D24" s="25">
        <v>50</v>
      </c>
      <c r="E24" s="44"/>
      <c r="F24" s="13">
        <f>D24*E24</f>
        <v>0</v>
      </c>
      <c r="G24" s="6">
        <v>0.23</v>
      </c>
      <c r="H24" s="13">
        <f>F24*G24</f>
        <v>0</v>
      </c>
      <c r="I24" s="13">
        <f>F24+H24</f>
        <v>0</v>
      </c>
    </row>
    <row r="25" spans="1:9" s="8" customFormat="1" ht="53.25" customHeight="1">
      <c r="A25" s="36" t="s">
        <v>30</v>
      </c>
      <c r="B25" s="10" t="s">
        <v>60</v>
      </c>
      <c r="C25" s="11" t="s">
        <v>11</v>
      </c>
      <c r="D25" s="25">
        <v>80</v>
      </c>
      <c r="E25" s="44"/>
      <c r="F25" s="13">
        <f t="shared" si="0"/>
        <v>0</v>
      </c>
      <c r="G25" s="6">
        <v>0.23</v>
      </c>
      <c r="H25" s="13">
        <f t="shared" si="1"/>
        <v>0</v>
      </c>
      <c r="I25" s="13">
        <f t="shared" si="2"/>
        <v>0</v>
      </c>
    </row>
    <row r="26" spans="1:9" s="8" customFormat="1" ht="69.75" customHeight="1">
      <c r="A26" s="36" t="s">
        <v>31</v>
      </c>
      <c r="B26" s="10" t="s">
        <v>72</v>
      </c>
      <c r="C26" s="11" t="s">
        <v>11</v>
      </c>
      <c r="D26" s="25">
        <v>30</v>
      </c>
      <c r="E26" s="44"/>
      <c r="F26" s="13">
        <f t="shared" si="0"/>
        <v>0</v>
      </c>
      <c r="G26" s="6">
        <v>0.23</v>
      </c>
      <c r="H26" s="13">
        <f t="shared" si="1"/>
        <v>0</v>
      </c>
      <c r="I26" s="13">
        <f t="shared" si="2"/>
        <v>0</v>
      </c>
    </row>
    <row r="27" spans="1:9" s="8" customFormat="1" ht="99" customHeight="1">
      <c r="A27" s="36" t="s">
        <v>32</v>
      </c>
      <c r="B27" s="10" t="s">
        <v>66</v>
      </c>
      <c r="C27" s="11" t="s">
        <v>11</v>
      </c>
      <c r="D27" s="25">
        <v>10</v>
      </c>
      <c r="E27" s="44"/>
      <c r="F27" s="13">
        <f t="shared" si="0"/>
        <v>0</v>
      </c>
      <c r="G27" s="6">
        <v>0.23</v>
      </c>
      <c r="H27" s="13">
        <f t="shared" si="1"/>
        <v>0</v>
      </c>
      <c r="I27" s="13">
        <f t="shared" si="2"/>
        <v>0</v>
      </c>
    </row>
    <row r="28" spans="1:9" s="8" customFormat="1" ht="70.5" customHeight="1">
      <c r="A28" s="36" t="s">
        <v>33</v>
      </c>
      <c r="B28" s="10" t="s">
        <v>67</v>
      </c>
      <c r="C28" s="11" t="s">
        <v>11</v>
      </c>
      <c r="D28" s="25">
        <v>15</v>
      </c>
      <c r="E28" s="44"/>
      <c r="F28" s="13">
        <f t="shared" si="0"/>
        <v>0</v>
      </c>
      <c r="G28" s="6">
        <v>0.23</v>
      </c>
      <c r="H28" s="13">
        <f>F28*G28</f>
        <v>0</v>
      </c>
      <c r="I28" s="13">
        <f>F28+H28</f>
        <v>0</v>
      </c>
    </row>
    <row r="29" spans="1:9" s="8" customFormat="1" ht="84" customHeight="1">
      <c r="A29" s="36" t="s">
        <v>34</v>
      </c>
      <c r="B29" s="10" t="s">
        <v>61</v>
      </c>
      <c r="C29" s="11" t="s">
        <v>11</v>
      </c>
      <c r="D29" s="25">
        <v>15</v>
      </c>
      <c r="E29" s="44"/>
      <c r="F29" s="13">
        <f t="shared" si="0"/>
        <v>0</v>
      </c>
      <c r="G29" s="6">
        <v>0.23</v>
      </c>
      <c r="H29" s="13">
        <f t="shared" si="1"/>
        <v>0</v>
      </c>
      <c r="I29" s="13">
        <f t="shared" si="2"/>
        <v>0</v>
      </c>
    </row>
    <row r="30" spans="1:9" s="8" customFormat="1" ht="85.5" customHeight="1">
      <c r="A30" s="36" t="s">
        <v>35</v>
      </c>
      <c r="B30" s="10" t="s">
        <v>62</v>
      </c>
      <c r="C30" s="11" t="s">
        <v>11</v>
      </c>
      <c r="D30" s="25">
        <v>100</v>
      </c>
      <c r="E30" s="44"/>
      <c r="F30" s="13">
        <f t="shared" si="0"/>
        <v>0</v>
      </c>
      <c r="G30" s="6">
        <v>0.23</v>
      </c>
      <c r="H30" s="13">
        <f t="shared" si="1"/>
        <v>0</v>
      </c>
      <c r="I30" s="13">
        <f t="shared" si="2"/>
        <v>0</v>
      </c>
    </row>
    <row r="31" spans="1:9" s="16" customFormat="1" ht="69.75" customHeight="1">
      <c r="A31" s="36" t="s">
        <v>36</v>
      </c>
      <c r="B31" s="14" t="s">
        <v>63</v>
      </c>
      <c r="C31" s="15" t="s">
        <v>15</v>
      </c>
      <c r="D31" s="27">
        <v>20</v>
      </c>
      <c r="E31" s="43"/>
      <c r="F31" s="12">
        <f t="shared" si="0"/>
        <v>0</v>
      </c>
      <c r="G31" s="31">
        <v>0.23</v>
      </c>
      <c r="H31" s="12">
        <f t="shared" si="1"/>
        <v>0</v>
      </c>
      <c r="I31" s="12">
        <f t="shared" si="2"/>
        <v>0</v>
      </c>
    </row>
    <row r="32" spans="1:9" s="16" customFormat="1" ht="76.5" customHeight="1">
      <c r="A32" s="36" t="s">
        <v>37</v>
      </c>
      <c r="B32" s="14" t="s">
        <v>64</v>
      </c>
      <c r="C32" s="15" t="s">
        <v>15</v>
      </c>
      <c r="D32" s="27">
        <v>30</v>
      </c>
      <c r="E32" s="43"/>
      <c r="F32" s="12">
        <f t="shared" si="0"/>
        <v>0</v>
      </c>
      <c r="G32" s="31">
        <v>0.23</v>
      </c>
      <c r="H32" s="12">
        <f t="shared" si="1"/>
        <v>0</v>
      </c>
      <c r="I32" s="12">
        <f t="shared" si="2"/>
        <v>0</v>
      </c>
    </row>
    <row r="33" spans="1:9" s="8" customFormat="1" ht="69.75" customHeight="1">
      <c r="A33" s="36" t="s">
        <v>38</v>
      </c>
      <c r="B33" s="10" t="s">
        <v>65</v>
      </c>
      <c r="C33" s="11" t="s">
        <v>15</v>
      </c>
      <c r="D33" s="25">
        <v>40</v>
      </c>
      <c r="E33" s="44"/>
      <c r="F33" s="13">
        <f t="shared" si="0"/>
        <v>0</v>
      </c>
      <c r="G33" s="6">
        <v>0.23</v>
      </c>
      <c r="H33" s="13">
        <f t="shared" si="1"/>
        <v>0</v>
      </c>
      <c r="I33" s="13">
        <f t="shared" si="2"/>
        <v>0</v>
      </c>
    </row>
    <row r="34" spans="1:9" s="19" customFormat="1" ht="54.75" customHeight="1">
      <c r="A34" s="17"/>
      <c r="B34" s="18" t="s">
        <v>39</v>
      </c>
      <c r="C34" s="6" t="s">
        <v>40</v>
      </c>
      <c r="D34" s="28" t="s">
        <v>40</v>
      </c>
      <c r="E34" s="7" t="s">
        <v>40</v>
      </c>
      <c r="F34" s="32">
        <f>SUM(F7:F33)</f>
        <v>0</v>
      </c>
      <c r="G34" s="32" t="s">
        <v>41</v>
      </c>
      <c r="H34" s="32">
        <f>SUM(H7:H33)</f>
        <v>0</v>
      </c>
      <c r="I34" s="32">
        <f>SUM(I7:I33)</f>
        <v>0</v>
      </c>
    </row>
    <row r="35" spans="1:9" s="19" customFormat="1" ht="37.5" customHeight="1">
      <c r="A35" s="20"/>
      <c r="B35" s="21"/>
      <c r="C35" s="22"/>
      <c r="D35" s="22"/>
      <c r="E35" s="22"/>
      <c r="F35" s="46"/>
      <c r="G35" s="46"/>
      <c r="H35" s="46"/>
      <c r="I35" s="46"/>
    </row>
    <row r="36" spans="1:9" s="8" customFormat="1" ht="41.25" customHeight="1">
      <c r="A36" s="23"/>
      <c r="B36" s="24"/>
      <c r="C36" s="49" t="s">
        <v>75</v>
      </c>
      <c r="D36" s="49"/>
      <c r="E36" s="49"/>
      <c r="F36" s="49"/>
      <c r="G36" s="49"/>
      <c r="H36" s="49"/>
      <c r="I36" s="49"/>
    </row>
    <row r="37" spans="2:9" ht="23.25" customHeight="1">
      <c r="B37" s="35" t="s">
        <v>44</v>
      </c>
      <c r="C37" s="51" t="s">
        <v>79</v>
      </c>
      <c r="D37" s="50"/>
      <c r="E37" s="50"/>
      <c r="F37" s="50"/>
      <c r="G37" s="50"/>
      <c r="H37" s="50"/>
      <c r="I37" s="50"/>
    </row>
    <row r="39" ht="41.25" customHeight="1">
      <c r="B39" s="33" t="s">
        <v>42</v>
      </c>
    </row>
  </sheetData>
  <sheetProtection selectLockedCells="1" selectUnlockedCells="1"/>
  <mergeCells count="5">
    <mergeCell ref="F35:I35"/>
    <mergeCell ref="D1:I1"/>
    <mergeCell ref="B2:I2"/>
    <mergeCell ref="C36:I36"/>
    <mergeCell ref="C37:I37"/>
  </mergeCells>
  <printOptions/>
  <pageMargins left="0.1968503937007874" right="0.1968503937007874" top="0.1968503937007874" bottom="0.3937007874015748" header="0.5118110236220472" footer="0.11811023622047245"/>
  <pageSetup fitToHeight="8" horizontalDpi="300" verticalDpi="3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Bagiński Bogusław</dc:creator>
  <cp:keywords/>
  <dc:description/>
  <cp:lastModifiedBy>MZK</cp:lastModifiedBy>
  <cp:lastPrinted>2023-02-14T14:42:12Z</cp:lastPrinted>
  <dcterms:created xsi:type="dcterms:W3CDTF">2013-07-17T12:38:08Z</dcterms:created>
  <dcterms:modified xsi:type="dcterms:W3CDTF">2024-02-08T09:21:36Z</dcterms:modified>
  <cp:category/>
  <cp:version/>
  <cp:contentType/>
  <cp:contentStatus/>
</cp:coreProperties>
</file>