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studumedlodz-my.sharepoint.com/personal/marlena_jozwiak_office365_umed_pl/Documents/Documents/2023_ZP/_ZP_112_2023_Usługi ogrodnicze_/01_Do ogł/1_6_SWZ wraz z załącznikami/"/>
    </mc:Choice>
  </mc:AlternateContent>
  <xr:revisionPtr revIDLastSave="55" documentId="11_0560DA29CCD40DE88A9707173BCE8A4E25EAB433" xr6:coauthVersionLast="47" xr6:coauthVersionMax="47" xr10:uidLastSave="{8E581B41-4645-4CBA-96BC-AE8629369F8B}"/>
  <bookViews>
    <workbookView xWindow="-120" yWindow="-120" windowWidth="29040" windowHeight="15720" xr2:uid="{00000000-000D-0000-FFFF-FFFF00000000}"/>
  </bookViews>
  <sheets>
    <sheet name="ZP_112_2023_Pakiet I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" i="2" l="1"/>
  <c r="F88" i="2" s="1"/>
  <c r="H87" i="2" l="1"/>
  <c r="H88" i="2" s="1"/>
  <c r="F80" i="2"/>
  <c r="H80" i="2" s="1"/>
  <c r="F79" i="2"/>
  <c r="H79" i="2" s="1"/>
  <c r="F78" i="2"/>
  <c r="H78" i="2" s="1"/>
  <c r="F77" i="2"/>
  <c r="H77" i="2" s="1"/>
  <c r="F76" i="2"/>
  <c r="H76" i="2" s="1"/>
  <c r="F75" i="2"/>
  <c r="H75" i="2" s="1"/>
  <c r="F74" i="2"/>
  <c r="H74" i="2" s="1"/>
  <c r="F73" i="2"/>
  <c r="H73" i="2" s="1"/>
  <c r="F72" i="2"/>
  <c r="H72" i="2" s="1"/>
  <c r="F71" i="2"/>
  <c r="H71" i="2" s="1"/>
  <c r="F70" i="2"/>
  <c r="H70" i="2" s="1"/>
  <c r="F69" i="2"/>
  <c r="H69" i="2" s="1"/>
  <c r="F68" i="2"/>
  <c r="H68" i="2" s="1"/>
  <c r="F67" i="2"/>
  <c r="H67" i="2" s="1"/>
  <c r="F66" i="2"/>
  <c r="H66" i="2" s="1"/>
  <c r="F65" i="2"/>
  <c r="H65" i="2" s="1"/>
  <c r="F64" i="2"/>
  <c r="H64" i="2" s="1"/>
  <c r="F63" i="2"/>
  <c r="H63" i="2" s="1"/>
  <c r="F62" i="2"/>
  <c r="H62" i="2" s="1"/>
  <c r="F61" i="2"/>
  <c r="F54" i="2"/>
  <c r="H54" i="2" s="1"/>
  <c r="F53" i="2"/>
  <c r="H53" i="2" s="1"/>
  <c r="F52" i="2"/>
  <c r="H52" i="2" s="1"/>
  <c r="F51" i="2"/>
  <c r="H51" i="2" s="1"/>
  <c r="F50" i="2"/>
  <c r="H50" i="2" s="1"/>
  <c r="F49" i="2"/>
  <c r="H49" i="2" s="1"/>
  <c r="F48" i="2"/>
  <c r="H48" i="2" s="1"/>
  <c r="F47" i="2"/>
  <c r="H47" i="2" s="1"/>
  <c r="F46" i="2"/>
  <c r="H46" i="2" s="1"/>
  <c r="F45" i="2"/>
  <c r="H45" i="2" s="1"/>
  <c r="F44" i="2"/>
  <c r="H44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81" i="2" l="1"/>
  <c r="H55" i="2"/>
  <c r="F55" i="2"/>
  <c r="H61" i="2"/>
  <c r="H81" i="2" s="1"/>
  <c r="C92" i="2" l="1"/>
  <c r="C93" i="2"/>
</calcChain>
</file>

<file path=xl/sharedStrings.xml><?xml version="1.0" encoding="utf-8"?>
<sst xmlns="http://schemas.openxmlformats.org/spreadsheetml/2006/main" count="167" uniqueCount="89">
  <si>
    <t>L. p.</t>
  </si>
  <si>
    <t>Jednostka</t>
  </si>
  <si>
    <t>Wartość netto</t>
  </si>
  <si>
    <t>Stawka Vat</t>
  </si>
  <si>
    <t>Wartość brutto</t>
  </si>
  <si>
    <t>Planowana ilość w czasie trwania umowy</t>
  </si>
  <si>
    <t>Cena netto za szt</t>
  </si>
  <si>
    <t>szt</t>
  </si>
  <si>
    <t>Razem</t>
  </si>
  <si>
    <t>Nazwa czynności</t>
  </si>
  <si>
    <t>roboczo-godzina</t>
  </si>
  <si>
    <t>Nazwa materiału</t>
  </si>
  <si>
    <t>m3</t>
  </si>
  <si>
    <t>ziemia (worek 50l)</t>
  </si>
  <si>
    <t>ziemia (worek 80l)</t>
  </si>
  <si>
    <t>ziemia (m3)</t>
  </si>
  <si>
    <t>I. ZESTAWIENIE MATERIAŁÓW WRAZ Z DOSTAWĄ</t>
  </si>
  <si>
    <t>donica kwadratowa 40x40 i wysokości 105 cm z systemem nawadniania w kolorze antracytowym, białym, brązowym, taupe, czarnym (mogąca stać wewnątrz budynku i na zewnątrz) z możliwością zamontowania podstawki na rolkach</t>
  </si>
  <si>
    <t>donica kwadratowa 40x40 i wysokości 75 cm z systemem nawadniania w kolorze antracytowym, białym, brązowym, taupe, czarnym (mogąca stać wewnątrz budynku i na zewnątrz) z możliwością zamontowania podstawki na rolkach</t>
  </si>
  <si>
    <t>donica kwadratowa 21x21 i wysokość 20 cm z systemem nawadniania w kolorze antracytowym, białym, brązowym, taupe, czarnym mogąca stać wewnątrz budynku i na zewnątrz</t>
  </si>
  <si>
    <t>donica kwadratowa 28x28 i wysokość 26 cm z systemem nawadniania w kolorze antracytowym, białym, brązowym, taupe, czarnym mogąca stać wewnątrz budynku i na zewnątrz</t>
  </si>
  <si>
    <t>donica kwadratowa 35x35 i wysokość 33 cm z systemem nawadniania w kolorze antracytowym, białym, brązowym, taupe, czarnym mogąca stać wewnątrz budynku i na zewnątrz</t>
  </si>
  <si>
    <t>donica kwadratowa 43x43 i wysokość 40 cm z systemem nawadniania w kolorze antracytowym, białym, brązowym, taupe i czarnym mogąca stać wewnątrz budynku i na zewnątrz</t>
  </si>
  <si>
    <t>donica kwadratowa 50x50 i wysokość 47 cm z systemem nawadniania w kolorze antracytowym, białym, brązowym, taupe, czarnym mogąca stać wewnątrz budynku i na zewnątrz</t>
  </si>
  <si>
    <t>donica prostokątna 75x30 i wysokość 43 cm z systemem nawadniania w kolorze antracytowym, białym, brązowym, taupe i czarnym mogąca stać wewnątrz budynku i na zewnątrz</t>
  </si>
  <si>
    <t>donica okrągła 21 cm i wysokość 20 cm z systemem nawadniania w kolorze antracytowym, białym, brązowym, taupe, czarnym mogąca stać wewnątrz budynku i na zewnątrz</t>
  </si>
  <si>
    <t>donica okrągła 28 cm i wysokość 26 cm z systemem nawadniania w kolorze antracytowym, białym, brązowym, taupe, czarnym mogąca stać wewnątrz budynku i na zewnątrz</t>
  </si>
  <si>
    <t>donica okrągła 43 cm i wysokość 40 cm z systemem nawadniania w kolorze antracytowym, białym, brązowym, taupe, czarnym mogąca stać wewnątrz budynku i na zewnątrz</t>
  </si>
  <si>
    <t>donica okrągła 50 cm i wysokość 47 cm z systemem nawadniania w kolorze antracytowym, białym, brązowym, taupe, czarnym mogąca stać wewnątrz budynku i na zewnątrz</t>
  </si>
  <si>
    <t>podstawka na rolkach kompatybilna z donicą z pozycji nr 9-10 oraz 13-15</t>
  </si>
  <si>
    <t>mała doniczka z systemem nawadniającym wysokość 19 cm i szerokość 15 cm w kolorach biały, antracyt, brązowy, fioletowy, beżowy, czerwony</t>
  </si>
  <si>
    <t xml:space="preserve">osłonka ceramiczna o średnicy 16 cm w kolorze białym, czarnym, kremowym, żółtym, złotym </t>
  </si>
  <si>
    <t>osłonka ceramiczna o średnicy 19 cm w kolorze białym, czarnym, kremowym, żółtym, złotym</t>
  </si>
  <si>
    <t>osłonka ceramiczna o średnicy 22 cm w kolorze białym, czarnym, kremowym, żółtym, złotym</t>
  </si>
  <si>
    <t>osłonka ceramiczna o średnicy 25 cm w kolorze białym, czarnym, kremowym, żółtym, złotym</t>
  </si>
  <si>
    <t>osłonka ceramiczna o średnicy 28 cm w kolorze białym, czarnym, kremowym, żółtym, złotym</t>
  </si>
  <si>
    <t>osłonka ceramiczna o średnicy 33 cm w kolorze białym, czarnym, kremowym, żółtym, złotym</t>
  </si>
  <si>
    <t>osłonka ceramiczna o średnicy 38 cm w kolorze białym, czarnym, kremowym, żółtym, złotym</t>
  </si>
  <si>
    <t>osłonka ceramiczna o średnicy 41 cm w kolorze białym, czarnym, kremowym, żółtym, złotym</t>
  </si>
  <si>
    <t>osłonka ceramiczna do storczyków o średnicy 15 cm w kolorze białym, czarnym, kremowym, żółtym, złotym srebrnym, różowym</t>
  </si>
  <si>
    <t>osłonka ceramiczna do storczyków o średnicy 17 cm w kolorze białym, czarnym, kremowym, żółtym, złotym srebrnym, różowym</t>
  </si>
  <si>
    <t>stalowa podpora do kwiatów 45 cm - kolor zielony</t>
  </si>
  <si>
    <t>stalowa podpora do roślin wysokość 60 cm - kolor zielony</t>
  </si>
  <si>
    <t xml:space="preserve">stalowa podpora do roślin wysokość 80 cm - kolor zielony </t>
  </si>
  <si>
    <t xml:space="preserve">akcesoria wymienne do donic z nawadnianiem - zestaw wewnętrzny wkładu </t>
  </si>
  <si>
    <t>akcesoria wymienne do donic z nawadnianiem - wodowskaz</t>
  </si>
  <si>
    <t xml:space="preserve">akcesoria wymienne do donic z nawadnianiem - denko separacyjne </t>
  </si>
  <si>
    <t>keramzyt (worek 5l)</t>
  </si>
  <si>
    <t>keramzyt (worek 10l)</t>
  </si>
  <si>
    <t>keramzyt (worek 15l)</t>
  </si>
  <si>
    <t>nawozy do roślin zielonych</t>
  </si>
  <si>
    <t>nawóz do roślin kwitnących</t>
  </si>
  <si>
    <t>nawóz do storczyków</t>
  </si>
  <si>
    <t xml:space="preserve">nawóz do palm i dracen </t>
  </si>
  <si>
    <t xml:space="preserve">środki do pielęgnacji roślin ozdobnych </t>
  </si>
  <si>
    <t>podłoże  specjalistyczna do storczyków (5l)</t>
  </si>
  <si>
    <t>podłoże specjalistyczne do palm (5l)</t>
  </si>
  <si>
    <t xml:space="preserve">podłoże specjalistyczne do paproci (5l) </t>
  </si>
  <si>
    <t>II. WYKAZ ROŚLIN DONICZKOWYCH WRAZ Z USŁUGĄ</t>
  </si>
  <si>
    <t>roślina ozdobna: zamiokulkas (30 - 60 cm)</t>
  </si>
  <si>
    <t>roślina ozdobna: zamiokulkas (powyżej 60 cm)</t>
  </si>
  <si>
    <t>roślina ozdobna: fikus benjamina (powyżej 120 cm)</t>
  </si>
  <si>
    <t>roślina ozdobna: sansewieria (40 - 80 cm)</t>
  </si>
  <si>
    <t>roślina ozdobna: sansewieria (powyżej 80 cm)</t>
  </si>
  <si>
    <t>roślina ozdobna: storczyk 3 - 4 pędowe</t>
  </si>
  <si>
    <t>roślina ozdobna: pachira (powyżej 180 cm)</t>
  </si>
  <si>
    <t>roślina ozdobna: bluszcz zimozielony (powyżej 80 cm)</t>
  </si>
  <si>
    <t>roślina ozdobna: skrzydłokwiat mini (15 -20 cm)</t>
  </si>
  <si>
    <t>roślina ozdobna: skrzydłokwiat średni (30 - 50 cm)</t>
  </si>
  <si>
    <t>roślina ozdobna: skrzydłokwiat duży (powyżej 50 cm)</t>
  </si>
  <si>
    <t>roślina ozdobna: kroton mały (20 - 30 cm)</t>
  </si>
  <si>
    <t>roślina ozdobna: kroton duży (80 - 120 cm)</t>
  </si>
  <si>
    <t>roślina ozdobna: dracena (120 - 160 cm)</t>
  </si>
  <si>
    <t>roślina ozdobna: Scindapsus (120 cm)</t>
  </si>
  <si>
    <t>roślina ozdobna: Scindapsus (140 cm)</t>
  </si>
  <si>
    <t>roślina ozdobna: Scindapsus (170 cm)</t>
  </si>
  <si>
    <t xml:space="preserve"> roślina ozdobna: Epipremnum (120)</t>
  </si>
  <si>
    <t xml:space="preserve"> roślina ozdobna: Epipremnum (140 cm)</t>
  </si>
  <si>
    <t xml:space="preserve"> roślina ozdobna: Epipremnum (170 cm)</t>
  </si>
  <si>
    <t>Łączna wartość netto                                    (I + II + III)</t>
  </si>
  <si>
    <t>Łączna wartość brutto                                      (I + II +III)</t>
  </si>
  <si>
    <t>Cena netto za 1 roboczo-godziną</t>
  </si>
  <si>
    <t>WYLICZENIE WARTOŚCI</t>
  </si>
  <si>
    <t>ZP/112/2023</t>
  </si>
  <si>
    <t>Załącznik nr 1.2 do SWZ Formularz cenowy - Pakiet II</t>
  </si>
  <si>
    <t>Proszę wypełnić tylko pola zaznaczone na żółto, reszta wyliczy się automatycznie</t>
  </si>
  <si>
    <t>PAKIET II - Świadczenie usług ogrodniczych dla Uniwersytetu Medycznego w Łodzi wewnątrz budynków</t>
  </si>
  <si>
    <t>III. DODATKOWA USŁUGA OGRODNICZA</t>
  </si>
  <si>
    <t>Dodatkowa usługa ogrodnicza świadczona wewnątrz budynków obejmująca czynności nieuwzględnione w powyższych zestawieniach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</si>
</sst>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0" x14ac:knownFonts="1">
    <font>
      <sz val="11"/>
      <color indexed="8"/>
      <name val="Calibri"/>
    </font>
    <font>
      <sz val="11"/>
      <name val="Calibri"/>
      <family val="2"/>
      <charset val="238"/>
    </font>
    <font>
      <b/>
      <sz val="18"/>
      <name val="Calibri"/>
      <family val="2"/>
      <charset val="238"/>
    </font>
    <font>
      <b/>
      <sz val="11"/>
      <name val="Calibri"/>
      <family val="2"/>
      <charset val="238"/>
    </font>
    <font>
      <sz val="9"/>
      <name val="Segoe UI"/>
      <family val="2"/>
      <charset val="238"/>
    </font>
    <font>
      <b/>
      <sz val="18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9"/>
      <color rgb="FFFF0000"/>
      <name val="Segoe UI"/>
      <family val="2"/>
      <charset val="238"/>
    </font>
    <font>
      <b/>
      <sz val="16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indexed="10"/>
      </top>
      <bottom style="thin">
        <color indexed="10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 style="thin">
        <color indexed="8"/>
      </bottom>
      <diagonal/>
    </border>
    <border>
      <left/>
      <right style="thin">
        <color theme="0" tint="-0.249977111117893"/>
      </right>
      <top style="thin">
        <color indexed="10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3">
    <xf numFmtId="0" fontId="0" fillId="0" borderId="0" xfId="0" applyFont="1" applyAlignment="1"/>
    <xf numFmtId="49" fontId="1" fillId="2" borderId="9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right" vertical="center" wrapText="1"/>
    </xf>
    <xf numFmtId="164" fontId="1" fillId="3" borderId="9" xfId="0" applyNumberFormat="1" applyFont="1" applyFill="1" applyBorder="1" applyAlignment="1">
      <alignment horizontal="right"/>
    </xf>
    <xf numFmtId="164" fontId="1" fillId="3" borderId="10" xfId="0" applyNumberFormat="1" applyFont="1" applyFill="1" applyBorder="1" applyAlignment="1">
      <alignment horizontal="right" vertical="center" wrapText="1"/>
    </xf>
    <xf numFmtId="164" fontId="1" fillId="3" borderId="10" xfId="0" applyNumberFormat="1" applyFont="1" applyFill="1" applyBorder="1" applyAlignment="1">
      <alignment horizontal="right"/>
    </xf>
    <xf numFmtId="0" fontId="1" fillId="0" borderId="0" xfId="0" applyNumberFormat="1" applyFont="1" applyAlignme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/>
    </xf>
    <xf numFmtId="164" fontId="1" fillId="3" borderId="8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164" fontId="3" fillId="3" borderId="3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wrapText="1"/>
    </xf>
    <xf numFmtId="0" fontId="3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164" fontId="1" fillId="3" borderId="8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1" fillId="2" borderId="9" xfId="0" applyNumberFormat="1" applyFont="1" applyFill="1" applyBorder="1" applyAlignment="1"/>
    <xf numFmtId="49" fontId="1" fillId="0" borderId="9" xfId="0" applyNumberFormat="1" applyFont="1" applyFill="1" applyBorder="1" applyAlignment="1"/>
    <xf numFmtId="0" fontId="3" fillId="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/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/>
    <xf numFmtId="0" fontId="9" fillId="6" borderId="5" xfId="0" applyNumberFormat="1" applyFont="1" applyFill="1" applyBorder="1" applyAlignment="1"/>
    <xf numFmtId="0" fontId="1" fillId="6" borderId="5" xfId="0" applyNumberFormat="1" applyFont="1" applyFill="1" applyBorder="1" applyAlignment="1"/>
    <xf numFmtId="0" fontId="1" fillId="6" borderId="5" xfId="0" applyNumberFormat="1" applyFont="1" applyFill="1" applyBorder="1"/>
    <xf numFmtId="0" fontId="2" fillId="6" borderId="5" xfId="0" applyFont="1" applyFill="1" applyBorder="1" applyAlignment="1">
      <alignment vertical="center"/>
    </xf>
    <xf numFmtId="49" fontId="2" fillId="6" borderId="5" xfId="0" applyNumberFormat="1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0" fontId="1" fillId="6" borderId="0" xfId="0" applyNumberFormat="1" applyFont="1" applyFill="1"/>
    <xf numFmtId="0" fontId="1" fillId="6" borderId="5" xfId="0" applyFont="1" applyFill="1" applyBorder="1" applyAlignment="1"/>
    <xf numFmtId="0" fontId="1" fillId="6" borderId="5" xfId="0" applyFont="1" applyFill="1" applyBorder="1" applyAlignment="1">
      <alignment wrapText="1"/>
    </xf>
    <xf numFmtId="0" fontId="4" fillId="6" borderId="5" xfId="0" applyFont="1" applyFill="1" applyBorder="1" applyAlignment="1"/>
    <xf numFmtId="49" fontId="2" fillId="7" borderId="1" xfId="0" applyNumberFormat="1" applyFont="1" applyFill="1" applyBorder="1" applyAlignment="1">
      <alignment horizontal="right" wrapText="1"/>
    </xf>
    <xf numFmtId="164" fontId="2" fillId="7" borderId="1" xfId="0" applyNumberFormat="1" applyFont="1" applyFill="1" applyBorder="1" applyAlignment="1">
      <alignment horizontal="right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0" fontId="1" fillId="2" borderId="18" xfId="0" applyFont="1" applyFill="1" applyBorder="1" applyAlignment="1"/>
    <xf numFmtId="0" fontId="1" fillId="2" borderId="16" xfId="0" applyFont="1" applyFill="1" applyBorder="1" applyAlignment="1"/>
    <xf numFmtId="0" fontId="1" fillId="2" borderId="22" xfId="0" applyFont="1" applyFill="1" applyBorder="1" applyAlignment="1">
      <alignment wrapText="1"/>
    </xf>
    <xf numFmtId="0" fontId="1" fillId="2" borderId="22" xfId="0" applyFont="1" applyFill="1" applyBorder="1" applyAlignment="1"/>
    <xf numFmtId="0" fontId="4" fillId="2" borderId="23" xfId="0" applyFont="1" applyFill="1" applyBorder="1" applyAlignment="1"/>
    <xf numFmtId="0" fontId="1" fillId="2" borderId="23" xfId="0" applyFont="1" applyFill="1" applyBorder="1" applyAlignment="1"/>
    <xf numFmtId="0" fontId="6" fillId="2" borderId="22" xfId="0" applyFont="1" applyFill="1" applyBorder="1" applyAlignment="1"/>
    <xf numFmtId="0" fontId="1" fillId="2" borderId="27" xfId="0" applyFont="1" applyFill="1" applyBorder="1" applyAlignment="1">
      <alignment horizontal="center"/>
    </xf>
    <xf numFmtId="0" fontId="8" fillId="2" borderId="22" xfId="0" applyFont="1" applyFill="1" applyBorder="1" applyAlignment="1"/>
    <xf numFmtId="0" fontId="1" fillId="6" borderId="29" xfId="0" applyNumberFormat="1" applyFont="1" applyFill="1" applyBorder="1"/>
    <xf numFmtId="0" fontId="9" fillId="6" borderId="31" xfId="0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2" xfId="0" applyNumberFormat="1" applyFont="1" applyFill="1" applyBorder="1" applyAlignment="1">
      <alignment horizontal="right" vertical="center"/>
    </xf>
    <xf numFmtId="164" fontId="1" fillId="5" borderId="7" xfId="0" applyNumberFormat="1" applyFont="1" applyFill="1" applyBorder="1" applyAlignment="1">
      <alignment horizontal="right" vertical="center"/>
    </xf>
    <xf numFmtId="164" fontId="1" fillId="5" borderId="8" xfId="0" applyNumberFormat="1" applyFont="1" applyFill="1" applyBorder="1" applyAlignment="1">
      <alignment horizontal="right" vertical="center"/>
    </xf>
    <xf numFmtId="9" fontId="1" fillId="5" borderId="1" xfId="0" applyNumberFormat="1" applyFont="1" applyFill="1" applyBorder="1" applyAlignment="1">
      <alignment horizontal="center" vertical="center"/>
    </xf>
    <xf numFmtId="9" fontId="1" fillId="5" borderId="1" xfId="0" applyNumberFormat="1" applyFont="1" applyFill="1" applyBorder="1" applyAlignment="1">
      <alignment horizontal="center"/>
    </xf>
    <xf numFmtId="9" fontId="1" fillId="5" borderId="8" xfId="0" applyNumberFormat="1" applyFont="1" applyFill="1" applyBorder="1" applyAlignment="1">
      <alignment horizontal="center"/>
    </xf>
    <xf numFmtId="0" fontId="1" fillId="2" borderId="25" xfId="0" applyFont="1" applyFill="1" applyBorder="1" applyAlignment="1"/>
    <xf numFmtId="0" fontId="1" fillId="2" borderId="23" xfId="0" applyFont="1" applyFill="1" applyBorder="1" applyAlignment="1">
      <alignment wrapText="1"/>
    </xf>
    <xf numFmtId="0" fontId="3" fillId="2" borderId="27" xfId="0" applyFont="1" applyFill="1" applyBorder="1" applyAlignment="1">
      <alignment horizontal="center" wrapText="1"/>
    </xf>
    <xf numFmtId="0" fontId="1" fillId="2" borderId="26" xfId="0" applyFont="1" applyFill="1" applyBorder="1" applyAlignment="1"/>
    <xf numFmtId="0" fontId="1" fillId="2" borderId="27" xfId="0" applyFont="1" applyFill="1" applyBorder="1" applyAlignment="1"/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9" fontId="1" fillId="2" borderId="22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/>
    <xf numFmtId="0" fontId="1" fillId="2" borderId="20" xfId="0" applyFont="1" applyFill="1" applyBorder="1" applyAlignment="1"/>
    <xf numFmtId="0" fontId="1" fillId="4" borderId="3" xfId="0" applyFont="1" applyFill="1" applyBorder="1" applyAlignment="1"/>
    <xf numFmtId="9" fontId="1" fillId="5" borderId="2" xfId="0" applyNumberFormat="1" applyFont="1" applyFill="1" applyBorder="1" applyAlignment="1">
      <alignment horizontal="center"/>
    </xf>
    <xf numFmtId="9" fontId="1" fillId="5" borderId="9" xfId="0" applyNumberFormat="1" applyFont="1" applyFill="1" applyBorder="1" applyAlignment="1">
      <alignment horizontal="center"/>
    </xf>
    <xf numFmtId="9" fontId="1" fillId="5" borderId="10" xfId="0" applyNumberFormat="1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right" vertical="center"/>
    </xf>
    <xf numFmtId="164" fontId="1" fillId="5" borderId="10" xfId="0" applyNumberFormat="1" applyFont="1" applyFill="1" applyBorder="1" applyAlignment="1">
      <alignment horizontal="right" vertical="center"/>
    </xf>
    <xf numFmtId="49" fontId="1" fillId="0" borderId="8" xfId="0" applyNumberFormat="1" applyFont="1" applyFill="1" applyBorder="1" applyAlignment="1">
      <alignment vertical="center" wrapText="1"/>
    </xf>
    <xf numFmtId="0" fontId="6" fillId="2" borderId="22" xfId="0" applyFont="1" applyFill="1" applyBorder="1" applyAlignment="1">
      <alignment wrapText="1"/>
    </xf>
    <xf numFmtId="0" fontId="6" fillId="2" borderId="20" xfId="0" applyFont="1" applyFill="1" applyBorder="1" applyAlignment="1"/>
    <xf numFmtId="0" fontId="1" fillId="2" borderId="27" xfId="0" applyFont="1" applyFill="1" applyBorder="1" applyAlignment="1">
      <alignment wrapText="1"/>
    </xf>
    <xf numFmtId="0" fontId="9" fillId="6" borderId="31" xfId="0" applyNumberFormat="1" applyFont="1" applyFill="1" applyBorder="1" applyAlignment="1"/>
    <xf numFmtId="0" fontId="1" fillId="6" borderId="18" xfId="0" applyFont="1" applyFill="1" applyBorder="1" applyAlignment="1"/>
    <xf numFmtId="0" fontId="4" fillId="6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4" fontId="1" fillId="6" borderId="5" xfId="0" applyNumberFormat="1" applyFont="1" applyFill="1" applyBorder="1" applyAlignment="1"/>
    <xf numFmtId="4" fontId="1" fillId="6" borderId="4" xfId="0" applyNumberFormat="1" applyFont="1" applyFill="1" applyBorder="1" applyAlignment="1"/>
    <xf numFmtId="0" fontId="1" fillId="6" borderId="19" xfId="0" applyFont="1" applyFill="1" applyBorder="1" applyAlignment="1"/>
    <xf numFmtId="4" fontId="1" fillId="6" borderId="28" xfId="0" applyNumberFormat="1" applyFont="1" applyFill="1" applyBorder="1" applyAlignment="1"/>
    <xf numFmtId="4" fontId="1" fillId="6" borderId="11" xfId="0" applyNumberFormat="1" applyFont="1" applyFill="1" applyBorder="1" applyAlignment="1"/>
    <xf numFmtId="0" fontId="6" fillId="6" borderId="21" xfId="0" applyFont="1" applyFill="1" applyBorder="1" applyAlignment="1"/>
    <xf numFmtId="0" fontId="6" fillId="6" borderId="22" xfId="0" applyFont="1" applyFill="1" applyBorder="1" applyAlignment="1"/>
    <xf numFmtId="0" fontId="6" fillId="2" borderId="25" xfId="0" applyFont="1" applyFill="1" applyBorder="1" applyAlignment="1"/>
    <xf numFmtId="0" fontId="6" fillId="2" borderId="26" xfId="0" applyFont="1" applyFill="1" applyBorder="1" applyAlignment="1"/>
    <xf numFmtId="0" fontId="6" fillId="2" borderId="27" xfId="0" applyFont="1" applyFill="1" applyBorder="1" applyAlignment="1"/>
    <xf numFmtId="0" fontId="7" fillId="2" borderId="2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9" fontId="1" fillId="5" borderId="8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right" vertical="center" wrapText="1"/>
    </xf>
    <xf numFmtId="49" fontId="3" fillId="2" borderId="27" xfId="0" applyNumberFormat="1" applyFont="1" applyFill="1" applyBorder="1" applyAlignment="1">
      <alignment horizontal="right" vertical="center" wrapText="1"/>
    </xf>
    <xf numFmtId="49" fontId="3" fillId="2" borderId="35" xfId="0" applyNumberFormat="1" applyFont="1" applyFill="1" applyBorder="1" applyAlignment="1">
      <alignment horizontal="right" vertical="center" wrapText="1"/>
    </xf>
    <xf numFmtId="49" fontId="3" fillId="2" borderId="36" xfId="0" applyNumberFormat="1" applyFont="1" applyFill="1" applyBorder="1" applyAlignment="1">
      <alignment horizontal="right" vertical="center" wrapText="1"/>
    </xf>
    <xf numFmtId="49" fontId="3" fillId="2" borderId="37" xfId="0" applyNumberFormat="1" applyFont="1" applyFill="1" applyBorder="1" applyAlignment="1">
      <alignment horizontal="right" vertical="center" wrapText="1"/>
    </xf>
    <xf numFmtId="49" fontId="3" fillId="2" borderId="38" xfId="0" applyNumberFormat="1" applyFont="1" applyFill="1" applyBorder="1" applyAlignment="1">
      <alignment horizontal="right" vertical="center" wrapText="1"/>
    </xf>
    <xf numFmtId="0" fontId="9" fillId="6" borderId="0" xfId="0" applyNumberFormat="1" applyFont="1" applyFill="1" applyAlignment="1">
      <alignment horizontal="right"/>
    </xf>
    <xf numFmtId="0" fontId="9" fillId="6" borderId="5" xfId="0" applyNumberFormat="1" applyFont="1" applyFill="1" applyBorder="1" applyAlignment="1">
      <alignment horizontal="right"/>
    </xf>
    <xf numFmtId="0" fontId="9" fillId="6" borderId="29" xfId="0" applyNumberFormat="1" applyFont="1" applyFill="1" applyBorder="1" applyAlignment="1">
      <alignment horizontal="right"/>
    </xf>
    <xf numFmtId="49" fontId="2" fillId="2" borderId="17" xfId="0" applyNumberFormat="1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wrapText="1"/>
    </xf>
    <xf numFmtId="49" fontId="2" fillId="4" borderId="30" xfId="0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D8D8D8"/>
      <rgbColor rgb="FF21212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PJ1594"/>
  <sheetViews>
    <sheetView tabSelected="1" zoomScale="70" zoomScaleNormal="70" workbookViewId="0">
      <selection activeCell="G65" sqref="G65"/>
    </sheetView>
  </sheetViews>
  <sheetFormatPr defaultColWidth="8.85546875" defaultRowHeight="15" x14ac:dyDescent="0.25"/>
  <cols>
    <col min="1" max="1" width="5" style="6" customWidth="1"/>
    <col min="2" max="2" width="51.85546875" style="6" customWidth="1"/>
    <col min="3" max="3" width="23.28515625" style="6" customWidth="1"/>
    <col min="4" max="4" width="17.85546875" style="6" customWidth="1"/>
    <col min="5" max="5" width="18.85546875" style="6" customWidth="1"/>
    <col min="6" max="6" width="16.42578125" style="6" customWidth="1"/>
    <col min="7" max="8" width="16.85546875" style="6" customWidth="1"/>
    <col min="9" max="1102" width="8.85546875" style="45"/>
    <col min="1103" max="16384" width="8.85546875" style="6"/>
  </cols>
  <sheetData>
    <row r="1" spans="1:11" ht="21" x14ac:dyDescent="0.35">
      <c r="A1" s="132" t="s">
        <v>83</v>
      </c>
      <c r="B1" s="132"/>
      <c r="C1" s="132"/>
      <c r="D1" s="132"/>
      <c r="E1" s="132"/>
      <c r="F1" s="132"/>
      <c r="G1" s="132"/>
      <c r="H1" s="133"/>
      <c r="I1" s="44"/>
      <c r="J1" s="44"/>
      <c r="K1" s="44"/>
    </row>
    <row r="2" spans="1:11" ht="21" x14ac:dyDescent="0.35">
      <c r="A2" s="131" t="s">
        <v>84</v>
      </c>
      <c r="B2" s="131"/>
      <c r="C2" s="131"/>
      <c r="D2" s="131"/>
      <c r="E2" s="131"/>
      <c r="F2" s="131"/>
      <c r="G2" s="131"/>
      <c r="H2" s="131"/>
      <c r="I2" s="107"/>
      <c r="J2" s="44"/>
      <c r="K2" s="44"/>
    </row>
    <row r="3" spans="1:11" x14ac:dyDescent="0.25">
      <c r="A3" s="50"/>
      <c r="B3" s="50"/>
      <c r="C3" s="50"/>
      <c r="D3" s="50"/>
      <c r="E3" s="50"/>
      <c r="F3" s="50"/>
      <c r="G3" s="50"/>
      <c r="H3" s="67"/>
      <c r="I3" s="46"/>
      <c r="J3" s="46"/>
      <c r="K3" s="46"/>
    </row>
    <row r="4" spans="1:11" ht="25.9" customHeight="1" x14ac:dyDescent="0.25">
      <c r="A4" s="136" t="s">
        <v>82</v>
      </c>
      <c r="B4" s="137"/>
      <c r="C4" s="137"/>
      <c r="D4" s="137"/>
      <c r="E4" s="137"/>
      <c r="F4" s="137"/>
      <c r="G4" s="137"/>
      <c r="H4" s="138"/>
      <c r="I4" s="47"/>
      <c r="J4" s="47"/>
      <c r="K4" s="47"/>
    </row>
    <row r="5" spans="1:11" ht="36.75" customHeight="1" x14ac:dyDescent="0.25">
      <c r="A5" s="136" t="s">
        <v>86</v>
      </c>
      <c r="B5" s="137"/>
      <c r="C5" s="137"/>
      <c r="D5" s="137"/>
      <c r="E5" s="137"/>
      <c r="F5" s="137"/>
      <c r="G5" s="137"/>
      <c r="H5" s="140"/>
      <c r="I5" s="48"/>
      <c r="J5" s="48"/>
      <c r="K5" s="48"/>
    </row>
    <row r="6" spans="1:11" ht="27.75" customHeight="1" x14ac:dyDescent="0.25">
      <c r="A6" s="141" t="s">
        <v>85</v>
      </c>
      <c r="B6" s="142"/>
      <c r="C6" s="142"/>
      <c r="D6" s="142"/>
      <c r="E6" s="142"/>
      <c r="F6" s="142"/>
      <c r="G6" s="142"/>
      <c r="H6" s="142"/>
      <c r="I6" s="68"/>
      <c r="J6" s="49"/>
      <c r="K6" s="49"/>
    </row>
    <row r="7" spans="1:11" ht="13.5" customHeight="1" x14ac:dyDescent="0.25">
      <c r="A7" s="59"/>
      <c r="B7" s="77"/>
      <c r="C7" s="63"/>
      <c r="D7" s="63"/>
      <c r="E7" s="63"/>
      <c r="F7" s="63"/>
      <c r="G7" s="63"/>
      <c r="H7" s="82"/>
    </row>
    <row r="8" spans="1:11" ht="23.45" customHeight="1" x14ac:dyDescent="0.35">
      <c r="A8" s="134" t="s">
        <v>16</v>
      </c>
      <c r="B8" s="139"/>
      <c r="C8" s="139"/>
      <c r="D8" s="139"/>
      <c r="E8" s="139"/>
      <c r="F8" s="139"/>
      <c r="G8" s="139"/>
      <c r="H8" s="139"/>
    </row>
    <row r="9" spans="1:11" ht="13.5" customHeight="1" x14ac:dyDescent="0.25">
      <c r="A9" s="76"/>
      <c r="B9" s="78"/>
      <c r="C9" s="80"/>
      <c r="D9" s="80"/>
      <c r="E9" s="80"/>
      <c r="F9" s="80"/>
      <c r="G9" s="80"/>
      <c r="H9" s="81"/>
    </row>
    <row r="10" spans="1:11" ht="43.15" customHeight="1" x14ac:dyDescent="0.25">
      <c r="A10" s="32" t="s">
        <v>0</v>
      </c>
      <c r="B10" s="32" t="s">
        <v>11</v>
      </c>
      <c r="C10" s="32" t="s">
        <v>1</v>
      </c>
      <c r="D10" s="32" t="s">
        <v>5</v>
      </c>
      <c r="E10" s="32" t="s">
        <v>6</v>
      </c>
      <c r="F10" s="10" t="s">
        <v>2</v>
      </c>
      <c r="G10" s="32" t="s">
        <v>3</v>
      </c>
      <c r="H10" s="10" t="s">
        <v>4</v>
      </c>
    </row>
    <row r="11" spans="1:11" ht="72" customHeight="1" x14ac:dyDescent="0.25">
      <c r="A11" s="7">
        <v>1</v>
      </c>
      <c r="B11" s="11" t="s">
        <v>17</v>
      </c>
      <c r="C11" s="14" t="s">
        <v>7</v>
      </c>
      <c r="D11" s="18">
        <v>5</v>
      </c>
      <c r="E11" s="69"/>
      <c r="F11" s="17">
        <f t="shared" ref="F11:F54" si="0">D11*E11</f>
        <v>0</v>
      </c>
      <c r="G11" s="73"/>
      <c r="H11" s="12">
        <f t="shared" ref="H11:H54" si="1">F11+G11*F11</f>
        <v>0</v>
      </c>
    </row>
    <row r="12" spans="1:11" ht="72" customHeight="1" x14ac:dyDescent="0.25">
      <c r="A12" s="7">
        <v>2</v>
      </c>
      <c r="B12" s="11" t="s">
        <v>18</v>
      </c>
      <c r="C12" s="14" t="s">
        <v>7</v>
      </c>
      <c r="D12" s="18">
        <v>7</v>
      </c>
      <c r="E12" s="69"/>
      <c r="F12" s="17">
        <f t="shared" si="0"/>
        <v>0</v>
      </c>
      <c r="G12" s="73"/>
      <c r="H12" s="12">
        <f t="shared" si="1"/>
        <v>0</v>
      </c>
    </row>
    <row r="13" spans="1:11" ht="57.6" customHeight="1" x14ac:dyDescent="0.25">
      <c r="A13" s="7">
        <v>3</v>
      </c>
      <c r="B13" s="11" t="s">
        <v>19</v>
      </c>
      <c r="C13" s="14" t="s">
        <v>7</v>
      </c>
      <c r="D13" s="18">
        <v>5</v>
      </c>
      <c r="E13" s="69"/>
      <c r="F13" s="17">
        <f t="shared" si="0"/>
        <v>0</v>
      </c>
      <c r="G13" s="73"/>
      <c r="H13" s="12">
        <f t="shared" si="1"/>
        <v>0</v>
      </c>
    </row>
    <row r="14" spans="1:11" ht="57.6" customHeight="1" x14ac:dyDescent="0.25">
      <c r="A14" s="7">
        <v>4</v>
      </c>
      <c r="B14" s="11" t="s">
        <v>20</v>
      </c>
      <c r="C14" s="14" t="s">
        <v>7</v>
      </c>
      <c r="D14" s="18">
        <v>4</v>
      </c>
      <c r="E14" s="69"/>
      <c r="F14" s="17">
        <f t="shared" si="0"/>
        <v>0</v>
      </c>
      <c r="G14" s="73"/>
      <c r="H14" s="12">
        <f t="shared" si="1"/>
        <v>0</v>
      </c>
    </row>
    <row r="15" spans="1:11" ht="57.6" customHeight="1" x14ac:dyDescent="0.25">
      <c r="A15" s="7">
        <v>5</v>
      </c>
      <c r="B15" s="11" t="s">
        <v>21</v>
      </c>
      <c r="C15" s="14" t="s">
        <v>7</v>
      </c>
      <c r="D15" s="18">
        <v>4</v>
      </c>
      <c r="E15" s="69"/>
      <c r="F15" s="17">
        <f t="shared" si="0"/>
        <v>0</v>
      </c>
      <c r="G15" s="73"/>
      <c r="H15" s="12">
        <f t="shared" si="1"/>
        <v>0</v>
      </c>
    </row>
    <row r="16" spans="1:11" ht="57.6" customHeight="1" x14ac:dyDescent="0.25">
      <c r="A16" s="7">
        <v>6</v>
      </c>
      <c r="B16" s="11" t="s">
        <v>22</v>
      </c>
      <c r="C16" s="14" t="s">
        <v>7</v>
      </c>
      <c r="D16" s="18">
        <v>15</v>
      </c>
      <c r="E16" s="69"/>
      <c r="F16" s="17">
        <f t="shared" si="0"/>
        <v>0</v>
      </c>
      <c r="G16" s="73"/>
      <c r="H16" s="12">
        <f t="shared" si="1"/>
        <v>0</v>
      </c>
    </row>
    <row r="17" spans="1:8" ht="57.6" customHeight="1" x14ac:dyDescent="0.25">
      <c r="A17" s="7">
        <v>7</v>
      </c>
      <c r="B17" s="11" t="s">
        <v>23</v>
      </c>
      <c r="C17" s="14" t="s">
        <v>7</v>
      </c>
      <c r="D17" s="18">
        <v>4</v>
      </c>
      <c r="E17" s="69"/>
      <c r="F17" s="17">
        <f t="shared" si="0"/>
        <v>0</v>
      </c>
      <c r="G17" s="73"/>
      <c r="H17" s="12">
        <f t="shared" si="1"/>
        <v>0</v>
      </c>
    </row>
    <row r="18" spans="1:8" ht="57.6" customHeight="1" x14ac:dyDescent="0.25">
      <c r="A18" s="7">
        <v>8</v>
      </c>
      <c r="B18" s="11" t="s">
        <v>24</v>
      </c>
      <c r="C18" s="14" t="s">
        <v>7</v>
      </c>
      <c r="D18" s="18">
        <v>6</v>
      </c>
      <c r="E18" s="69"/>
      <c r="F18" s="17">
        <f t="shared" si="0"/>
        <v>0</v>
      </c>
      <c r="G18" s="73"/>
      <c r="H18" s="12">
        <f t="shared" si="1"/>
        <v>0</v>
      </c>
    </row>
    <row r="19" spans="1:8" ht="57.6" customHeight="1" x14ac:dyDescent="0.25">
      <c r="A19" s="7">
        <v>9</v>
      </c>
      <c r="B19" s="11" t="s">
        <v>25</v>
      </c>
      <c r="C19" s="14" t="s">
        <v>7</v>
      </c>
      <c r="D19" s="18">
        <v>6</v>
      </c>
      <c r="E19" s="69"/>
      <c r="F19" s="17">
        <f t="shared" si="0"/>
        <v>0</v>
      </c>
      <c r="G19" s="73"/>
      <c r="H19" s="12">
        <f t="shared" si="1"/>
        <v>0</v>
      </c>
    </row>
    <row r="20" spans="1:8" ht="57.6" customHeight="1" x14ac:dyDescent="0.25">
      <c r="A20" s="7">
        <v>10</v>
      </c>
      <c r="B20" s="11" t="s">
        <v>26</v>
      </c>
      <c r="C20" s="14" t="s">
        <v>7</v>
      </c>
      <c r="D20" s="18">
        <v>8</v>
      </c>
      <c r="E20" s="69"/>
      <c r="F20" s="17">
        <f t="shared" si="0"/>
        <v>0</v>
      </c>
      <c r="G20" s="73"/>
      <c r="H20" s="12">
        <f t="shared" si="1"/>
        <v>0</v>
      </c>
    </row>
    <row r="21" spans="1:8" ht="57.6" customHeight="1" x14ac:dyDescent="0.25">
      <c r="A21" s="7">
        <v>11</v>
      </c>
      <c r="B21" s="11" t="s">
        <v>27</v>
      </c>
      <c r="C21" s="14" t="s">
        <v>7</v>
      </c>
      <c r="D21" s="18">
        <v>6</v>
      </c>
      <c r="E21" s="69"/>
      <c r="F21" s="17">
        <f t="shared" si="0"/>
        <v>0</v>
      </c>
      <c r="G21" s="73"/>
      <c r="H21" s="12">
        <f t="shared" si="1"/>
        <v>0</v>
      </c>
    </row>
    <row r="22" spans="1:8" ht="57.6" customHeight="1" x14ac:dyDescent="0.25">
      <c r="A22" s="7">
        <v>12</v>
      </c>
      <c r="B22" s="11" t="s">
        <v>28</v>
      </c>
      <c r="C22" s="14" t="s">
        <v>7</v>
      </c>
      <c r="D22" s="18">
        <v>8</v>
      </c>
      <c r="E22" s="69"/>
      <c r="F22" s="17">
        <f t="shared" si="0"/>
        <v>0</v>
      </c>
      <c r="G22" s="73"/>
      <c r="H22" s="12">
        <f t="shared" si="1"/>
        <v>0</v>
      </c>
    </row>
    <row r="23" spans="1:8" ht="28.9" customHeight="1" x14ac:dyDescent="0.25">
      <c r="A23" s="7">
        <v>13</v>
      </c>
      <c r="B23" s="11" t="s">
        <v>29</v>
      </c>
      <c r="C23" s="14" t="s">
        <v>7</v>
      </c>
      <c r="D23" s="18">
        <v>20</v>
      </c>
      <c r="E23" s="69"/>
      <c r="F23" s="17">
        <f t="shared" si="0"/>
        <v>0</v>
      </c>
      <c r="G23" s="73"/>
      <c r="H23" s="12">
        <f t="shared" si="1"/>
        <v>0</v>
      </c>
    </row>
    <row r="24" spans="1:8" ht="43.15" customHeight="1" x14ac:dyDescent="0.25">
      <c r="A24" s="7">
        <v>14</v>
      </c>
      <c r="B24" s="11" t="s">
        <v>30</v>
      </c>
      <c r="C24" s="14" t="s">
        <v>7</v>
      </c>
      <c r="D24" s="18">
        <v>6</v>
      </c>
      <c r="E24" s="69"/>
      <c r="F24" s="17">
        <f t="shared" si="0"/>
        <v>0</v>
      </c>
      <c r="G24" s="73"/>
      <c r="H24" s="12">
        <f t="shared" si="1"/>
        <v>0</v>
      </c>
    </row>
    <row r="25" spans="1:8" ht="26.65" customHeight="1" x14ac:dyDescent="0.25">
      <c r="A25" s="7">
        <v>15</v>
      </c>
      <c r="B25" s="11" t="s">
        <v>31</v>
      </c>
      <c r="C25" s="14" t="s">
        <v>7</v>
      </c>
      <c r="D25" s="18">
        <v>6</v>
      </c>
      <c r="E25" s="69"/>
      <c r="F25" s="17">
        <f t="shared" si="0"/>
        <v>0</v>
      </c>
      <c r="G25" s="73"/>
      <c r="H25" s="12">
        <f t="shared" si="1"/>
        <v>0</v>
      </c>
    </row>
    <row r="26" spans="1:8" ht="26.65" customHeight="1" x14ac:dyDescent="0.25">
      <c r="A26" s="7">
        <v>16</v>
      </c>
      <c r="B26" s="11" t="s">
        <v>32</v>
      </c>
      <c r="C26" s="14" t="s">
        <v>7</v>
      </c>
      <c r="D26" s="18">
        <v>6</v>
      </c>
      <c r="E26" s="69"/>
      <c r="F26" s="17">
        <f t="shared" si="0"/>
        <v>0</v>
      </c>
      <c r="G26" s="73"/>
      <c r="H26" s="12">
        <f t="shared" si="1"/>
        <v>0</v>
      </c>
    </row>
    <row r="27" spans="1:8" ht="26.65" customHeight="1" x14ac:dyDescent="0.25">
      <c r="A27" s="7">
        <v>17</v>
      </c>
      <c r="B27" s="11" t="s">
        <v>33</v>
      </c>
      <c r="C27" s="14" t="s">
        <v>7</v>
      </c>
      <c r="D27" s="18">
        <v>6</v>
      </c>
      <c r="E27" s="69"/>
      <c r="F27" s="17">
        <f t="shared" si="0"/>
        <v>0</v>
      </c>
      <c r="G27" s="73"/>
      <c r="H27" s="12">
        <f t="shared" si="1"/>
        <v>0</v>
      </c>
    </row>
    <row r="28" spans="1:8" ht="26.65" customHeight="1" x14ac:dyDescent="0.25">
      <c r="A28" s="7">
        <v>18</v>
      </c>
      <c r="B28" s="11" t="s">
        <v>34</v>
      </c>
      <c r="C28" s="14" t="s">
        <v>7</v>
      </c>
      <c r="D28" s="18">
        <v>4</v>
      </c>
      <c r="E28" s="69"/>
      <c r="F28" s="17">
        <f t="shared" si="0"/>
        <v>0</v>
      </c>
      <c r="G28" s="73"/>
      <c r="H28" s="12">
        <f t="shared" si="1"/>
        <v>0</v>
      </c>
    </row>
    <row r="29" spans="1:8" ht="26.65" customHeight="1" x14ac:dyDescent="0.25">
      <c r="A29" s="7">
        <v>19</v>
      </c>
      <c r="B29" s="11" t="s">
        <v>35</v>
      </c>
      <c r="C29" s="14" t="s">
        <v>7</v>
      </c>
      <c r="D29" s="18">
        <v>8</v>
      </c>
      <c r="E29" s="69"/>
      <c r="F29" s="17">
        <f t="shared" si="0"/>
        <v>0</v>
      </c>
      <c r="G29" s="73"/>
      <c r="H29" s="12">
        <f t="shared" si="1"/>
        <v>0</v>
      </c>
    </row>
    <row r="30" spans="1:8" ht="26.65" customHeight="1" x14ac:dyDescent="0.25">
      <c r="A30" s="7">
        <v>20</v>
      </c>
      <c r="B30" s="11" t="s">
        <v>36</v>
      </c>
      <c r="C30" s="14" t="s">
        <v>7</v>
      </c>
      <c r="D30" s="18">
        <v>4</v>
      </c>
      <c r="E30" s="69"/>
      <c r="F30" s="17">
        <f t="shared" si="0"/>
        <v>0</v>
      </c>
      <c r="G30" s="73"/>
      <c r="H30" s="12">
        <f t="shared" si="1"/>
        <v>0</v>
      </c>
    </row>
    <row r="31" spans="1:8" ht="26.65" customHeight="1" x14ac:dyDescent="0.25">
      <c r="A31" s="7">
        <v>21</v>
      </c>
      <c r="B31" s="11" t="s">
        <v>37</v>
      </c>
      <c r="C31" s="14" t="s">
        <v>7</v>
      </c>
      <c r="D31" s="18">
        <v>8</v>
      </c>
      <c r="E31" s="69"/>
      <c r="F31" s="17">
        <f t="shared" si="0"/>
        <v>0</v>
      </c>
      <c r="G31" s="73"/>
      <c r="H31" s="12">
        <f t="shared" si="1"/>
        <v>0</v>
      </c>
    </row>
    <row r="32" spans="1:8" ht="26.65" customHeight="1" x14ac:dyDescent="0.25">
      <c r="A32" s="7">
        <v>22</v>
      </c>
      <c r="B32" s="11" t="s">
        <v>38</v>
      </c>
      <c r="C32" s="14" t="s">
        <v>7</v>
      </c>
      <c r="D32" s="18">
        <v>6</v>
      </c>
      <c r="E32" s="69"/>
      <c r="F32" s="17">
        <f t="shared" si="0"/>
        <v>0</v>
      </c>
      <c r="G32" s="73"/>
      <c r="H32" s="12">
        <f t="shared" si="1"/>
        <v>0</v>
      </c>
    </row>
    <row r="33" spans="1:8" ht="26.65" customHeight="1" x14ac:dyDescent="0.25">
      <c r="A33" s="7">
        <v>23</v>
      </c>
      <c r="B33" s="11" t="s">
        <v>39</v>
      </c>
      <c r="C33" s="14" t="s">
        <v>7</v>
      </c>
      <c r="D33" s="18">
        <v>6</v>
      </c>
      <c r="E33" s="69"/>
      <c r="F33" s="17">
        <f t="shared" si="0"/>
        <v>0</v>
      </c>
      <c r="G33" s="73"/>
      <c r="H33" s="12">
        <f t="shared" si="1"/>
        <v>0</v>
      </c>
    </row>
    <row r="34" spans="1:8" ht="26.65" customHeight="1" x14ac:dyDescent="0.25">
      <c r="A34" s="7">
        <v>24</v>
      </c>
      <c r="B34" s="11" t="s">
        <v>40</v>
      </c>
      <c r="C34" s="14" t="s">
        <v>7</v>
      </c>
      <c r="D34" s="18">
        <v>6</v>
      </c>
      <c r="E34" s="69"/>
      <c r="F34" s="17">
        <f t="shared" si="0"/>
        <v>0</v>
      </c>
      <c r="G34" s="73"/>
      <c r="H34" s="12">
        <f t="shared" si="1"/>
        <v>0</v>
      </c>
    </row>
    <row r="35" spans="1:8" ht="28.9" customHeight="1" x14ac:dyDescent="0.25">
      <c r="A35" s="7">
        <v>25</v>
      </c>
      <c r="B35" s="11" t="s">
        <v>41</v>
      </c>
      <c r="C35" s="14" t="s">
        <v>7</v>
      </c>
      <c r="D35" s="18">
        <v>10</v>
      </c>
      <c r="E35" s="69"/>
      <c r="F35" s="17">
        <f t="shared" si="0"/>
        <v>0</v>
      </c>
      <c r="G35" s="73"/>
      <c r="H35" s="12">
        <f t="shared" si="1"/>
        <v>0</v>
      </c>
    </row>
    <row r="36" spans="1:8" ht="28.9" customHeight="1" x14ac:dyDescent="0.25">
      <c r="A36" s="7">
        <v>26</v>
      </c>
      <c r="B36" s="11" t="s">
        <v>42</v>
      </c>
      <c r="C36" s="14" t="s">
        <v>7</v>
      </c>
      <c r="D36" s="18">
        <v>10</v>
      </c>
      <c r="E36" s="69"/>
      <c r="F36" s="17">
        <f t="shared" si="0"/>
        <v>0</v>
      </c>
      <c r="G36" s="73"/>
      <c r="H36" s="12">
        <f t="shared" si="1"/>
        <v>0</v>
      </c>
    </row>
    <row r="37" spans="1:8" ht="28.9" customHeight="1" x14ac:dyDescent="0.25">
      <c r="A37" s="7">
        <v>27</v>
      </c>
      <c r="B37" s="11" t="s">
        <v>43</v>
      </c>
      <c r="C37" s="14" t="s">
        <v>7</v>
      </c>
      <c r="D37" s="18">
        <v>10</v>
      </c>
      <c r="E37" s="69"/>
      <c r="F37" s="17">
        <f t="shared" si="0"/>
        <v>0</v>
      </c>
      <c r="G37" s="73"/>
      <c r="H37" s="12">
        <f t="shared" si="1"/>
        <v>0</v>
      </c>
    </row>
    <row r="38" spans="1:8" ht="28.9" customHeight="1" x14ac:dyDescent="0.25">
      <c r="A38" s="7">
        <v>28</v>
      </c>
      <c r="B38" s="11" t="s">
        <v>44</v>
      </c>
      <c r="C38" s="14" t="s">
        <v>7</v>
      </c>
      <c r="D38" s="18">
        <v>10</v>
      </c>
      <c r="E38" s="69"/>
      <c r="F38" s="17">
        <f t="shared" si="0"/>
        <v>0</v>
      </c>
      <c r="G38" s="73"/>
      <c r="H38" s="12">
        <f t="shared" si="1"/>
        <v>0</v>
      </c>
    </row>
    <row r="39" spans="1:8" ht="13.5" customHeight="1" x14ac:dyDescent="0.25">
      <c r="A39" s="7">
        <v>29</v>
      </c>
      <c r="B39" s="11" t="s">
        <v>45</v>
      </c>
      <c r="C39" s="14" t="s">
        <v>7</v>
      </c>
      <c r="D39" s="18">
        <v>10</v>
      </c>
      <c r="E39" s="69"/>
      <c r="F39" s="17">
        <f t="shared" si="0"/>
        <v>0</v>
      </c>
      <c r="G39" s="73"/>
      <c r="H39" s="12">
        <f t="shared" si="1"/>
        <v>0</v>
      </c>
    </row>
    <row r="40" spans="1:8" ht="28.9" customHeight="1" x14ac:dyDescent="0.25">
      <c r="A40" s="7">
        <v>30</v>
      </c>
      <c r="B40" s="11" t="s">
        <v>46</v>
      </c>
      <c r="C40" s="14" t="s">
        <v>7</v>
      </c>
      <c r="D40" s="18">
        <v>10</v>
      </c>
      <c r="E40" s="69"/>
      <c r="F40" s="17">
        <f t="shared" si="0"/>
        <v>0</v>
      </c>
      <c r="G40" s="73"/>
      <c r="H40" s="12">
        <f t="shared" si="1"/>
        <v>0</v>
      </c>
    </row>
    <row r="41" spans="1:8" ht="13.5" customHeight="1" x14ac:dyDescent="0.25">
      <c r="A41" s="7">
        <v>31</v>
      </c>
      <c r="B41" s="11" t="s">
        <v>47</v>
      </c>
      <c r="C41" s="14" t="s">
        <v>7</v>
      </c>
      <c r="D41" s="18">
        <v>10</v>
      </c>
      <c r="E41" s="69"/>
      <c r="F41" s="17">
        <f t="shared" si="0"/>
        <v>0</v>
      </c>
      <c r="G41" s="74"/>
      <c r="H41" s="12">
        <f t="shared" si="1"/>
        <v>0</v>
      </c>
    </row>
    <row r="42" spans="1:8" ht="13.5" customHeight="1" x14ac:dyDescent="0.25">
      <c r="A42" s="7">
        <v>32</v>
      </c>
      <c r="B42" s="26" t="s">
        <v>48</v>
      </c>
      <c r="C42" s="20" t="s">
        <v>7</v>
      </c>
      <c r="D42" s="21">
        <v>5</v>
      </c>
      <c r="E42" s="69"/>
      <c r="F42" s="17">
        <f t="shared" si="0"/>
        <v>0</v>
      </c>
      <c r="G42" s="74"/>
      <c r="H42" s="12">
        <f t="shared" si="1"/>
        <v>0</v>
      </c>
    </row>
    <row r="43" spans="1:8" ht="13.5" customHeight="1" x14ac:dyDescent="0.25">
      <c r="A43" s="7">
        <v>33</v>
      </c>
      <c r="B43" s="26" t="s">
        <v>49</v>
      </c>
      <c r="C43" s="20" t="s">
        <v>7</v>
      </c>
      <c r="D43" s="21">
        <v>3</v>
      </c>
      <c r="E43" s="69"/>
      <c r="F43" s="17">
        <f t="shared" si="0"/>
        <v>0</v>
      </c>
      <c r="G43" s="74"/>
      <c r="H43" s="12">
        <f t="shared" si="1"/>
        <v>0</v>
      </c>
    </row>
    <row r="44" spans="1:8" ht="13.5" customHeight="1" x14ac:dyDescent="0.25">
      <c r="A44" s="7">
        <v>34</v>
      </c>
      <c r="B44" s="26" t="s">
        <v>50</v>
      </c>
      <c r="C44" s="14" t="s">
        <v>7</v>
      </c>
      <c r="D44" s="18">
        <v>50</v>
      </c>
      <c r="E44" s="69"/>
      <c r="F44" s="17">
        <f t="shared" si="0"/>
        <v>0</v>
      </c>
      <c r="G44" s="73"/>
      <c r="H44" s="12">
        <f t="shared" si="1"/>
        <v>0</v>
      </c>
    </row>
    <row r="45" spans="1:8" ht="13.5" customHeight="1" x14ac:dyDescent="0.25">
      <c r="A45" s="7">
        <v>35</v>
      </c>
      <c r="B45" s="26" t="s">
        <v>51</v>
      </c>
      <c r="C45" s="14" t="s">
        <v>7</v>
      </c>
      <c r="D45" s="18">
        <v>50</v>
      </c>
      <c r="E45" s="69"/>
      <c r="F45" s="17">
        <f t="shared" si="0"/>
        <v>0</v>
      </c>
      <c r="G45" s="73"/>
      <c r="H45" s="12">
        <f t="shared" si="1"/>
        <v>0</v>
      </c>
    </row>
    <row r="46" spans="1:8" ht="13.5" customHeight="1" x14ac:dyDescent="0.25">
      <c r="A46" s="7">
        <v>36</v>
      </c>
      <c r="B46" s="11" t="s">
        <v>52</v>
      </c>
      <c r="C46" s="14" t="s">
        <v>7</v>
      </c>
      <c r="D46" s="18">
        <v>50</v>
      </c>
      <c r="E46" s="69"/>
      <c r="F46" s="17">
        <f t="shared" si="0"/>
        <v>0</v>
      </c>
      <c r="G46" s="73"/>
      <c r="H46" s="12">
        <f t="shared" si="1"/>
        <v>0</v>
      </c>
    </row>
    <row r="47" spans="1:8" ht="13.5" customHeight="1" x14ac:dyDescent="0.25">
      <c r="A47" s="7">
        <v>37</v>
      </c>
      <c r="B47" s="11" t="s">
        <v>53</v>
      </c>
      <c r="C47" s="14" t="s">
        <v>7</v>
      </c>
      <c r="D47" s="18">
        <v>50</v>
      </c>
      <c r="E47" s="69"/>
      <c r="F47" s="17">
        <f t="shared" si="0"/>
        <v>0</v>
      </c>
      <c r="G47" s="73"/>
      <c r="H47" s="12">
        <f t="shared" si="1"/>
        <v>0</v>
      </c>
    </row>
    <row r="48" spans="1:8" ht="13.5" customHeight="1" x14ac:dyDescent="0.25">
      <c r="A48" s="7">
        <v>38</v>
      </c>
      <c r="B48" s="11" t="s">
        <v>54</v>
      </c>
      <c r="C48" s="14" t="s">
        <v>7</v>
      </c>
      <c r="D48" s="18">
        <v>12</v>
      </c>
      <c r="E48" s="69"/>
      <c r="F48" s="17">
        <f t="shared" si="0"/>
        <v>0</v>
      </c>
      <c r="G48" s="73"/>
      <c r="H48" s="12">
        <f t="shared" si="1"/>
        <v>0</v>
      </c>
    </row>
    <row r="49" spans="1:8" ht="13.5" customHeight="1" x14ac:dyDescent="0.25">
      <c r="A49" s="7">
        <v>39</v>
      </c>
      <c r="B49" s="11" t="s">
        <v>55</v>
      </c>
      <c r="C49" s="14" t="s">
        <v>7</v>
      </c>
      <c r="D49" s="18">
        <v>50</v>
      </c>
      <c r="E49" s="69"/>
      <c r="F49" s="17">
        <f t="shared" si="0"/>
        <v>0</v>
      </c>
      <c r="G49" s="74"/>
      <c r="H49" s="12">
        <f t="shared" si="1"/>
        <v>0</v>
      </c>
    </row>
    <row r="50" spans="1:8" ht="13.5" customHeight="1" x14ac:dyDescent="0.25">
      <c r="A50" s="7">
        <v>40</v>
      </c>
      <c r="B50" s="11" t="s">
        <v>56</v>
      </c>
      <c r="C50" s="14" t="s">
        <v>7</v>
      </c>
      <c r="D50" s="18">
        <v>50</v>
      </c>
      <c r="E50" s="69"/>
      <c r="F50" s="17">
        <f t="shared" si="0"/>
        <v>0</v>
      </c>
      <c r="G50" s="74"/>
      <c r="H50" s="12">
        <f t="shared" si="1"/>
        <v>0</v>
      </c>
    </row>
    <row r="51" spans="1:8" ht="13.5" customHeight="1" x14ac:dyDescent="0.25">
      <c r="A51" s="7">
        <v>41</v>
      </c>
      <c r="B51" s="11" t="s">
        <v>57</v>
      </c>
      <c r="C51" s="14" t="s">
        <v>7</v>
      </c>
      <c r="D51" s="18">
        <v>50</v>
      </c>
      <c r="E51" s="70"/>
      <c r="F51" s="17">
        <f t="shared" si="0"/>
        <v>0</v>
      </c>
      <c r="G51" s="74"/>
      <c r="H51" s="12">
        <f t="shared" si="1"/>
        <v>0</v>
      </c>
    </row>
    <row r="52" spans="1:8" ht="13.5" customHeight="1" x14ac:dyDescent="0.25">
      <c r="A52" s="7">
        <v>42</v>
      </c>
      <c r="B52" s="11" t="s">
        <v>13</v>
      </c>
      <c r="C52" s="14" t="s">
        <v>7</v>
      </c>
      <c r="D52" s="18">
        <v>50</v>
      </c>
      <c r="E52" s="71"/>
      <c r="F52" s="17">
        <f t="shared" si="0"/>
        <v>0</v>
      </c>
      <c r="G52" s="74"/>
      <c r="H52" s="12">
        <f t="shared" si="1"/>
        <v>0</v>
      </c>
    </row>
    <row r="53" spans="1:8" ht="13.5" customHeight="1" x14ac:dyDescent="0.25">
      <c r="A53" s="7">
        <v>43</v>
      </c>
      <c r="B53" s="11" t="s">
        <v>14</v>
      </c>
      <c r="C53" s="14" t="s">
        <v>7</v>
      </c>
      <c r="D53" s="18">
        <v>50</v>
      </c>
      <c r="E53" s="69"/>
      <c r="F53" s="17">
        <f t="shared" si="0"/>
        <v>0</v>
      </c>
      <c r="G53" s="74"/>
      <c r="H53" s="12">
        <f t="shared" si="1"/>
        <v>0</v>
      </c>
    </row>
    <row r="54" spans="1:8" ht="15" customHeight="1" thickBot="1" x14ac:dyDescent="0.3">
      <c r="A54" s="7">
        <v>44</v>
      </c>
      <c r="B54" s="33" t="s">
        <v>15</v>
      </c>
      <c r="C54" s="28" t="s">
        <v>12</v>
      </c>
      <c r="D54" s="29">
        <v>50</v>
      </c>
      <c r="E54" s="72"/>
      <c r="F54" s="30">
        <f t="shared" si="0"/>
        <v>0</v>
      </c>
      <c r="G54" s="75"/>
      <c r="H54" s="16">
        <f t="shared" si="1"/>
        <v>0</v>
      </c>
    </row>
    <row r="55" spans="1:8" ht="15" customHeight="1" thickTop="1" x14ac:dyDescent="0.25">
      <c r="A55" s="125" t="s">
        <v>8</v>
      </c>
      <c r="B55" s="126"/>
      <c r="C55" s="126"/>
      <c r="D55" s="126"/>
      <c r="E55" s="127"/>
      <c r="F55" s="25">
        <f>SUM(F11:F54)</f>
        <v>0</v>
      </c>
      <c r="G55" s="97"/>
      <c r="H55" s="25">
        <f>SUM(H11:H54)</f>
        <v>0</v>
      </c>
    </row>
    <row r="56" spans="1:8" ht="13.5" customHeight="1" x14ac:dyDescent="0.25">
      <c r="A56" s="59"/>
      <c r="B56" s="60"/>
      <c r="C56" s="88"/>
      <c r="D56" s="89"/>
      <c r="E56" s="90"/>
      <c r="F56" s="91"/>
      <c r="G56" s="93"/>
      <c r="H56" s="94"/>
    </row>
    <row r="57" spans="1:8" ht="13.5" customHeight="1" x14ac:dyDescent="0.25">
      <c r="A57" s="19"/>
      <c r="B57" s="83"/>
      <c r="C57" s="84"/>
      <c r="D57" s="84"/>
      <c r="E57" s="85"/>
      <c r="F57" s="86"/>
      <c r="G57" s="87"/>
      <c r="H57" s="92"/>
    </row>
    <row r="58" spans="1:8" ht="23.45" customHeight="1" x14ac:dyDescent="0.35">
      <c r="A58" s="134" t="s">
        <v>58</v>
      </c>
      <c r="B58" s="139"/>
      <c r="C58" s="139"/>
      <c r="D58" s="139"/>
      <c r="E58" s="139"/>
      <c r="F58" s="139"/>
      <c r="G58" s="139"/>
      <c r="H58" s="139"/>
    </row>
    <row r="59" spans="1:8" ht="13.5" customHeight="1" x14ac:dyDescent="0.25">
      <c r="A59" s="76"/>
      <c r="B59" s="78"/>
      <c r="C59" s="80"/>
      <c r="D59" s="80"/>
      <c r="E59" s="80"/>
      <c r="F59" s="80"/>
      <c r="G59" s="80"/>
      <c r="H59" s="79"/>
    </row>
    <row r="60" spans="1:8" ht="43.15" customHeight="1" x14ac:dyDescent="0.25">
      <c r="A60" s="32" t="s">
        <v>0</v>
      </c>
      <c r="B60" s="32" t="s">
        <v>11</v>
      </c>
      <c r="C60" s="32" t="s">
        <v>1</v>
      </c>
      <c r="D60" s="32" t="s">
        <v>5</v>
      </c>
      <c r="E60" s="32" t="s">
        <v>6</v>
      </c>
      <c r="F60" s="10" t="s">
        <v>2</v>
      </c>
      <c r="G60" s="32" t="s">
        <v>3</v>
      </c>
      <c r="H60" s="10" t="s">
        <v>4</v>
      </c>
    </row>
    <row r="61" spans="1:8" ht="13.5" customHeight="1" x14ac:dyDescent="0.25">
      <c r="A61" s="7">
        <v>1</v>
      </c>
      <c r="B61" s="11" t="s">
        <v>59</v>
      </c>
      <c r="C61" s="14" t="s">
        <v>7</v>
      </c>
      <c r="D61" s="18">
        <v>30</v>
      </c>
      <c r="E61" s="69"/>
      <c r="F61" s="17">
        <f t="shared" ref="F61:F80" si="2">D61*E61</f>
        <v>0</v>
      </c>
      <c r="G61" s="74"/>
      <c r="H61" s="13">
        <f t="shared" ref="H61:H80" si="3">F61+G61*F61</f>
        <v>0</v>
      </c>
    </row>
    <row r="62" spans="1:8" ht="13.5" customHeight="1" x14ac:dyDescent="0.25">
      <c r="A62" s="7">
        <v>2</v>
      </c>
      <c r="B62" s="11" t="s">
        <v>60</v>
      </c>
      <c r="C62" s="14" t="s">
        <v>7</v>
      </c>
      <c r="D62" s="18">
        <v>30</v>
      </c>
      <c r="E62" s="69"/>
      <c r="F62" s="17">
        <f t="shared" si="2"/>
        <v>0</v>
      </c>
      <c r="G62" s="74"/>
      <c r="H62" s="13">
        <f t="shared" si="3"/>
        <v>0</v>
      </c>
    </row>
    <row r="63" spans="1:8" ht="13.5" customHeight="1" x14ac:dyDescent="0.25">
      <c r="A63" s="7">
        <v>3</v>
      </c>
      <c r="B63" s="11" t="s">
        <v>61</v>
      </c>
      <c r="C63" s="14" t="s">
        <v>7</v>
      </c>
      <c r="D63" s="18">
        <v>30</v>
      </c>
      <c r="E63" s="69"/>
      <c r="F63" s="17">
        <f t="shared" si="2"/>
        <v>0</v>
      </c>
      <c r="G63" s="74"/>
      <c r="H63" s="13">
        <f t="shared" si="3"/>
        <v>0</v>
      </c>
    </row>
    <row r="64" spans="1:8" ht="13.5" customHeight="1" x14ac:dyDescent="0.25">
      <c r="A64" s="7">
        <v>4</v>
      </c>
      <c r="B64" s="11" t="s">
        <v>62</v>
      </c>
      <c r="C64" s="14" t="s">
        <v>7</v>
      </c>
      <c r="D64" s="18">
        <v>30</v>
      </c>
      <c r="E64" s="69"/>
      <c r="F64" s="17">
        <f t="shared" si="2"/>
        <v>0</v>
      </c>
      <c r="G64" s="74"/>
      <c r="H64" s="13">
        <f t="shared" si="3"/>
        <v>0</v>
      </c>
    </row>
    <row r="65" spans="1:8" ht="13.5" customHeight="1" x14ac:dyDescent="0.25">
      <c r="A65" s="7">
        <v>5</v>
      </c>
      <c r="B65" s="11" t="s">
        <v>63</v>
      </c>
      <c r="C65" s="14" t="s">
        <v>7</v>
      </c>
      <c r="D65" s="18">
        <v>30</v>
      </c>
      <c r="E65" s="69"/>
      <c r="F65" s="17">
        <f t="shared" si="2"/>
        <v>0</v>
      </c>
      <c r="G65" s="74"/>
      <c r="H65" s="13">
        <f t="shared" si="3"/>
        <v>0</v>
      </c>
    </row>
    <row r="66" spans="1:8" ht="13.5" customHeight="1" x14ac:dyDescent="0.25">
      <c r="A66" s="7">
        <v>6</v>
      </c>
      <c r="B66" s="11" t="s">
        <v>64</v>
      </c>
      <c r="C66" s="14" t="s">
        <v>7</v>
      </c>
      <c r="D66" s="18">
        <v>30</v>
      </c>
      <c r="E66" s="69"/>
      <c r="F66" s="17">
        <f t="shared" si="2"/>
        <v>0</v>
      </c>
      <c r="G66" s="74"/>
      <c r="H66" s="13">
        <f t="shared" si="3"/>
        <v>0</v>
      </c>
    </row>
    <row r="67" spans="1:8" ht="13.5" customHeight="1" x14ac:dyDescent="0.25">
      <c r="A67" s="7">
        <v>7</v>
      </c>
      <c r="B67" s="11" t="s">
        <v>65</v>
      </c>
      <c r="C67" s="14" t="s">
        <v>7</v>
      </c>
      <c r="D67" s="18">
        <v>30</v>
      </c>
      <c r="E67" s="69"/>
      <c r="F67" s="17">
        <f t="shared" si="2"/>
        <v>0</v>
      </c>
      <c r="G67" s="74"/>
      <c r="H67" s="13">
        <f t="shared" si="3"/>
        <v>0</v>
      </c>
    </row>
    <row r="68" spans="1:8" ht="13.5" customHeight="1" x14ac:dyDescent="0.25">
      <c r="A68" s="7">
        <v>8</v>
      </c>
      <c r="B68" s="11" t="s">
        <v>66</v>
      </c>
      <c r="C68" s="14" t="s">
        <v>7</v>
      </c>
      <c r="D68" s="18">
        <v>30</v>
      </c>
      <c r="E68" s="69"/>
      <c r="F68" s="17">
        <f t="shared" si="2"/>
        <v>0</v>
      </c>
      <c r="G68" s="74"/>
      <c r="H68" s="13">
        <f t="shared" si="3"/>
        <v>0</v>
      </c>
    </row>
    <row r="69" spans="1:8" ht="13.5" customHeight="1" x14ac:dyDescent="0.25">
      <c r="A69" s="7">
        <v>9</v>
      </c>
      <c r="B69" s="34" t="s">
        <v>67</v>
      </c>
      <c r="C69" s="14" t="s">
        <v>7</v>
      </c>
      <c r="D69" s="18">
        <v>30</v>
      </c>
      <c r="E69" s="69"/>
      <c r="F69" s="17">
        <f t="shared" si="2"/>
        <v>0</v>
      </c>
      <c r="G69" s="74"/>
      <c r="H69" s="13">
        <f t="shared" si="3"/>
        <v>0</v>
      </c>
    </row>
    <row r="70" spans="1:8" ht="13.5" customHeight="1" x14ac:dyDescent="0.25">
      <c r="A70" s="7">
        <v>10</v>
      </c>
      <c r="B70" s="34" t="s">
        <v>68</v>
      </c>
      <c r="C70" s="14" t="s">
        <v>7</v>
      </c>
      <c r="D70" s="18">
        <v>30</v>
      </c>
      <c r="E70" s="69"/>
      <c r="F70" s="17">
        <f t="shared" si="2"/>
        <v>0</v>
      </c>
      <c r="G70" s="74"/>
      <c r="H70" s="13">
        <f t="shared" si="3"/>
        <v>0</v>
      </c>
    </row>
    <row r="71" spans="1:8" ht="13.5" customHeight="1" x14ac:dyDescent="0.25">
      <c r="A71" s="8">
        <v>11</v>
      </c>
      <c r="B71" s="35" t="s">
        <v>69</v>
      </c>
      <c r="C71" s="23" t="s">
        <v>7</v>
      </c>
      <c r="D71" s="18">
        <v>30</v>
      </c>
      <c r="E71" s="70"/>
      <c r="F71" s="24">
        <f t="shared" si="2"/>
        <v>0</v>
      </c>
      <c r="G71" s="98"/>
      <c r="H71" s="15">
        <f t="shared" si="3"/>
        <v>0</v>
      </c>
    </row>
    <row r="72" spans="1:8" ht="13.5" customHeight="1" x14ac:dyDescent="0.25">
      <c r="A72" s="9">
        <v>12</v>
      </c>
      <c r="B72" s="36" t="s">
        <v>70</v>
      </c>
      <c r="C72" s="1" t="s">
        <v>7</v>
      </c>
      <c r="D72" s="18">
        <v>30</v>
      </c>
      <c r="E72" s="101"/>
      <c r="F72" s="2">
        <f t="shared" si="2"/>
        <v>0</v>
      </c>
      <c r="G72" s="99"/>
      <c r="H72" s="3">
        <f t="shared" si="3"/>
        <v>0</v>
      </c>
    </row>
    <row r="73" spans="1:8" ht="13.5" customHeight="1" x14ac:dyDescent="0.25">
      <c r="A73" s="9">
        <v>13</v>
      </c>
      <c r="B73" s="36" t="s">
        <v>71</v>
      </c>
      <c r="C73" s="1" t="s">
        <v>7</v>
      </c>
      <c r="D73" s="18">
        <v>30</v>
      </c>
      <c r="E73" s="101"/>
      <c r="F73" s="2">
        <f t="shared" si="2"/>
        <v>0</v>
      </c>
      <c r="G73" s="99"/>
      <c r="H73" s="3">
        <f t="shared" si="3"/>
        <v>0</v>
      </c>
    </row>
    <row r="74" spans="1:8" ht="15" customHeight="1" x14ac:dyDescent="0.25">
      <c r="A74" s="9">
        <v>14</v>
      </c>
      <c r="B74" s="36" t="s">
        <v>72</v>
      </c>
      <c r="C74" s="1" t="s">
        <v>7</v>
      </c>
      <c r="D74" s="18">
        <v>30</v>
      </c>
      <c r="E74" s="101"/>
      <c r="F74" s="2">
        <f t="shared" si="2"/>
        <v>0</v>
      </c>
      <c r="G74" s="99"/>
      <c r="H74" s="3">
        <f t="shared" si="3"/>
        <v>0</v>
      </c>
    </row>
    <row r="75" spans="1:8" ht="15" customHeight="1" x14ac:dyDescent="0.25">
      <c r="A75" s="9">
        <v>15</v>
      </c>
      <c r="B75" s="37" t="s">
        <v>73</v>
      </c>
      <c r="C75" s="22" t="s">
        <v>7</v>
      </c>
      <c r="D75" s="18">
        <v>30</v>
      </c>
      <c r="E75" s="101"/>
      <c r="F75" s="2">
        <f t="shared" si="2"/>
        <v>0</v>
      </c>
      <c r="G75" s="99"/>
      <c r="H75" s="3">
        <f t="shared" si="3"/>
        <v>0</v>
      </c>
    </row>
    <row r="76" spans="1:8" ht="15" customHeight="1" x14ac:dyDescent="0.25">
      <c r="A76" s="9">
        <v>16</v>
      </c>
      <c r="B76" s="37" t="s">
        <v>74</v>
      </c>
      <c r="C76" s="22" t="s">
        <v>7</v>
      </c>
      <c r="D76" s="18">
        <v>30</v>
      </c>
      <c r="E76" s="101"/>
      <c r="F76" s="2">
        <f t="shared" si="2"/>
        <v>0</v>
      </c>
      <c r="G76" s="99"/>
      <c r="H76" s="3">
        <f t="shared" si="3"/>
        <v>0</v>
      </c>
    </row>
    <row r="77" spans="1:8" ht="15" customHeight="1" x14ac:dyDescent="0.25">
      <c r="A77" s="9">
        <v>17</v>
      </c>
      <c r="B77" s="37" t="s">
        <v>75</v>
      </c>
      <c r="C77" s="22" t="s">
        <v>7</v>
      </c>
      <c r="D77" s="18">
        <v>30</v>
      </c>
      <c r="E77" s="101"/>
      <c r="F77" s="2">
        <f t="shared" si="2"/>
        <v>0</v>
      </c>
      <c r="G77" s="99"/>
      <c r="H77" s="3">
        <f t="shared" si="3"/>
        <v>0</v>
      </c>
    </row>
    <row r="78" spans="1:8" ht="15" customHeight="1" x14ac:dyDescent="0.25">
      <c r="A78" s="9">
        <v>18</v>
      </c>
      <c r="B78" s="37" t="s">
        <v>76</v>
      </c>
      <c r="C78" s="22" t="s">
        <v>7</v>
      </c>
      <c r="D78" s="18">
        <v>30</v>
      </c>
      <c r="E78" s="101"/>
      <c r="F78" s="2">
        <f t="shared" si="2"/>
        <v>0</v>
      </c>
      <c r="G78" s="99"/>
      <c r="H78" s="3">
        <f t="shared" si="3"/>
        <v>0</v>
      </c>
    </row>
    <row r="79" spans="1:8" ht="15" customHeight="1" x14ac:dyDescent="0.25">
      <c r="A79" s="9">
        <v>19</v>
      </c>
      <c r="B79" s="37" t="s">
        <v>77</v>
      </c>
      <c r="C79" s="22" t="s">
        <v>7</v>
      </c>
      <c r="D79" s="18">
        <v>30</v>
      </c>
      <c r="E79" s="101"/>
      <c r="F79" s="2">
        <f t="shared" si="2"/>
        <v>0</v>
      </c>
      <c r="G79" s="99"/>
      <c r="H79" s="3">
        <f t="shared" si="3"/>
        <v>0</v>
      </c>
    </row>
    <row r="80" spans="1:8" ht="15" customHeight="1" thickBot="1" x14ac:dyDescent="0.3">
      <c r="A80" s="38">
        <v>20</v>
      </c>
      <c r="B80" s="39" t="s">
        <v>78</v>
      </c>
      <c r="C80" s="40" t="s">
        <v>7</v>
      </c>
      <c r="D80" s="41">
        <v>30</v>
      </c>
      <c r="E80" s="102"/>
      <c r="F80" s="4">
        <f t="shared" si="2"/>
        <v>0</v>
      </c>
      <c r="G80" s="100"/>
      <c r="H80" s="5">
        <f t="shared" si="3"/>
        <v>0</v>
      </c>
    </row>
    <row r="81" spans="1:1102" ht="15" customHeight="1" thickTop="1" x14ac:dyDescent="0.25">
      <c r="A81" s="128" t="s">
        <v>8</v>
      </c>
      <c r="B81" s="129"/>
      <c r="C81" s="129"/>
      <c r="D81" s="129"/>
      <c r="E81" s="130"/>
      <c r="F81" s="25">
        <f>SUM(F61:F80)</f>
        <v>0</v>
      </c>
      <c r="G81" s="97"/>
      <c r="H81" s="25">
        <f>SUM(H61:H80)</f>
        <v>0</v>
      </c>
    </row>
    <row r="82" spans="1:1102" ht="13.5" customHeight="1" x14ac:dyDescent="0.25">
      <c r="A82" s="96"/>
      <c r="B82" s="60"/>
      <c r="C82" s="89"/>
      <c r="D82" s="89"/>
      <c r="E82" s="90"/>
      <c r="F82" s="123"/>
      <c r="G82" s="93"/>
      <c r="H82" s="94"/>
    </row>
    <row r="83" spans="1:1102" ht="13.5" customHeight="1" x14ac:dyDescent="0.25">
      <c r="A83" s="95"/>
      <c r="B83" s="122"/>
      <c r="C83" s="19"/>
      <c r="D83" s="19"/>
      <c r="E83" s="19"/>
      <c r="F83" s="19"/>
      <c r="G83" s="19"/>
      <c r="H83" s="58"/>
    </row>
    <row r="84" spans="1:1102" ht="31.15" customHeight="1" x14ac:dyDescent="0.35">
      <c r="A84" s="134" t="s">
        <v>87</v>
      </c>
      <c r="B84" s="135"/>
      <c r="C84" s="135"/>
      <c r="D84" s="135"/>
      <c r="E84" s="135"/>
      <c r="F84" s="135"/>
      <c r="G84" s="135"/>
      <c r="H84" s="135"/>
    </row>
    <row r="85" spans="1:1102" ht="13.5" customHeight="1" x14ac:dyDescent="0.25">
      <c r="A85" s="118"/>
      <c r="B85" s="121"/>
      <c r="C85" s="120"/>
      <c r="D85" s="120"/>
      <c r="E85" s="120"/>
      <c r="F85" s="120"/>
      <c r="G85" s="120"/>
      <c r="H85" s="119"/>
    </row>
    <row r="86" spans="1:1102" ht="54" customHeight="1" x14ac:dyDescent="0.25">
      <c r="A86" s="42" t="s">
        <v>0</v>
      </c>
      <c r="B86" s="42" t="s">
        <v>9</v>
      </c>
      <c r="C86" s="42" t="s">
        <v>1</v>
      </c>
      <c r="D86" s="42" t="s">
        <v>5</v>
      </c>
      <c r="E86" s="42" t="s">
        <v>81</v>
      </c>
      <c r="F86" s="10" t="s">
        <v>2</v>
      </c>
      <c r="G86" s="42" t="s">
        <v>3</v>
      </c>
      <c r="H86" s="10" t="s">
        <v>4</v>
      </c>
    </row>
    <row r="87" spans="1:1102" ht="47.25" customHeight="1" thickBot="1" x14ac:dyDescent="0.3">
      <c r="A87" s="27">
        <v>1</v>
      </c>
      <c r="B87" s="103" t="s">
        <v>88</v>
      </c>
      <c r="C87" s="28" t="s">
        <v>10</v>
      </c>
      <c r="D87" s="29">
        <v>300</v>
      </c>
      <c r="E87" s="72"/>
      <c r="F87" s="30">
        <f>D87*E87</f>
        <v>0</v>
      </c>
      <c r="G87" s="124"/>
      <c r="H87" s="31">
        <f t="shared" ref="H87" si="4">F87+G87*F87</f>
        <v>0</v>
      </c>
    </row>
    <row r="88" spans="1:1102" ht="13.5" customHeight="1" thickTop="1" x14ac:dyDescent="0.25">
      <c r="A88" s="125" t="s">
        <v>8</v>
      </c>
      <c r="B88" s="126"/>
      <c r="C88" s="126"/>
      <c r="D88" s="126"/>
      <c r="E88" s="127"/>
      <c r="F88" s="25">
        <f>SUM(F87)</f>
        <v>0</v>
      </c>
      <c r="G88" s="97"/>
      <c r="H88" s="25">
        <f>SUM(H87)</f>
        <v>0</v>
      </c>
    </row>
    <row r="89" spans="1:1102" ht="13.5" customHeight="1" x14ac:dyDescent="0.25">
      <c r="A89" s="105"/>
      <c r="B89" s="104"/>
      <c r="C89" s="64"/>
      <c r="D89" s="66"/>
      <c r="E89" s="64"/>
      <c r="F89" s="117"/>
      <c r="G89" s="117"/>
      <c r="H89" s="116"/>
    </row>
    <row r="90" spans="1:1102" ht="13.9" customHeight="1" x14ac:dyDescent="0.25">
      <c r="A90" s="95"/>
      <c r="B90" s="83"/>
      <c r="C90" s="19"/>
      <c r="D90" s="53"/>
      <c r="E90" s="51"/>
      <c r="F90" s="51"/>
      <c r="G90" s="51"/>
      <c r="H90" s="108"/>
    </row>
    <row r="91" spans="1:1102" ht="13.9" customHeight="1" x14ac:dyDescent="0.25">
      <c r="A91" s="95"/>
      <c r="B91" s="106"/>
      <c r="C91" s="65"/>
      <c r="D91" s="109"/>
      <c r="E91" s="110"/>
      <c r="F91" s="111"/>
      <c r="G91" s="111"/>
      <c r="H91" s="108"/>
    </row>
    <row r="92" spans="1:1102" ht="46.9" customHeight="1" x14ac:dyDescent="0.35">
      <c r="A92" s="57"/>
      <c r="B92" s="54" t="s">
        <v>79</v>
      </c>
      <c r="C92" s="55">
        <f>F55+F81+F88</f>
        <v>0</v>
      </c>
      <c r="D92" s="112"/>
      <c r="E92" s="111"/>
      <c r="F92" s="111"/>
      <c r="G92" s="111"/>
      <c r="H92" s="108"/>
    </row>
    <row r="93" spans="1:1102" ht="46.9" customHeight="1" x14ac:dyDescent="0.35">
      <c r="A93" s="56"/>
      <c r="B93" s="54" t="s">
        <v>80</v>
      </c>
      <c r="C93" s="55">
        <f>H55+H81+H88</f>
        <v>0</v>
      </c>
      <c r="D93" s="114"/>
      <c r="E93" s="115"/>
      <c r="F93" s="115"/>
      <c r="G93" s="115"/>
      <c r="H93" s="113"/>
    </row>
    <row r="94" spans="1:1102" s="43" customFormat="1" ht="13.9" customHeight="1" x14ac:dyDescent="0.25">
      <c r="A94" s="59"/>
      <c r="B94" s="60"/>
      <c r="C94" s="61"/>
      <c r="D94" s="62"/>
      <c r="E94" s="63"/>
      <c r="F94" s="63"/>
      <c r="G94" s="63"/>
      <c r="H94" s="63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  <c r="IV94" s="45"/>
      <c r="IW94" s="45"/>
      <c r="IX94" s="45"/>
      <c r="IY94" s="45"/>
      <c r="IZ94" s="45"/>
      <c r="JA94" s="45"/>
      <c r="JB94" s="45"/>
      <c r="JC94" s="45"/>
      <c r="JD94" s="45"/>
      <c r="JE94" s="45"/>
      <c r="JF94" s="45"/>
      <c r="JG94" s="45"/>
      <c r="JH94" s="45"/>
      <c r="JI94" s="45"/>
      <c r="JJ94" s="45"/>
      <c r="JK94" s="45"/>
      <c r="JL94" s="45"/>
      <c r="JM94" s="45"/>
      <c r="JN94" s="45"/>
      <c r="JO94" s="45"/>
      <c r="JP94" s="45"/>
      <c r="JQ94" s="45"/>
      <c r="JR94" s="45"/>
      <c r="JS94" s="45"/>
      <c r="JT94" s="45"/>
      <c r="JU94" s="45"/>
      <c r="JV94" s="45"/>
      <c r="JW94" s="45"/>
      <c r="JX94" s="45"/>
      <c r="JY94" s="45"/>
      <c r="JZ94" s="45"/>
      <c r="KA94" s="45"/>
      <c r="KB94" s="45"/>
      <c r="KC94" s="45"/>
      <c r="KD94" s="45"/>
      <c r="KE94" s="45"/>
      <c r="KF94" s="45"/>
      <c r="KG94" s="45"/>
      <c r="KH94" s="45"/>
      <c r="KI94" s="45"/>
      <c r="KJ94" s="45"/>
      <c r="KK94" s="45"/>
      <c r="KL94" s="45"/>
      <c r="KM94" s="45"/>
      <c r="KN94" s="45"/>
      <c r="KO94" s="45"/>
      <c r="KP94" s="45"/>
      <c r="KQ94" s="45"/>
      <c r="KR94" s="45"/>
      <c r="KS94" s="45"/>
      <c r="KT94" s="45"/>
      <c r="KU94" s="45"/>
      <c r="KV94" s="45"/>
      <c r="KW94" s="45"/>
      <c r="KX94" s="45"/>
      <c r="KY94" s="45"/>
      <c r="KZ94" s="45"/>
      <c r="LA94" s="45"/>
      <c r="LB94" s="45"/>
      <c r="LC94" s="45"/>
      <c r="LD94" s="45"/>
      <c r="LE94" s="45"/>
      <c r="LF94" s="45"/>
      <c r="LG94" s="45"/>
      <c r="LH94" s="45"/>
      <c r="LI94" s="45"/>
      <c r="LJ94" s="45"/>
      <c r="LK94" s="45"/>
      <c r="LL94" s="45"/>
      <c r="LM94" s="45"/>
      <c r="LN94" s="45"/>
      <c r="LO94" s="45"/>
      <c r="LP94" s="45"/>
      <c r="LQ94" s="45"/>
      <c r="LR94" s="45"/>
      <c r="LS94" s="45"/>
      <c r="LT94" s="45"/>
      <c r="LU94" s="45"/>
      <c r="LV94" s="45"/>
      <c r="LW94" s="45"/>
      <c r="LX94" s="45"/>
      <c r="LY94" s="45"/>
      <c r="LZ94" s="45"/>
      <c r="MA94" s="45"/>
      <c r="MB94" s="45"/>
      <c r="MC94" s="45"/>
      <c r="MD94" s="45"/>
      <c r="ME94" s="45"/>
      <c r="MF94" s="45"/>
      <c r="MG94" s="45"/>
      <c r="MH94" s="45"/>
      <c r="MI94" s="45"/>
      <c r="MJ94" s="45"/>
      <c r="MK94" s="45"/>
      <c r="ML94" s="45"/>
      <c r="MM94" s="45"/>
      <c r="MN94" s="45"/>
      <c r="MO94" s="45"/>
      <c r="MP94" s="45"/>
      <c r="MQ94" s="45"/>
      <c r="MR94" s="45"/>
      <c r="MS94" s="45"/>
      <c r="MT94" s="45"/>
      <c r="MU94" s="45"/>
      <c r="MV94" s="45"/>
      <c r="MW94" s="45"/>
      <c r="MX94" s="45"/>
      <c r="MY94" s="45"/>
      <c r="MZ94" s="45"/>
      <c r="NA94" s="45"/>
      <c r="NB94" s="45"/>
      <c r="NC94" s="45"/>
      <c r="ND94" s="45"/>
      <c r="NE94" s="45"/>
      <c r="NF94" s="45"/>
      <c r="NG94" s="45"/>
      <c r="NH94" s="45"/>
      <c r="NI94" s="45"/>
      <c r="NJ94" s="45"/>
      <c r="NK94" s="45"/>
      <c r="NL94" s="45"/>
      <c r="NM94" s="45"/>
      <c r="NN94" s="45"/>
      <c r="NO94" s="45"/>
      <c r="NP94" s="45"/>
      <c r="NQ94" s="45"/>
      <c r="NR94" s="45"/>
      <c r="NS94" s="45"/>
      <c r="NT94" s="45"/>
      <c r="NU94" s="45"/>
      <c r="NV94" s="45"/>
      <c r="NW94" s="45"/>
      <c r="NX94" s="45"/>
      <c r="NY94" s="45"/>
      <c r="NZ94" s="45"/>
      <c r="OA94" s="45"/>
      <c r="OB94" s="45"/>
      <c r="OC94" s="45"/>
      <c r="OD94" s="45"/>
      <c r="OE94" s="45"/>
      <c r="OF94" s="45"/>
      <c r="OG94" s="45"/>
      <c r="OH94" s="45"/>
      <c r="OI94" s="45"/>
      <c r="OJ94" s="45"/>
      <c r="OK94" s="45"/>
      <c r="OL94" s="45"/>
      <c r="OM94" s="45"/>
      <c r="ON94" s="45"/>
      <c r="OO94" s="45"/>
      <c r="OP94" s="45"/>
      <c r="OQ94" s="45"/>
      <c r="OR94" s="45"/>
      <c r="OS94" s="45"/>
      <c r="OT94" s="45"/>
      <c r="OU94" s="45"/>
      <c r="OV94" s="45"/>
      <c r="OW94" s="45"/>
      <c r="OX94" s="45"/>
      <c r="OY94" s="45"/>
      <c r="OZ94" s="45"/>
      <c r="PA94" s="45"/>
      <c r="PB94" s="45"/>
      <c r="PC94" s="45"/>
      <c r="PD94" s="45"/>
      <c r="PE94" s="45"/>
      <c r="PF94" s="45"/>
      <c r="PG94" s="45"/>
      <c r="PH94" s="45"/>
      <c r="PI94" s="45"/>
      <c r="PJ94" s="45"/>
      <c r="PK94" s="45"/>
      <c r="PL94" s="45"/>
      <c r="PM94" s="45"/>
      <c r="PN94" s="45"/>
      <c r="PO94" s="45"/>
      <c r="PP94" s="45"/>
      <c r="PQ94" s="45"/>
      <c r="PR94" s="45"/>
      <c r="PS94" s="45"/>
      <c r="PT94" s="45"/>
      <c r="PU94" s="45"/>
      <c r="PV94" s="45"/>
      <c r="PW94" s="45"/>
      <c r="PX94" s="45"/>
      <c r="PY94" s="45"/>
      <c r="PZ94" s="45"/>
      <c r="QA94" s="45"/>
      <c r="QB94" s="45"/>
      <c r="QC94" s="45"/>
      <c r="QD94" s="45"/>
      <c r="QE94" s="45"/>
      <c r="QF94" s="45"/>
      <c r="QG94" s="45"/>
      <c r="QH94" s="45"/>
      <c r="QI94" s="45"/>
      <c r="QJ94" s="45"/>
      <c r="QK94" s="45"/>
      <c r="QL94" s="45"/>
      <c r="QM94" s="45"/>
      <c r="QN94" s="45"/>
      <c r="QO94" s="45"/>
      <c r="QP94" s="45"/>
      <c r="QQ94" s="45"/>
      <c r="QR94" s="45"/>
      <c r="QS94" s="45"/>
      <c r="QT94" s="45"/>
      <c r="QU94" s="45"/>
      <c r="QV94" s="45"/>
      <c r="QW94" s="45"/>
      <c r="QX94" s="45"/>
      <c r="QY94" s="45"/>
      <c r="QZ94" s="45"/>
      <c r="RA94" s="45"/>
      <c r="RB94" s="45"/>
      <c r="RC94" s="45"/>
      <c r="RD94" s="45"/>
      <c r="RE94" s="45"/>
      <c r="RF94" s="45"/>
      <c r="RG94" s="45"/>
      <c r="RH94" s="45"/>
      <c r="RI94" s="45"/>
      <c r="RJ94" s="45"/>
      <c r="RK94" s="45"/>
      <c r="RL94" s="45"/>
      <c r="RM94" s="45"/>
      <c r="RN94" s="45"/>
      <c r="RO94" s="45"/>
      <c r="RP94" s="45"/>
      <c r="RQ94" s="45"/>
      <c r="RR94" s="45"/>
      <c r="RS94" s="45"/>
      <c r="RT94" s="45"/>
      <c r="RU94" s="45"/>
      <c r="RV94" s="45"/>
      <c r="RW94" s="45"/>
      <c r="RX94" s="45"/>
      <c r="RY94" s="45"/>
      <c r="RZ94" s="45"/>
      <c r="SA94" s="45"/>
      <c r="SB94" s="45"/>
      <c r="SC94" s="45"/>
      <c r="SD94" s="45"/>
      <c r="SE94" s="45"/>
      <c r="SF94" s="45"/>
      <c r="SG94" s="45"/>
      <c r="SH94" s="45"/>
      <c r="SI94" s="45"/>
      <c r="SJ94" s="45"/>
      <c r="SK94" s="45"/>
      <c r="SL94" s="45"/>
      <c r="SM94" s="45"/>
      <c r="SN94" s="45"/>
      <c r="SO94" s="45"/>
      <c r="SP94" s="45"/>
      <c r="SQ94" s="45"/>
      <c r="SR94" s="45"/>
      <c r="SS94" s="45"/>
      <c r="ST94" s="45"/>
      <c r="SU94" s="45"/>
      <c r="SV94" s="45"/>
      <c r="SW94" s="45"/>
      <c r="SX94" s="45"/>
      <c r="SY94" s="45"/>
      <c r="SZ94" s="45"/>
      <c r="TA94" s="45"/>
      <c r="TB94" s="45"/>
      <c r="TC94" s="45"/>
      <c r="TD94" s="45"/>
      <c r="TE94" s="45"/>
      <c r="TF94" s="45"/>
      <c r="TG94" s="45"/>
      <c r="TH94" s="45"/>
      <c r="TI94" s="45"/>
      <c r="TJ94" s="45"/>
      <c r="TK94" s="45"/>
      <c r="TL94" s="45"/>
      <c r="TM94" s="45"/>
      <c r="TN94" s="45"/>
      <c r="TO94" s="45"/>
      <c r="TP94" s="45"/>
      <c r="TQ94" s="45"/>
      <c r="TR94" s="45"/>
      <c r="TS94" s="45"/>
      <c r="TT94" s="45"/>
      <c r="TU94" s="45"/>
      <c r="TV94" s="45"/>
      <c r="TW94" s="45"/>
      <c r="TX94" s="45"/>
      <c r="TY94" s="45"/>
      <c r="TZ94" s="45"/>
      <c r="UA94" s="45"/>
      <c r="UB94" s="45"/>
      <c r="UC94" s="45"/>
      <c r="UD94" s="45"/>
      <c r="UE94" s="45"/>
      <c r="UF94" s="45"/>
      <c r="UG94" s="45"/>
      <c r="UH94" s="45"/>
      <c r="UI94" s="45"/>
      <c r="UJ94" s="45"/>
      <c r="UK94" s="45"/>
      <c r="UL94" s="45"/>
      <c r="UM94" s="45"/>
      <c r="UN94" s="45"/>
      <c r="UO94" s="45"/>
      <c r="UP94" s="45"/>
      <c r="UQ94" s="45"/>
      <c r="UR94" s="45"/>
      <c r="US94" s="45"/>
      <c r="UT94" s="45"/>
      <c r="UU94" s="45"/>
      <c r="UV94" s="45"/>
      <c r="UW94" s="45"/>
      <c r="UX94" s="45"/>
      <c r="UY94" s="45"/>
      <c r="UZ94" s="45"/>
      <c r="VA94" s="45"/>
      <c r="VB94" s="45"/>
      <c r="VC94" s="45"/>
      <c r="VD94" s="45"/>
      <c r="VE94" s="45"/>
      <c r="VF94" s="45"/>
      <c r="VG94" s="45"/>
      <c r="VH94" s="45"/>
      <c r="VI94" s="45"/>
      <c r="VJ94" s="45"/>
      <c r="VK94" s="45"/>
      <c r="VL94" s="45"/>
      <c r="VM94" s="45"/>
      <c r="VN94" s="45"/>
      <c r="VO94" s="45"/>
      <c r="VP94" s="45"/>
      <c r="VQ94" s="45"/>
      <c r="VR94" s="45"/>
      <c r="VS94" s="45"/>
      <c r="VT94" s="45"/>
      <c r="VU94" s="45"/>
      <c r="VV94" s="45"/>
      <c r="VW94" s="45"/>
      <c r="VX94" s="45"/>
      <c r="VY94" s="45"/>
      <c r="VZ94" s="45"/>
      <c r="WA94" s="45"/>
      <c r="WB94" s="45"/>
      <c r="WC94" s="45"/>
      <c r="WD94" s="45"/>
      <c r="WE94" s="45"/>
      <c r="WF94" s="45"/>
      <c r="WG94" s="45"/>
      <c r="WH94" s="45"/>
      <c r="WI94" s="45"/>
      <c r="WJ94" s="45"/>
      <c r="WK94" s="45"/>
      <c r="WL94" s="45"/>
      <c r="WM94" s="45"/>
      <c r="WN94" s="45"/>
      <c r="WO94" s="45"/>
      <c r="WP94" s="45"/>
      <c r="WQ94" s="45"/>
      <c r="WR94" s="45"/>
      <c r="WS94" s="45"/>
      <c r="WT94" s="45"/>
      <c r="WU94" s="45"/>
      <c r="WV94" s="45"/>
      <c r="WW94" s="45"/>
      <c r="WX94" s="45"/>
      <c r="WY94" s="45"/>
      <c r="WZ94" s="45"/>
      <c r="XA94" s="45"/>
      <c r="XB94" s="45"/>
      <c r="XC94" s="45"/>
      <c r="XD94" s="45"/>
      <c r="XE94" s="45"/>
      <c r="XF94" s="45"/>
      <c r="XG94" s="45"/>
      <c r="XH94" s="45"/>
      <c r="XI94" s="45"/>
      <c r="XJ94" s="45"/>
      <c r="XK94" s="45"/>
      <c r="XL94" s="45"/>
      <c r="XM94" s="45"/>
      <c r="XN94" s="45"/>
      <c r="XO94" s="45"/>
      <c r="XP94" s="45"/>
      <c r="XQ94" s="45"/>
      <c r="XR94" s="45"/>
      <c r="XS94" s="45"/>
      <c r="XT94" s="45"/>
      <c r="XU94" s="45"/>
      <c r="XV94" s="45"/>
      <c r="XW94" s="45"/>
      <c r="XX94" s="45"/>
      <c r="XY94" s="45"/>
      <c r="XZ94" s="45"/>
      <c r="YA94" s="45"/>
      <c r="YB94" s="45"/>
      <c r="YC94" s="45"/>
      <c r="YD94" s="45"/>
      <c r="YE94" s="45"/>
      <c r="YF94" s="45"/>
      <c r="YG94" s="45"/>
      <c r="YH94" s="45"/>
      <c r="YI94" s="45"/>
      <c r="YJ94" s="45"/>
      <c r="YK94" s="45"/>
      <c r="YL94" s="45"/>
      <c r="YM94" s="45"/>
      <c r="YN94" s="45"/>
      <c r="YO94" s="45"/>
      <c r="YP94" s="45"/>
      <c r="YQ94" s="45"/>
      <c r="YR94" s="45"/>
      <c r="YS94" s="45"/>
      <c r="YT94" s="45"/>
      <c r="YU94" s="45"/>
      <c r="YV94" s="45"/>
      <c r="YW94" s="45"/>
      <c r="YX94" s="45"/>
      <c r="YY94" s="45"/>
      <c r="YZ94" s="45"/>
      <c r="ZA94" s="45"/>
      <c r="ZB94" s="45"/>
      <c r="ZC94" s="45"/>
      <c r="ZD94" s="45"/>
      <c r="ZE94" s="45"/>
      <c r="ZF94" s="45"/>
      <c r="ZG94" s="45"/>
      <c r="ZH94" s="45"/>
      <c r="ZI94" s="45"/>
      <c r="ZJ94" s="45"/>
      <c r="ZK94" s="45"/>
      <c r="ZL94" s="45"/>
      <c r="ZM94" s="45"/>
      <c r="ZN94" s="45"/>
      <c r="ZO94" s="45"/>
      <c r="ZP94" s="45"/>
      <c r="ZQ94" s="45"/>
      <c r="ZR94" s="45"/>
      <c r="ZS94" s="45"/>
      <c r="ZT94" s="45"/>
      <c r="ZU94" s="45"/>
      <c r="ZV94" s="45"/>
      <c r="ZW94" s="45"/>
      <c r="ZX94" s="45"/>
      <c r="ZY94" s="45"/>
      <c r="ZZ94" s="45"/>
      <c r="AAA94" s="45"/>
      <c r="AAB94" s="45"/>
      <c r="AAC94" s="45"/>
      <c r="AAD94" s="45"/>
      <c r="AAE94" s="45"/>
      <c r="AAF94" s="45"/>
      <c r="AAG94" s="45"/>
      <c r="AAH94" s="45"/>
      <c r="AAI94" s="45"/>
      <c r="AAJ94" s="45"/>
      <c r="AAK94" s="45"/>
      <c r="AAL94" s="45"/>
      <c r="AAM94" s="45"/>
      <c r="AAN94" s="45"/>
      <c r="AAO94" s="45"/>
      <c r="AAP94" s="45"/>
      <c r="AAQ94" s="45"/>
      <c r="AAR94" s="45"/>
      <c r="AAS94" s="45"/>
      <c r="AAT94" s="45"/>
      <c r="AAU94" s="45"/>
      <c r="AAV94" s="45"/>
      <c r="AAW94" s="45"/>
      <c r="AAX94" s="45"/>
      <c r="AAY94" s="45"/>
      <c r="AAZ94" s="45"/>
      <c r="ABA94" s="45"/>
      <c r="ABB94" s="45"/>
      <c r="ABC94" s="45"/>
      <c r="ABD94" s="45"/>
      <c r="ABE94" s="45"/>
      <c r="ABF94" s="45"/>
      <c r="ABG94" s="45"/>
      <c r="ABH94" s="45"/>
      <c r="ABI94" s="45"/>
      <c r="ABJ94" s="45"/>
      <c r="ABK94" s="45"/>
      <c r="ABL94" s="45"/>
      <c r="ABM94" s="45"/>
      <c r="ABN94" s="45"/>
      <c r="ABO94" s="45"/>
      <c r="ABP94" s="45"/>
      <c r="ABQ94" s="45"/>
      <c r="ABR94" s="45"/>
      <c r="ABS94" s="45"/>
      <c r="ABT94" s="45"/>
      <c r="ABU94" s="45"/>
      <c r="ABV94" s="45"/>
      <c r="ABW94" s="45"/>
      <c r="ABX94" s="45"/>
      <c r="ABY94" s="45"/>
      <c r="ABZ94" s="45"/>
      <c r="ACA94" s="45"/>
      <c r="ACB94" s="45"/>
      <c r="ACC94" s="45"/>
      <c r="ACD94" s="45"/>
      <c r="ACE94" s="45"/>
      <c r="ACF94" s="45"/>
      <c r="ACG94" s="45"/>
      <c r="ACH94" s="45"/>
      <c r="ACI94" s="45"/>
      <c r="ACJ94" s="45"/>
      <c r="ACK94" s="45"/>
      <c r="ACL94" s="45"/>
      <c r="ACM94" s="45"/>
      <c r="ACN94" s="45"/>
      <c r="ACO94" s="45"/>
      <c r="ACP94" s="45"/>
      <c r="ACQ94" s="45"/>
      <c r="ACR94" s="45"/>
      <c r="ACS94" s="45"/>
      <c r="ACT94" s="45"/>
      <c r="ACU94" s="45"/>
      <c r="ACV94" s="45"/>
      <c r="ACW94" s="45"/>
      <c r="ACX94" s="45"/>
      <c r="ACY94" s="45"/>
      <c r="ACZ94" s="45"/>
      <c r="ADA94" s="45"/>
      <c r="ADB94" s="45"/>
      <c r="ADC94" s="45"/>
      <c r="ADD94" s="45"/>
      <c r="ADE94" s="45"/>
      <c r="ADF94" s="45"/>
      <c r="ADG94" s="45"/>
      <c r="ADH94" s="45"/>
      <c r="ADI94" s="45"/>
      <c r="ADJ94" s="45"/>
      <c r="ADK94" s="45"/>
      <c r="ADL94" s="45"/>
      <c r="ADM94" s="45"/>
      <c r="ADN94" s="45"/>
      <c r="ADO94" s="45"/>
      <c r="ADP94" s="45"/>
      <c r="ADQ94" s="45"/>
      <c r="ADR94" s="45"/>
      <c r="ADS94" s="45"/>
      <c r="ADT94" s="45"/>
      <c r="ADU94" s="45"/>
      <c r="ADV94" s="45"/>
      <c r="ADW94" s="45"/>
      <c r="ADX94" s="45"/>
      <c r="ADY94" s="45"/>
      <c r="ADZ94" s="45"/>
      <c r="AEA94" s="45"/>
      <c r="AEB94" s="45"/>
      <c r="AEC94" s="45"/>
      <c r="AED94" s="45"/>
      <c r="AEE94" s="45"/>
      <c r="AEF94" s="45"/>
      <c r="AEG94" s="45"/>
      <c r="AEH94" s="45"/>
      <c r="AEI94" s="45"/>
      <c r="AEJ94" s="45"/>
      <c r="AEK94" s="45"/>
      <c r="AEL94" s="45"/>
      <c r="AEM94" s="45"/>
      <c r="AEN94" s="45"/>
      <c r="AEO94" s="45"/>
      <c r="AEP94" s="45"/>
      <c r="AEQ94" s="45"/>
      <c r="AER94" s="45"/>
      <c r="AES94" s="45"/>
      <c r="AET94" s="45"/>
      <c r="AEU94" s="45"/>
      <c r="AEV94" s="45"/>
      <c r="AEW94" s="45"/>
      <c r="AEX94" s="45"/>
      <c r="AEY94" s="45"/>
      <c r="AEZ94" s="45"/>
      <c r="AFA94" s="45"/>
      <c r="AFB94" s="45"/>
      <c r="AFC94" s="45"/>
      <c r="AFD94" s="45"/>
      <c r="AFE94" s="45"/>
      <c r="AFF94" s="45"/>
      <c r="AFG94" s="45"/>
      <c r="AFH94" s="45"/>
      <c r="AFI94" s="45"/>
      <c r="AFJ94" s="45"/>
      <c r="AFK94" s="45"/>
      <c r="AFL94" s="45"/>
      <c r="AFM94" s="45"/>
      <c r="AFN94" s="45"/>
      <c r="AFO94" s="45"/>
      <c r="AFP94" s="45"/>
      <c r="AFQ94" s="45"/>
      <c r="AFR94" s="45"/>
      <c r="AFS94" s="45"/>
      <c r="AFT94" s="45"/>
      <c r="AFU94" s="45"/>
      <c r="AFV94" s="45"/>
      <c r="AFW94" s="45"/>
      <c r="AFX94" s="45"/>
      <c r="AFY94" s="45"/>
      <c r="AFZ94" s="45"/>
      <c r="AGA94" s="45"/>
      <c r="AGB94" s="45"/>
      <c r="AGC94" s="45"/>
      <c r="AGD94" s="45"/>
      <c r="AGE94" s="45"/>
      <c r="AGF94" s="45"/>
      <c r="AGG94" s="45"/>
      <c r="AGH94" s="45"/>
      <c r="AGI94" s="45"/>
      <c r="AGJ94" s="45"/>
      <c r="AGK94" s="45"/>
      <c r="AGL94" s="45"/>
      <c r="AGM94" s="45"/>
      <c r="AGN94" s="45"/>
      <c r="AGO94" s="45"/>
      <c r="AGP94" s="45"/>
      <c r="AGQ94" s="45"/>
      <c r="AGR94" s="45"/>
      <c r="AGS94" s="45"/>
      <c r="AGT94" s="45"/>
      <c r="AGU94" s="45"/>
      <c r="AGV94" s="45"/>
      <c r="AGW94" s="45"/>
      <c r="AGX94" s="45"/>
      <c r="AGY94" s="45"/>
      <c r="AGZ94" s="45"/>
      <c r="AHA94" s="45"/>
      <c r="AHB94" s="45"/>
      <c r="AHC94" s="45"/>
      <c r="AHD94" s="45"/>
      <c r="AHE94" s="45"/>
      <c r="AHF94" s="45"/>
      <c r="AHG94" s="45"/>
      <c r="AHH94" s="45"/>
      <c r="AHI94" s="45"/>
      <c r="AHJ94" s="45"/>
      <c r="AHK94" s="45"/>
      <c r="AHL94" s="45"/>
      <c r="AHM94" s="45"/>
      <c r="AHN94" s="45"/>
      <c r="AHO94" s="45"/>
      <c r="AHP94" s="45"/>
      <c r="AHQ94" s="45"/>
      <c r="AHR94" s="45"/>
      <c r="AHS94" s="45"/>
      <c r="AHT94" s="45"/>
      <c r="AHU94" s="45"/>
      <c r="AHV94" s="45"/>
      <c r="AHW94" s="45"/>
      <c r="AHX94" s="45"/>
      <c r="AHY94" s="45"/>
      <c r="AHZ94" s="45"/>
      <c r="AIA94" s="45"/>
      <c r="AIB94" s="45"/>
      <c r="AIC94" s="45"/>
      <c r="AID94" s="45"/>
      <c r="AIE94" s="45"/>
      <c r="AIF94" s="45"/>
      <c r="AIG94" s="45"/>
      <c r="AIH94" s="45"/>
      <c r="AII94" s="45"/>
      <c r="AIJ94" s="45"/>
      <c r="AIK94" s="45"/>
      <c r="AIL94" s="45"/>
      <c r="AIM94" s="45"/>
      <c r="AIN94" s="45"/>
      <c r="AIO94" s="45"/>
      <c r="AIP94" s="45"/>
      <c r="AIQ94" s="45"/>
      <c r="AIR94" s="45"/>
      <c r="AIS94" s="45"/>
      <c r="AIT94" s="45"/>
      <c r="AIU94" s="45"/>
      <c r="AIV94" s="45"/>
      <c r="AIW94" s="45"/>
      <c r="AIX94" s="45"/>
      <c r="AIY94" s="45"/>
      <c r="AIZ94" s="45"/>
      <c r="AJA94" s="45"/>
      <c r="AJB94" s="45"/>
      <c r="AJC94" s="45"/>
      <c r="AJD94" s="45"/>
      <c r="AJE94" s="45"/>
      <c r="AJF94" s="45"/>
      <c r="AJG94" s="45"/>
      <c r="AJH94" s="45"/>
      <c r="AJI94" s="45"/>
      <c r="AJJ94" s="45"/>
      <c r="AJK94" s="45"/>
      <c r="AJL94" s="45"/>
      <c r="AJM94" s="45"/>
      <c r="AJN94" s="45"/>
      <c r="AJO94" s="45"/>
      <c r="AJP94" s="45"/>
      <c r="AJQ94" s="45"/>
      <c r="AJR94" s="45"/>
      <c r="AJS94" s="45"/>
      <c r="AJT94" s="45"/>
      <c r="AJU94" s="45"/>
      <c r="AJV94" s="45"/>
      <c r="AJW94" s="45"/>
      <c r="AJX94" s="45"/>
      <c r="AJY94" s="45"/>
      <c r="AJZ94" s="45"/>
      <c r="AKA94" s="45"/>
      <c r="AKB94" s="45"/>
      <c r="AKC94" s="45"/>
      <c r="AKD94" s="45"/>
      <c r="AKE94" s="45"/>
      <c r="AKF94" s="45"/>
      <c r="AKG94" s="45"/>
      <c r="AKH94" s="45"/>
      <c r="AKI94" s="45"/>
      <c r="AKJ94" s="45"/>
      <c r="AKK94" s="45"/>
      <c r="AKL94" s="45"/>
      <c r="AKM94" s="45"/>
      <c r="AKN94" s="45"/>
      <c r="AKO94" s="45"/>
      <c r="AKP94" s="45"/>
      <c r="AKQ94" s="45"/>
      <c r="AKR94" s="45"/>
      <c r="AKS94" s="45"/>
      <c r="AKT94" s="45"/>
      <c r="AKU94" s="45"/>
      <c r="AKV94" s="45"/>
      <c r="AKW94" s="45"/>
      <c r="AKX94" s="45"/>
      <c r="AKY94" s="45"/>
      <c r="AKZ94" s="45"/>
      <c r="ALA94" s="45"/>
      <c r="ALB94" s="45"/>
      <c r="ALC94" s="45"/>
      <c r="ALD94" s="45"/>
      <c r="ALE94" s="45"/>
      <c r="ALF94" s="45"/>
      <c r="ALG94" s="45"/>
      <c r="ALH94" s="45"/>
      <c r="ALI94" s="45"/>
      <c r="ALJ94" s="45"/>
      <c r="ALK94" s="45"/>
      <c r="ALL94" s="45"/>
      <c r="ALM94" s="45"/>
      <c r="ALN94" s="45"/>
      <c r="ALO94" s="45"/>
      <c r="ALP94" s="45"/>
      <c r="ALQ94" s="45"/>
      <c r="ALR94" s="45"/>
      <c r="ALS94" s="45"/>
      <c r="ALT94" s="45"/>
      <c r="ALU94" s="45"/>
      <c r="ALV94" s="45"/>
      <c r="ALW94" s="45"/>
      <c r="ALX94" s="45"/>
      <c r="ALY94" s="45"/>
      <c r="ALZ94" s="45"/>
      <c r="AMA94" s="45"/>
      <c r="AMB94" s="45"/>
      <c r="AMC94" s="45"/>
      <c r="AMD94" s="45"/>
      <c r="AME94" s="45"/>
      <c r="AMF94" s="45"/>
      <c r="AMG94" s="45"/>
      <c r="AMH94" s="45"/>
      <c r="AMI94" s="45"/>
      <c r="AMJ94" s="45"/>
      <c r="AMK94" s="45"/>
      <c r="AML94" s="45"/>
      <c r="AMM94" s="45"/>
      <c r="AMN94" s="45"/>
      <c r="AMO94" s="45"/>
      <c r="AMP94" s="45"/>
      <c r="AMQ94" s="45"/>
      <c r="AMR94" s="45"/>
      <c r="AMS94" s="45"/>
      <c r="AMT94" s="45"/>
      <c r="AMU94" s="45"/>
      <c r="AMV94" s="45"/>
      <c r="AMW94" s="45"/>
      <c r="AMX94" s="45"/>
      <c r="AMY94" s="45"/>
      <c r="AMZ94" s="45"/>
      <c r="ANA94" s="45"/>
      <c r="ANB94" s="45"/>
      <c r="ANC94" s="45"/>
      <c r="AND94" s="45"/>
      <c r="ANE94" s="45"/>
      <c r="ANF94" s="45"/>
      <c r="ANG94" s="45"/>
      <c r="ANH94" s="45"/>
      <c r="ANI94" s="45"/>
      <c r="ANJ94" s="45"/>
      <c r="ANK94" s="45"/>
      <c r="ANL94" s="45"/>
      <c r="ANM94" s="45"/>
      <c r="ANN94" s="45"/>
      <c r="ANO94" s="45"/>
      <c r="ANP94" s="45"/>
      <c r="ANQ94" s="45"/>
      <c r="ANR94" s="45"/>
      <c r="ANS94" s="45"/>
      <c r="ANT94" s="45"/>
      <c r="ANU94" s="45"/>
      <c r="ANV94" s="45"/>
      <c r="ANW94" s="45"/>
      <c r="ANX94" s="45"/>
      <c r="ANY94" s="45"/>
      <c r="ANZ94" s="45"/>
      <c r="AOA94" s="45"/>
      <c r="AOB94" s="45"/>
      <c r="AOC94" s="45"/>
      <c r="AOD94" s="45"/>
      <c r="AOE94" s="45"/>
      <c r="AOF94" s="45"/>
      <c r="AOG94" s="45"/>
      <c r="AOH94" s="45"/>
      <c r="AOI94" s="45"/>
      <c r="AOJ94" s="45"/>
      <c r="AOK94" s="45"/>
      <c r="AOL94" s="45"/>
      <c r="AOM94" s="45"/>
      <c r="AON94" s="45"/>
      <c r="AOO94" s="45"/>
      <c r="AOP94" s="45"/>
      <c r="AOQ94" s="45"/>
      <c r="AOR94" s="45"/>
      <c r="AOS94" s="45"/>
      <c r="AOT94" s="45"/>
      <c r="AOU94" s="45"/>
      <c r="AOV94" s="45"/>
      <c r="AOW94" s="45"/>
      <c r="AOX94" s="45"/>
      <c r="AOY94" s="45"/>
      <c r="AOZ94" s="45"/>
      <c r="APA94" s="45"/>
      <c r="APB94" s="45"/>
      <c r="APC94" s="45"/>
      <c r="APD94" s="45"/>
      <c r="APE94" s="45"/>
      <c r="APF94" s="45"/>
      <c r="APG94" s="45"/>
      <c r="APH94" s="45"/>
      <c r="API94" s="45"/>
      <c r="APJ94" s="45"/>
    </row>
    <row r="95" spans="1:1102" s="45" customFormat="1" ht="13.9" customHeight="1" x14ac:dyDescent="0.25">
      <c r="A95" s="51"/>
      <c r="B95" s="52"/>
      <c r="C95" s="51"/>
      <c r="D95" s="53"/>
      <c r="E95" s="51"/>
      <c r="F95" s="51"/>
      <c r="G95" s="51"/>
      <c r="H95" s="51"/>
    </row>
    <row r="96" spans="1:1102" s="45" customFormat="1" ht="13.9" customHeight="1" x14ac:dyDescent="0.25">
      <c r="A96" s="51"/>
      <c r="B96" s="52"/>
      <c r="C96" s="51"/>
      <c r="D96" s="53"/>
      <c r="E96" s="51"/>
      <c r="F96" s="51"/>
      <c r="G96" s="51"/>
      <c r="H96" s="51"/>
    </row>
    <row r="97" spans="1:8" s="45" customFormat="1" ht="13.9" customHeight="1" x14ac:dyDescent="0.25">
      <c r="A97" s="51"/>
      <c r="B97" s="52"/>
      <c r="C97" s="51"/>
      <c r="D97" s="53"/>
      <c r="E97" s="51"/>
      <c r="F97" s="51"/>
      <c r="G97" s="51"/>
      <c r="H97" s="51"/>
    </row>
    <row r="98" spans="1:8" s="45" customFormat="1" ht="13.5" customHeight="1" x14ac:dyDescent="0.25">
      <c r="A98" s="51"/>
      <c r="B98" s="52"/>
      <c r="C98" s="51"/>
      <c r="D98" s="51"/>
      <c r="E98" s="51"/>
      <c r="F98" s="51"/>
      <c r="G98" s="51"/>
      <c r="H98" s="51"/>
    </row>
    <row r="99" spans="1:8" s="45" customFormat="1" x14ac:dyDescent="0.25"/>
    <row r="100" spans="1:8" s="45" customFormat="1" x14ac:dyDescent="0.25"/>
    <row r="101" spans="1:8" s="45" customFormat="1" x14ac:dyDescent="0.25"/>
    <row r="102" spans="1:8" s="45" customFormat="1" x14ac:dyDescent="0.25"/>
    <row r="103" spans="1:8" s="45" customFormat="1" x14ac:dyDescent="0.25"/>
    <row r="104" spans="1:8" s="45" customFormat="1" x14ac:dyDescent="0.25"/>
    <row r="105" spans="1:8" s="45" customFormat="1" x14ac:dyDescent="0.25"/>
    <row r="106" spans="1:8" s="45" customFormat="1" x14ac:dyDescent="0.25"/>
    <row r="107" spans="1:8" s="45" customFormat="1" x14ac:dyDescent="0.25"/>
    <row r="108" spans="1:8" s="45" customFormat="1" x14ac:dyDescent="0.25"/>
    <row r="109" spans="1:8" s="45" customFormat="1" x14ac:dyDescent="0.25"/>
    <row r="110" spans="1:8" s="45" customFormat="1" x14ac:dyDescent="0.25"/>
    <row r="111" spans="1:8" s="45" customFormat="1" x14ac:dyDescent="0.25"/>
    <row r="112" spans="1:8" s="45" customFormat="1" x14ac:dyDescent="0.25"/>
    <row r="113" s="45" customFormat="1" x14ac:dyDescent="0.25"/>
    <row r="114" s="45" customFormat="1" x14ac:dyDescent="0.25"/>
    <row r="115" s="45" customFormat="1" x14ac:dyDescent="0.25"/>
    <row r="116" s="45" customFormat="1" x14ac:dyDescent="0.25"/>
    <row r="117" s="45" customFormat="1" x14ac:dyDescent="0.25"/>
    <row r="118" s="45" customFormat="1" x14ac:dyDescent="0.25"/>
    <row r="119" s="45" customFormat="1" x14ac:dyDescent="0.25"/>
    <row r="120" s="45" customFormat="1" x14ac:dyDescent="0.25"/>
    <row r="121" s="45" customFormat="1" x14ac:dyDescent="0.25"/>
    <row r="122" s="45" customFormat="1" x14ac:dyDescent="0.25"/>
    <row r="123" s="45" customFormat="1" x14ac:dyDescent="0.25"/>
    <row r="124" s="45" customFormat="1" x14ac:dyDescent="0.25"/>
    <row r="125" s="45" customFormat="1" x14ac:dyDescent="0.25"/>
    <row r="126" s="45" customFormat="1" x14ac:dyDescent="0.25"/>
    <row r="127" s="45" customFormat="1" x14ac:dyDescent="0.25"/>
    <row r="128" s="45" customFormat="1" x14ac:dyDescent="0.25"/>
    <row r="129" s="45" customFormat="1" x14ac:dyDescent="0.25"/>
    <row r="130" s="45" customFormat="1" x14ac:dyDescent="0.25"/>
    <row r="131" s="45" customFormat="1" x14ac:dyDescent="0.25"/>
    <row r="132" s="45" customFormat="1" x14ac:dyDescent="0.25"/>
    <row r="133" s="45" customFormat="1" x14ac:dyDescent="0.25"/>
    <row r="134" s="45" customFormat="1" x14ac:dyDescent="0.25"/>
    <row r="135" s="45" customFormat="1" x14ac:dyDescent="0.25"/>
    <row r="136" s="45" customFormat="1" x14ac:dyDescent="0.25"/>
    <row r="137" s="45" customFormat="1" x14ac:dyDescent="0.25"/>
    <row r="138" s="45" customFormat="1" x14ac:dyDescent="0.25"/>
    <row r="139" s="45" customFormat="1" x14ac:dyDescent="0.25"/>
    <row r="140" s="45" customFormat="1" x14ac:dyDescent="0.25"/>
    <row r="141" s="45" customFormat="1" x14ac:dyDescent="0.25"/>
    <row r="142" s="45" customFormat="1" x14ac:dyDescent="0.25"/>
    <row r="143" s="45" customFormat="1" x14ac:dyDescent="0.25"/>
    <row r="144" s="45" customFormat="1" x14ac:dyDescent="0.25"/>
    <row r="145" s="45" customFormat="1" x14ac:dyDescent="0.25"/>
    <row r="146" s="45" customFormat="1" x14ac:dyDescent="0.25"/>
    <row r="147" s="45" customFormat="1" x14ac:dyDescent="0.25"/>
    <row r="148" s="45" customFormat="1" x14ac:dyDescent="0.25"/>
    <row r="149" s="45" customFormat="1" x14ac:dyDescent="0.25"/>
    <row r="150" s="45" customFormat="1" x14ac:dyDescent="0.25"/>
    <row r="151" s="45" customFormat="1" x14ac:dyDescent="0.25"/>
    <row r="152" s="45" customFormat="1" x14ac:dyDescent="0.25"/>
    <row r="153" s="45" customFormat="1" x14ac:dyDescent="0.25"/>
    <row r="154" s="45" customFormat="1" x14ac:dyDescent="0.25"/>
    <row r="155" s="45" customFormat="1" x14ac:dyDescent="0.25"/>
    <row r="156" s="45" customFormat="1" x14ac:dyDescent="0.25"/>
    <row r="157" s="45" customFormat="1" x14ac:dyDescent="0.25"/>
    <row r="158" s="45" customFormat="1" x14ac:dyDescent="0.25"/>
    <row r="159" s="45" customFormat="1" x14ac:dyDescent="0.25"/>
    <row r="160" s="45" customFormat="1" x14ac:dyDescent="0.25"/>
    <row r="161" s="45" customFormat="1" x14ac:dyDescent="0.25"/>
    <row r="162" s="45" customFormat="1" x14ac:dyDescent="0.25"/>
    <row r="163" s="45" customFormat="1" x14ac:dyDescent="0.25"/>
    <row r="164" s="45" customFormat="1" x14ac:dyDescent="0.25"/>
    <row r="165" s="45" customFormat="1" x14ac:dyDescent="0.25"/>
    <row r="166" s="45" customFormat="1" x14ac:dyDescent="0.25"/>
    <row r="167" s="45" customFormat="1" x14ac:dyDescent="0.25"/>
    <row r="168" s="45" customFormat="1" x14ac:dyDescent="0.25"/>
    <row r="169" s="45" customFormat="1" x14ac:dyDescent="0.25"/>
    <row r="170" s="45" customFormat="1" x14ac:dyDescent="0.25"/>
    <row r="171" s="45" customFormat="1" x14ac:dyDescent="0.25"/>
    <row r="172" s="45" customFormat="1" x14ac:dyDescent="0.25"/>
    <row r="173" s="45" customFormat="1" x14ac:dyDescent="0.25"/>
    <row r="174" s="45" customFormat="1" x14ac:dyDescent="0.25"/>
    <row r="175" s="45" customFormat="1" x14ac:dyDescent="0.25"/>
    <row r="176" s="45" customFormat="1" x14ac:dyDescent="0.25"/>
    <row r="177" s="45" customFormat="1" x14ac:dyDescent="0.25"/>
    <row r="178" s="45" customFormat="1" x14ac:dyDescent="0.25"/>
    <row r="179" s="45" customFormat="1" x14ac:dyDescent="0.25"/>
    <row r="180" s="45" customFormat="1" x14ac:dyDescent="0.25"/>
    <row r="181" s="45" customFormat="1" x14ac:dyDescent="0.25"/>
    <row r="182" s="45" customFormat="1" x14ac:dyDescent="0.25"/>
    <row r="183" s="45" customFormat="1" x14ac:dyDescent="0.25"/>
    <row r="184" s="45" customFormat="1" x14ac:dyDescent="0.25"/>
    <row r="185" s="45" customFormat="1" x14ac:dyDescent="0.25"/>
    <row r="186" s="45" customFormat="1" x14ac:dyDescent="0.25"/>
    <row r="187" s="45" customFormat="1" x14ac:dyDescent="0.25"/>
    <row r="188" s="45" customFormat="1" x14ac:dyDescent="0.25"/>
    <row r="189" s="45" customFormat="1" x14ac:dyDescent="0.25"/>
    <row r="190" s="45" customFormat="1" x14ac:dyDescent="0.25"/>
    <row r="191" s="45" customFormat="1" x14ac:dyDescent="0.25"/>
    <row r="192" s="45" customFormat="1" x14ac:dyDescent="0.25"/>
    <row r="193" s="45" customFormat="1" x14ac:dyDescent="0.25"/>
    <row r="194" s="45" customFormat="1" x14ac:dyDescent="0.25"/>
    <row r="195" s="45" customFormat="1" x14ac:dyDescent="0.25"/>
    <row r="196" s="45" customFormat="1" x14ac:dyDescent="0.25"/>
    <row r="197" s="45" customFormat="1" x14ac:dyDescent="0.25"/>
    <row r="198" s="45" customFormat="1" x14ac:dyDescent="0.25"/>
    <row r="199" s="45" customFormat="1" x14ac:dyDescent="0.25"/>
    <row r="200" s="45" customFormat="1" x14ac:dyDescent="0.25"/>
    <row r="201" s="45" customFormat="1" x14ac:dyDescent="0.25"/>
    <row r="202" s="45" customFormat="1" x14ac:dyDescent="0.25"/>
    <row r="203" s="45" customFormat="1" x14ac:dyDescent="0.25"/>
    <row r="204" s="45" customFormat="1" x14ac:dyDescent="0.25"/>
    <row r="205" s="45" customFormat="1" x14ac:dyDescent="0.25"/>
    <row r="206" s="45" customFormat="1" x14ac:dyDescent="0.25"/>
    <row r="207" s="45" customFormat="1" x14ac:dyDescent="0.25"/>
    <row r="208" s="45" customFormat="1" x14ac:dyDescent="0.25"/>
    <row r="209" s="45" customFormat="1" x14ac:dyDescent="0.25"/>
    <row r="210" s="45" customFormat="1" x14ac:dyDescent="0.25"/>
    <row r="211" s="45" customFormat="1" x14ac:dyDescent="0.25"/>
    <row r="212" s="45" customFormat="1" x14ac:dyDescent="0.25"/>
    <row r="213" s="45" customFormat="1" x14ac:dyDescent="0.25"/>
    <row r="214" s="45" customFormat="1" x14ac:dyDescent="0.25"/>
    <row r="215" s="45" customFormat="1" x14ac:dyDescent="0.25"/>
    <row r="216" s="45" customFormat="1" x14ac:dyDescent="0.25"/>
    <row r="217" s="45" customFormat="1" x14ac:dyDescent="0.25"/>
    <row r="218" s="45" customFormat="1" x14ac:dyDescent="0.25"/>
    <row r="219" s="45" customFormat="1" x14ac:dyDescent="0.25"/>
    <row r="220" s="45" customFormat="1" x14ac:dyDescent="0.25"/>
    <row r="221" s="45" customFormat="1" x14ac:dyDescent="0.25"/>
    <row r="222" s="45" customFormat="1" x14ac:dyDescent="0.25"/>
    <row r="223" s="45" customFormat="1" x14ac:dyDescent="0.25"/>
    <row r="224" s="45" customFormat="1" x14ac:dyDescent="0.25"/>
    <row r="225" s="45" customFormat="1" x14ac:dyDescent="0.25"/>
    <row r="226" s="45" customFormat="1" x14ac:dyDescent="0.25"/>
    <row r="227" s="45" customFormat="1" x14ac:dyDescent="0.25"/>
    <row r="228" s="45" customFormat="1" x14ac:dyDescent="0.25"/>
    <row r="229" s="45" customFormat="1" x14ac:dyDescent="0.25"/>
    <row r="230" s="45" customFormat="1" x14ac:dyDescent="0.25"/>
    <row r="231" s="45" customFormat="1" x14ac:dyDescent="0.25"/>
    <row r="232" s="45" customFormat="1" x14ac:dyDescent="0.25"/>
    <row r="233" s="45" customFormat="1" x14ac:dyDescent="0.25"/>
    <row r="234" s="45" customFormat="1" x14ac:dyDescent="0.25"/>
    <row r="235" s="45" customFormat="1" x14ac:dyDescent="0.25"/>
    <row r="236" s="45" customFormat="1" x14ac:dyDescent="0.25"/>
    <row r="237" s="45" customFormat="1" x14ac:dyDescent="0.25"/>
    <row r="238" s="45" customFormat="1" x14ac:dyDescent="0.25"/>
    <row r="239" s="45" customFormat="1" x14ac:dyDescent="0.25"/>
    <row r="240" s="45" customFormat="1" x14ac:dyDescent="0.25"/>
    <row r="241" s="45" customFormat="1" x14ac:dyDescent="0.25"/>
    <row r="242" s="45" customFormat="1" x14ac:dyDescent="0.25"/>
    <row r="243" s="45" customFormat="1" x14ac:dyDescent="0.25"/>
    <row r="244" s="45" customFormat="1" x14ac:dyDescent="0.25"/>
    <row r="245" s="45" customFormat="1" x14ac:dyDescent="0.25"/>
    <row r="246" s="45" customFormat="1" x14ac:dyDescent="0.25"/>
    <row r="247" s="45" customFormat="1" x14ac:dyDescent="0.25"/>
    <row r="248" s="45" customFormat="1" x14ac:dyDescent="0.25"/>
    <row r="249" s="45" customFormat="1" x14ac:dyDescent="0.25"/>
    <row r="250" s="45" customFormat="1" x14ac:dyDescent="0.25"/>
    <row r="251" s="45" customFormat="1" x14ac:dyDescent="0.25"/>
    <row r="252" s="45" customFormat="1" x14ac:dyDescent="0.25"/>
    <row r="253" s="45" customFormat="1" x14ac:dyDescent="0.25"/>
    <row r="254" s="45" customFormat="1" x14ac:dyDescent="0.25"/>
    <row r="255" s="45" customFormat="1" x14ac:dyDescent="0.25"/>
    <row r="256" s="45" customFormat="1" x14ac:dyDescent="0.25"/>
    <row r="257" s="45" customFormat="1" x14ac:dyDescent="0.25"/>
    <row r="258" s="45" customFormat="1" x14ac:dyDescent="0.25"/>
    <row r="259" s="45" customFormat="1" x14ac:dyDescent="0.25"/>
    <row r="260" s="45" customFormat="1" x14ac:dyDescent="0.25"/>
    <row r="261" s="45" customFormat="1" x14ac:dyDescent="0.25"/>
    <row r="262" s="45" customFormat="1" x14ac:dyDescent="0.25"/>
    <row r="263" s="45" customFormat="1" x14ac:dyDescent="0.25"/>
    <row r="264" s="45" customFormat="1" x14ac:dyDescent="0.25"/>
    <row r="265" s="45" customFormat="1" x14ac:dyDescent="0.25"/>
    <row r="266" s="45" customFormat="1" x14ac:dyDescent="0.25"/>
    <row r="267" s="45" customFormat="1" x14ac:dyDescent="0.25"/>
    <row r="268" s="45" customFormat="1" x14ac:dyDescent="0.25"/>
    <row r="269" s="45" customFormat="1" x14ac:dyDescent="0.25"/>
    <row r="270" s="45" customFormat="1" x14ac:dyDescent="0.25"/>
    <row r="271" s="45" customFormat="1" x14ac:dyDescent="0.25"/>
    <row r="272" s="45" customFormat="1" x14ac:dyDescent="0.25"/>
    <row r="273" s="45" customFormat="1" x14ac:dyDescent="0.25"/>
    <row r="274" s="45" customFormat="1" x14ac:dyDescent="0.25"/>
    <row r="275" s="45" customFormat="1" x14ac:dyDescent="0.25"/>
    <row r="276" s="45" customFormat="1" x14ac:dyDescent="0.25"/>
    <row r="277" s="45" customFormat="1" x14ac:dyDescent="0.25"/>
    <row r="278" s="45" customFormat="1" x14ac:dyDescent="0.25"/>
    <row r="279" s="45" customFormat="1" x14ac:dyDescent="0.25"/>
    <row r="280" s="45" customFormat="1" x14ac:dyDescent="0.25"/>
    <row r="281" s="45" customFormat="1" x14ac:dyDescent="0.25"/>
    <row r="282" s="45" customFormat="1" x14ac:dyDescent="0.25"/>
    <row r="283" s="45" customFormat="1" x14ac:dyDescent="0.25"/>
    <row r="284" s="45" customFormat="1" x14ac:dyDescent="0.25"/>
    <row r="285" s="45" customFormat="1" x14ac:dyDescent="0.25"/>
    <row r="286" s="45" customFormat="1" x14ac:dyDescent="0.25"/>
    <row r="287" s="45" customFormat="1" x14ac:dyDescent="0.25"/>
    <row r="288" s="45" customFormat="1" x14ac:dyDescent="0.25"/>
    <row r="289" s="45" customFormat="1" x14ac:dyDescent="0.25"/>
    <row r="290" s="45" customFormat="1" x14ac:dyDescent="0.25"/>
    <row r="291" s="45" customFormat="1" x14ac:dyDescent="0.25"/>
    <row r="292" s="45" customFormat="1" x14ac:dyDescent="0.25"/>
    <row r="293" s="45" customFormat="1" x14ac:dyDescent="0.25"/>
    <row r="294" s="45" customFormat="1" x14ac:dyDescent="0.25"/>
    <row r="295" s="45" customFormat="1" x14ac:dyDescent="0.25"/>
    <row r="296" s="45" customFormat="1" x14ac:dyDescent="0.25"/>
    <row r="297" s="45" customFormat="1" x14ac:dyDescent="0.25"/>
    <row r="298" s="45" customFormat="1" x14ac:dyDescent="0.25"/>
    <row r="299" s="45" customFormat="1" x14ac:dyDescent="0.25"/>
    <row r="300" s="45" customFormat="1" x14ac:dyDescent="0.25"/>
    <row r="301" s="45" customFormat="1" x14ac:dyDescent="0.25"/>
    <row r="302" s="45" customFormat="1" x14ac:dyDescent="0.25"/>
    <row r="303" s="45" customFormat="1" x14ac:dyDescent="0.25"/>
    <row r="304" s="45" customFormat="1" x14ac:dyDescent="0.25"/>
    <row r="305" s="45" customFormat="1" x14ac:dyDescent="0.25"/>
    <row r="306" s="45" customFormat="1" x14ac:dyDescent="0.25"/>
    <row r="307" s="45" customFormat="1" x14ac:dyDescent="0.25"/>
    <row r="308" s="45" customFormat="1" x14ac:dyDescent="0.25"/>
    <row r="309" s="45" customFormat="1" x14ac:dyDescent="0.25"/>
    <row r="310" s="45" customFormat="1" x14ac:dyDescent="0.25"/>
    <row r="311" s="45" customFormat="1" x14ac:dyDescent="0.25"/>
    <row r="312" s="45" customFormat="1" x14ac:dyDescent="0.25"/>
    <row r="313" s="45" customFormat="1" x14ac:dyDescent="0.25"/>
    <row r="314" s="45" customFormat="1" x14ac:dyDescent="0.25"/>
    <row r="315" s="45" customFormat="1" x14ac:dyDescent="0.25"/>
    <row r="316" s="45" customFormat="1" x14ac:dyDescent="0.25"/>
    <row r="317" s="45" customFormat="1" x14ac:dyDescent="0.25"/>
    <row r="318" s="45" customFormat="1" x14ac:dyDescent="0.25"/>
    <row r="319" s="45" customFormat="1" x14ac:dyDescent="0.25"/>
    <row r="320" s="45" customFormat="1" x14ac:dyDescent="0.25"/>
    <row r="321" s="45" customFormat="1" x14ac:dyDescent="0.25"/>
    <row r="322" s="45" customFormat="1" x14ac:dyDescent="0.25"/>
    <row r="323" s="45" customFormat="1" x14ac:dyDescent="0.25"/>
    <row r="324" s="45" customFormat="1" x14ac:dyDescent="0.25"/>
    <row r="325" s="45" customFormat="1" x14ac:dyDescent="0.25"/>
    <row r="326" s="45" customFormat="1" x14ac:dyDescent="0.25"/>
    <row r="327" s="45" customFormat="1" x14ac:dyDescent="0.25"/>
    <row r="328" s="45" customFormat="1" x14ac:dyDescent="0.25"/>
    <row r="329" s="45" customFormat="1" x14ac:dyDescent="0.25"/>
    <row r="330" s="45" customFormat="1" x14ac:dyDescent="0.25"/>
    <row r="331" s="45" customFormat="1" x14ac:dyDescent="0.25"/>
    <row r="332" s="45" customFormat="1" x14ac:dyDescent="0.25"/>
    <row r="333" s="45" customFormat="1" x14ac:dyDescent="0.25"/>
    <row r="334" s="45" customFormat="1" x14ac:dyDescent="0.25"/>
    <row r="335" s="45" customFormat="1" x14ac:dyDescent="0.25"/>
    <row r="336" s="45" customFormat="1" x14ac:dyDescent="0.25"/>
    <row r="337" s="45" customFormat="1" x14ac:dyDescent="0.25"/>
    <row r="338" s="45" customFormat="1" x14ac:dyDescent="0.25"/>
    <row r="339" s="45" customFormat="1" x14ac:dyDescent="0.25"/>
    <row r="340" s="45" customFormat="1" x14ac:dyDescent="0.25"/>
    <row r="341" s="45" customFormat="1" x14ac:dyDescent="0.25"/>
    <row r="342" s="45" customFormat="1" x14ac:dyDescent="0.25"/>
    <row r="343" s="45" customFormat="1" x14ac:dyDescent="0.25"/>
    <row r="344" s="45" customFormat="1" x14ac:dyDescent="0.25"/>
    <row r="345" s="45" customFormat="1" x14ac:dyDescent="0.25"/>
    <row r="346" s="45" customFormat="1" x14ac:dyDescent="0.25"/>
    <row r="347" s="45" customFormat="1" x14ac:dyDescent="0.25"/>
    <row r="348" s="45" customFormat="1" x14ac:dyDescent="0.25"/>
    <row r="349" s="45" customFormat="1" x14ac:dyDescent="0.25"/>
    <row r="350" s="45" customFormat="1" x14ac:dyDescent="0.25"/>
    <row r="351" s="45" customFormat="1" x14ac:dyDescent="0.25"/>
    <row r="352" s="45" customFormat="1" x14ac:dyDescent="0.25"/>
    <row r="353" s="45" customFormat="1" x14ac:dyDescent="0.25"/>
    <row r="354" s="45" customFormat="1" x14ac:dyDescent="0.25"/>
    <row r="355" s="45" customFormat="1" x14ac:dyDescent="0.25"/>
    <row r="356" s="45" customFormat="1" x14ac:dyDescent="0.25"/>
    <row r="357" s="45" customFormat="1" x14ac:dyDescent="0.25"/>
    <row r="358" s="45" customFormat="1" x14ac:dyDescent="0.25"/>
    <row r="359" s="45" customFormat="1" x14ac:dyDescent="0.25"/>
    <row r="360" s="45" customFormat="1" x14ac:dyDescent="0.25"/>
    <row r="361" s="45" customFormat="1" x14ac:dyDescent="0.25"/>
    <row r="362" s="45" customFormat="1" x14ac:dyDescent="0.25"/>
    <row r="363" s="45" customFormat="1" x14ac:dyDescent="0.25"/>
    <row r="364" s="45" customFormat="1" x14ac:dyDescent="0.25"/>
    <row r="365" s="45" customFormat="1" x14ac:dyDescent="0.25"/>
    <row r="366" s="45" customFormat="1" x14ac:dyDescent="0.25"/>
    <row r="367" s="45" customFormat="1" x14ac:dyDescent="0.25"/>
    <row r="368" s="45" customFormat="1" x14ac:dyDescent="0.25"/>
    <row r="369" s="45" customFormat="1" x14ac:dyDescent="0.25"/>
    <row r="370" s="45" customFormat="1" x14ac:dyDescent="0.25"/>
    <row r="371" s="45" customFormat="1" x14ac:dyDescent="0.25"/>
    <row r="372" s="45" customFormat="1" x14ac:dyDescent="0.25"/>
    <row r="373" s="45" customFormat="1" x14ac:dyDescent="0.25"/>
    <row r="374" s="45" customFormat="1" x14ac:dyDescent="0.25"/>
    <row r="375" s="45" customFormat="1" x14ac:dyDescent="0.25"/>
    <row r="376" s="45" customFormat="1" x14ac:dyDescent="0.25"/>
    <row r="377" s="45" customFormat="1" x14ac:dyDescent="0.25"/>
    <row r="378" s="45" customFormat="1" x14ac:dyDescent="0.25"/>
    <row r="379" s="45" customFormat="1" x14ac:dyDescent="0.25"/>
    <row r="380" s="45" customFormat="1" x14ac:dyDescent="0.25"/>
    <row r="381" s="45" customFormat="1" x14ac:dyDescent="0.25"/>
    <row r="382" s="45" customFormat="1" x14ac:dyDescent="0.25"/>
    <row r="383" s="45" customFormat="1" x14ac:dyDescent="0.25"/>
    <row r="384" s="45" customFormat="1" x14ac:dyDescent="0.25"/>
    <row r="385" s="45" customFormat="1" x14ac:dyDescent="0.25"/>
    <row r="386" s="45" customFormat="1" x14ac:dyDescent="0.25"/>
    <row r="387" s="45" customFormat="1" x14ac:dyDescent="0.25"/>
    <row r="388" s="45" customFormat="1" x14ac:dyDescent="0.25"/>
    <row r="389" s="45" customFormat="1" x14ac:dyDescent="0.25"/>
    <row r="390" s="45" customFormat="1" x14ac:dyDescent="0.25"/>
    <row r="391" s="45" customFormat="1" x14ac:dyDescent="0.25"/>
    <row r="392" s="45" customFormat="1" x14ac:dyDescent="0.25"/>
    <row r="393" s="45" customFormat="1" x14ac:dyDescent="0.25"/>
    <row r="394" s="45" customFormat="1" x14ac:dyDescent="0.25"/>
    <row r="395" s="45" customFormat="1" x14ac:dyDescent="0.25"/>
    <row r="396" s="45" customFormat="1" x14ac:dyDescent="0.25"/>
    <row r="397" s="45" customFormat="1" x14ac:dyDescent="0.25"/>
    <row r="398" s="45" customFormat="1" x14ac:dyDescent="0.25"/>
    <row r="399" s="45" customFormat="1" x14ac:dyDescent="0.25"/>
    <row r="400" s="45" customFormat="1" x14ac:dyDescent="0.25"/>
    <row r="401" s="45" customFormat="1" x14ac:dyDescent="0.25"/>
    <row r="402" s="45" customFormat="1" x14ac:dyDescent="0.25"/>
    <row r="403" s="45" customFormat="1" x14ac:dyDescent="0.25"/>
    <row r="404" s="45" customFormat="1" x14ac:dyDescent="0.25"/>
    <row r="405" s="45" customFormat="1" x14ac:dyDescent="0.25"/>
    <row r="406" s="45" customFormat="1" x14ac:dyDescent="0.25"/>
    <row r="407" s="45" customFormat="1" x14ac:dyDescent="0.25"/>
    <row r="408" s="45" customFormat="1" x14ac:dyDescent="0.25"/>
    <row r="409" s="45" customFormat="1" x14ac:dyDescent="0.25"/>
    <row r="410" s="45" customFormat="1" x14ac:dyDescent="0.25"/>
    <row r="411" s="45" customFormat="1" x14ac:dyDescent="0.25"/>
    <row r="412" s="45" customFormat="1" x14ac:dyDescent="0.25"/>
    <row r="413" s="45" customFormat="1" x14ac:dyDescent="0.25"/>
    <row r="414" s="45" customFormat="1" x14ac:dyDescent="0.25"/>
    <row r="415" s="45" customFormat="1" x14ac:dyDescent="0.25"/>
    <row r="416" s="45" customFormat="1" x14ac:dyDescent="0.25"/>
    <row r="417" s="45" customFormat="1" x14ac:dyDescent="0.25"/>
    <row r="418" s="45" customFormat="1" x14ac:dyDescent="0.25"/>
    <row r="419" s="45" customFormat="1" x14ac:dyDescent="0.25"/>
    <row r="420" s="45" customFormat="1" x14ac:dyDescent="0.25"/>
    <row r="421" s="45" customFormat="1" x14ac:dyDescent="0.25"/>
    <row r="422" s="45" customFormat="1" x14ac:dyDescent="0.25"/>
    <row r="423" s="45" customFormat="1" x14ac:dyDescent="0.25"/>
    <row r="424" s="45" customFormat="1" x14ac:dyDescent="0.25"/>
    <row r="425" s="45" customFormat="1" x14ac:dyDescent="0.25"/>
    <row r="426" s="45" customFormat="1" x14ac:dyDescent="0.25"/>
    <row r="427" s="45" customFormat="1" x14ac:dyDescent="0.25"/>
    <row r="428" s="45" customFormat="1" x14ac:dyDescent="0.25"/>
    <row r="429" s="45" customFormat="1" x14ac:dyDescent="0.25"/>
    <row r="430" s="45" customFormat="1" x14ac:dyDescent="0.25"/>
    <row r="431" s="45" customFormat="1" x14ac:dyDescent="0.25"/>
    <row r="432" s="45" customFormat="1" x14ac:dyDescent="0.25"/>
    <row r="433" s="45" customFormat="1" x14ac:dyDescent="0.25"/>
    <row r="434" s="45" customFormat="1" x14ac:dyDescent="0.25"/>
    <row r="435" s="45" customFormat="1" x14ac:dyDescent="0.25"/>
    <row r="436" s="45" customFormat="1" x14ac:dyDescent="0.25"/>
    <row r="437" s="45" customFormat="1" x14ac:dyDescent="0.25"/>
    <row r="438" s="45" customFormat="1" x14ac:dyDescent="0.25"/>
    <row r="439" s="45" customFormat="1" x14ac:dyDescent="0.25"/>
    <row r="440" s="45" customFormat="1" x14ac:dyDescent="0.25"/>
    <row r="441" s="45" customFormat="1" x14ac:dyDescent="0.25"/>
    <row r="442" s="45" customFormat="1" x14ac:dyDescent="0.25"/>
    <row r="443" s="45" customFormat="1" x14ac:dyDescent="0.25"/>
    <row r="444" s="45" customFormat="1" x14ac:dyDescent="0.25"/>
    <row r="445" s="45" customFormat="1" x14ac:dyDescent="0.25"/>
    <row r="446" s="45" customFormat="1" x14ac:dyDescent="0.25"/>
    <row r="447" s="45" customFormat="1" x14ac:dyDescent="0.25"/>
    <row r="448" s="45" customFormat="1" x14ac:dyDescent="0.25"/>
    <row r="449" s="45" customFormat="1" x14ac:dyDescent="0.25"/>
    <row r="450" s="45" customFormat="1" x14ac:dyDescent="0.25"/>
    <row r="451" s="45" customFormat="1" x14ac:dyDescent="0.25"/>
    <row r="452" s="45" customFormat="1" x14ac:dyDescent="0.25"/>
    <row r="453" s="45" customFormat="1" x14ac:dyDescent="0.25"/>
    <row r="454" s="45" customFormat="1" x14ac:dyDescent="0.25"/>
    <row r="455" s="45" customFormat="1" x14ac:dyDescent="0.25"/>
    <row r="456" s="45" customFormat="1" x14ac:dyDescent="0.25"/>
    <row r="457" s="45" customFormat="1" x14ac:dyDescent="0.25"/>
    <row r="458" s="45" customFormat="1" x14ac:dyDescent="0.25"/>
    <row r="459" s="45" customFormat="1" x14ac:dyDescent="0.25"/>
    <row r="460" s="45" customFormat="1" x14ac:dyDescent="0.25"/>
    <row r="461" s="45" customFormat="1" x14ac:dyDescent="0.25"/>
    <row r="462" s="45" customFormat="1" x14ac:dyDescent="0.25"/>
    <row r="463" s="45" customFormat="1" x14ac:dyDescent="0.25"/>
    <row r="464" s="45" customFormat="1" x14ac:dyDescent="0.25"/>
    <row r="465" s="45" customFormat="1" x14ac:dyDescent="0.25"/>
    <row r="466" s="45" customFormat="1" x14ac:dyDescent="0.25"/>
    <row r="467" s="45" customFormat="1" x14ac:dyDescent="0.25"/>
    <row r="468" s="45" customFormat="1" x14ac:dyDescent="0.25"/>
    <row r="469" s="45" customFormat="1" x14ac:dyDescent="0.25"/>
    <row r="470" s="45" customFormat="1" x14ac:dyDescent="0.25"/>
    <row r="471" s="45" customFormat="1" x14ac:dyDescent="0.25"/>
    <row r="472" s="45" customFormat="1" x14ac:dyDescent="0.25"/>
    <row r="473" s="45" customFormat="1" x14ac:dyDescent="0.25"/>
    <row r="474" s="45" customFormat="1" x14ac:dyDescent="0.25"/>
    <row r="475" s="45" customFormat="1" x14ac:dyDescent="0.25"/>
    <row r="476" s="45" customFormat="1" x14ac:dyDescent="0.25"/>
    <row r="477" s="45" customFormat="1" x14ac:dyDescent="0.25"/>
    <row r="478" s="45" customFormat="1" x14ac:dyDescent="0.25"/>
    <row r="479" s="45" customFormat="1" x14ac:dyDescent="0.25"/>
    <row r="480" s="45" customFormat="1" x14ac:dyDescent="0.25"/>
    <row r="481" s="45" customFormat="1" x14ac:dyDescent="0.25"/>
    <row r="482" s="45" customFormat="1" x14ac:dyDescent="0.25"/>
    <row r="483" s="45" customFormat="1" x14ac:dyDescent="0.25"/>
    <row r="484" s="45" customFormat="1" x14ac:dyDescent="0.25"/>
    <row r="485" s="45" customFormat="1" x14ac:dyDescent="0.25"/>
    <row r="486" s="45" customFormat="1" x14ac:dyDescent="0.25"/>
    <row r="487" s="45" customFormat="1" x14ac:dyDescent="0.25"/>
    <row r="488" s="45" customFormat="1" x14ac:dyDescent="0.25"/>
    <row r="489" s="45" customFormat="1" x14ac:dyDescent="0.25"/>
    <row r="490" s="45" customFormat="1" x14ac:dyDescent="0.25"/>
    <row r="491" s="45" customFormat="1" x14ac:dyDescent="0.25"/>
    <row r="492" s="45" customFormat="1" x14ac:dyDescent="0.25"/>
    <row r="493" s="45" customFormat="1" x14ac:dyDescent="0.25"/>
    <row r="494" s="45" customFormat="1" x14ac:dyDescent="0.25"/>
    <row r="495" s="45" customFormat="1" x14ac:dyDescent="0.25"/>
    <row r="496" s="45" customFormat="1" x14ac:dyDescent="0.25"/>
    <row r="497" s="45" customFormat="1" x14ac:dyDescent="0.25"/>
    <row r="498" s="45" customFormat="1" x14ac:dyDescent="0.25"/>
    <row r="499" s="45" customFormat="1" x14ac:dyDescent="0.25"/>
    <row r="500" s="45" customFormat="1" x14ac:dyDescent="0.25"/>
    <row r="501" s="45" customFormat="1" x14ac:dyDescent="0.25"/>
    <row r="502" s="45" customFormat="1" x14ac:dyDescent="0.25"/>
    <row r="503" s="45" customFormat="1" x14ac:dyDescent="0.25"/>
    <row r="504" s="45" customFormat="1" x14ac:dyDescent="0.25"/>
    <row r="505" s="45" customFormat="1" x14ac:dyDescent="0.25"/>
    <row r="506" s="45" customFormat="1" x14ac:dyDescent="0.25"/>
    <row r="507" s="45" customFormat="1" x14ac:dyDescent="0.25"/>
    <row r="508" s="45" customFormat="1" x14ac:dyDescent="0.25"/>
    <row r="509" s="45" customFormat="1" x14ac:dyDescent="0.25"/>
    <row r="510" s="45" customFormat="1" x14ac:dyDescent="0.25"/>
    <row r="511" s="45" customFormat="1" x14ac:dyDescent="0.25"/>
    <row r="512" s="45" customFormat="1" x14ac:dyDescent="0.25"/>
    <row r="513" s="45" customFormat="1" x14ac:dyDescent="0.25"/>
    <row r="514" s="45" customFormat="1" x14ac:dyDescent="0.25"/>
    <row r="515" s="45" customFormat="1" x14ac:dyDescent="0.25"/>
    <row r="516" s="45" customFormat="1" x14ac:dyDescent="0.25"/>
    <row r="517" s="45" customFormat="1" x14ac:dyDescent="0.25"/>
    <row r="518" s="45" customFormat="1" x14ac:dyDescent="0.25"/>
    <row r="519" s="45" customFormat="1" x14ac:dyDescent="0.25"/>
    <row r="520" s="45" customFormat="1" x14ac:dyDescent="0.25"/>
    <row r="521" s="45" customFormat="1" x14ac:dyDescent="0.25"/>
    <row r="522" s="45" customFormat="1" x14ac:dyDescent="0.25"/>
    <row r="523" s="45" customFormat="1" x14ac:dyDescent="0.25"/>
    <row r="524" s="45" customFormat="1" x14ac:dyDescent="0.25"/>
    <row r="525" s="45" customFormat="1" x14ac:dyDescent="0.25"/>
    <row r="526" s="45" customFormat="1" x14ac:dyDescent="0.25"/>
    <row r="527" s="45" customFormat="1" x14ac:dyDescent="0.25"/>
    <row r="528" s="45" customFormat="1" x14ac:dyDescent="0.25"/>
    <row r="529" s="45" customFormat="1" x14ac:dyDescent="0.25"/>
    <row r="530" s="45" customFormat="1" x14ac:dyDescent="0.25"/>
    <row r="531" s="45" customFormat="1" x14ac:dyDescent="0.25"/>
    <row r="532" s="45" customFormat="1" x14ac:dyDescent="0.25"/>
    <row r="533" s="45" customFormat="1" x14ac:dyDescent="0.25"/>
    <row r="534" s="45" customFormat="1" x14ac:dyDescent="0.25"/>
    <row r="535" s="45" customFormat="1" x14ac:dyDescent="0.25"/>
    <row r="536" s="45" customFormat="1" x14ac:dyDescent="0.25"/>
    <row r="537" s="45" customFormat="1" x14ac:dyDescent="0.25"/>
    <row r="538" s="45" customFormat="1" x14ac:dyDescent="0.25"/>
    <row r="539" s="45" customFormat="1" x14ac:dyDescent="0.25"/>
    <row r="540" s="45" customFormat="1" x14ac:dyDescent="0.25"/>
    <row r="541" s="45" customFormat="1" x14ac:dyDescent="0.25"/>
    <row r="542" s="45" customFormat="1" x14ac:dyDescent="0.25"/>
    <row r="543" s="45" customFormat="1" x14ac:dyDescent="0.25"/>
    <row r="544" s="45" customFormat="1" x14ac:dyDescent="0.25"/>
    <row r="545" s="45" customFormat="1" x14ac:dyDescent="0.25"/>
    <row r="546" s="45" customFormat="1" x14ac:dyDescent="0.25"/>
    <row r="547" s="45" customFormat="1" x14ac:dyDescent="0.25"/>
    <row r="548" s="45" customFormat="1" x14ac:dyDescent="0.25"/>
    <row r="549" s="45" customFormat="1" x14ac:dyDescent="0.25"/>
    <row r="550" s="45" customFormat="1" x14ac:dyDescent="0.25"/>
    <row r="551" s="45" customFormat="1" x14ac:dyDescent="0.25"/>
    <row r="552" s="45" customFormat="1" x14ac:dyDescent="0.25"/>
    <row r="553" s="45" customFormat="1" x14ac:dyDescent="0.25"/>
    <row r="554" s="45" customFormat="1" x14ac:dyDescent="0.25"/>
    <row r="555" s="45" customFormat="1" x14ac:dyDescent="0.25"/>
    <row r="556" s="45" customFormat="1" x14ac:dyDescent="0.25"/>
    <row r="557" s="45" customFormat="1" x14ac:dyDescent="0.25"/>
    <row r="558" s="45" customFormat="1" x14ac:dyDescent="0.25"/>
    <row r="559" s="45" customFormat="1" x14ac:dyDescent="0.25"/>
    <row r="560" s="45" customFormat="1" x14ac:dyDescent="0.25"/>
    <row r="561" s="45" customFormat="1" x14ac:dyDescent="0.25"/>
    <row r="562" s="45" customFormat="1" x14ac:dyDescent="0.25"/>
    <row r="563" s="45" customFormat="1" x14ac:dyDescent="0.25"/>
    <row r="564" s="45" customFormat="1" x14ac:dyDescent="0.25"/>
    <row r="565" s="45" customFormat="1" x14ac:dyDescent="0.25"/>
    <row r="566" s="45" customFormat="1" x14ac:dyDescent="0.25"/>
    <row r="567" s="45" customFormat="1" x14ac:dyDescent="0.25"/>
    <row r="568" s="45" customFormat="1" x14ac:dyDescent="0.25"/>
    <row r="569" s="45" customFormat="1" x14ac:dyDescent="0.25"/>
    <row r="570" s="45" customFormat="1" x14ac:dyDescent="0.25"/>
    <row r="571" s="45" customFormat="1" x14ac:dyDescent="0.25"/>
    <row r="572" s="45" customFormat="1" x14ac:dyDescent="0.25"/>
    <row r="573" s="45" customFormat="1" x14ac:dyDescent="0.25"/>
    <row r="574" s="45" customFormat="1" x14ac:dyDescent="0.25"/>
    <row r="575" s="45" customFormat="1" x14ac:dyDescent="0.25"/>
    <row r="576" s="45" customFormat="1" x14ac:dyDescent="0.25"/>
    <row r="577" s="45" customFormat="1" x14ac:dyDescent="0.25"/>
    <row r="578" s="45" customFormat="1" x14ac:dyDescent="0.25"/>
    <row r="579" s="45" customFormat="1" x14ac:dyDescent="0.25"/>
    <row r="580" s="45" customFormat="1" x14ac:dyDescent="0.25"/>
    <row r="581" s="45" customFormat="1" x14ac:dyDescent="0.25"/>
    <row r="582" s="45" customFormat="1" x14ac:dyDescent="0.25"/>
    <row r="583" s="45" customFormat="1" x14ac:dyDescent="0.25"/>
    <row r="584" s="45" customFormat="1" x14ac:dyDescent="0.25"/>
    <row r="585" s="45" customFormat="1" x14ac:dyDescent="0.25"/>
    <row r="586" s="45" customFormat="1" x14ac:dyDescent="0.25"/>
    <row r="587" s="45" customFormat="1" x14ac:dyDescent="0.25"/>
    <row r="588" s="45" customFormat="1" x14ac:dyDescent="0.25"/>
    <row r="589" s="45" customFormat="1" x14ac:dyDescent="0.25"/>
    <row r="590" s="45" customFormat="1" x14ac:dyDescent="0.25"/>
    <row r="591" s="45" customFormat="1" x14ac:dyDescent="0.25"/>
    <row r="592" s="45" customFormat="1" x14ac:dyDescent="0.25"/>
    <row r="593" s="45" customFormat="1" x14ac:dyDescent="0.25"/>
    <row r="594" s="45" customFormat="1" x14ac:dyDescent="0.25"/>
    <row r="595" s="45" customFormat="1" x14ac:dyDescent="0.25"/>
    <row r="596" s="45" customFormat="1" x14ac:dyDescent="0.25"/>
    <row r="597" s="45" customFormat="1" x14ac:dyDescent="0.25"/>
    <row r="598" s="45" customFormat="1" x14ac:dyDescent="0.25"/>
    <row r="599" s="45" customFormat="1" x14ac:dyDescent="0.25"/>
    <row r="600" s="45" customFormat="1" x14ac:dyDescent="0.25"/>
    <row r="601" s="45" customFormat="1" x14ac:dyDescent="0.25"/>
    <row r="602" s="45" customFormat="1" x14ac:dyDescent="0.25"/>
    <row r="603" s="45" customFormat="1" x14ac:dyDescent="0.25"/>
    <row r="604" s="45" customFormat="1" x14ac:dyDescent="0.25"/>
    <row r="605" s="45" customFormat="1" x14ac:dyDescent="0.25"/>
    <row r="606" s="45" customFormat="1" x14ac:dyDescent="0.25"/>
    <row r="607" s="45" customFormat="1" x14ac:dyDescent="0.25"/>
    <row r="608" s="45" customFormat="1" x14ac:dyDescent="0.25"/>
    <row r="609" s="45" customFormat="1" x14ac:dyDescent="0.25"/>
    <row r="610" s="45" customFormat="1" x14ac:dyDescent="0.25"/>
    <row r="611" s="45" customFormat="1" x14ac:dyDescent="0.25"/>
    <row r="612" s="45" customFormat="1" x14ac:dyDescent="0.25"/>
    <row r="613" s="45" customFormat="1" x14ac:dyDescent="0.25"/>
    <row r="614" s="45" customFormat="1" x14ac:dyDescent="0.25"/>
    <row r="615" s="45" customFormat="1" x14ac:dyDescent="0.25"/>
    <row r="616" s="45" customFormat="1" x14ac:dyDescent="0.25"/>
    <row r="617" s="45" customFormat="1" x14ac:dyDescent="0.25"/>
    <row r="618" s="45" customFormat="1" x14ac:dyDescent="0.25"/>
    <row r="619" s="45" customFormat="1" x14ac:dyDescent="0.25"/>
    <row r="620" s="45" customFormat="1" x14ac:dyDescent="0.25"/>
    <row r="621" s="45" customFormat="1" x14ac:dyDescent="0.25"/>
    <row r="622" s="45" customFormat="1" x14ac:dyDescent="0.25"/>
    <row r="623" s="45" customFormat="1" x14ac:dyDescent="0.25"/>
    <row r="624" s="45" customFormat="1" x14ac:dyDescent="0.25"/>
    <row r="625" s="45" customFormat="1" x14ac:dyDescent="0.25"/>
    <row r="626" s="45" customFormat="1" x14ac:dyDescent="0.25"/>
    <row r="627" s="45" customFormat="1" x14ac:dyDescent="0.25"/>
    <row r="628" s="45" customFormat="1" x14ac:dyDescent="0.25"/>
    <row r="629" s="45" customFormat="1" x14ac:dyDescent="0.25"/>
    <row r="630" s="45" customFormat="1" x14ac:dyDescent="0.25"/>
    <row r="631" s="45" customFormat="1" x14ac:dyDescent="0.25"/>
    <row r="632" s="45" customFormat="1" x14ac:dyDescent="0.25"/>
    <row r="633" s="45" customFormat="1" x14ac:dyDescent="0.25"/>
    <row r="634" s="45" customFormat="1" x14ac:dyDescent="0.25"/>
    <row r="635" s="45" customFormat="1" x14ac:dyDescent="0.25"/>
    <row r="636" s="45" customFormat="1" x14ac:dyDescent="0.25"/>
    <row r="637" s="45" customFormat="1" x14ac:dyDescent="0.25"/>
    <row r="638" s="45" customFormat="1" x14ac:dyDescent="0.25"/>
    <row r="639" s="45" customFormat="1" x14ac:dyDescent="0.25"/>
    <row r="640" s="45" customFormat="1" x14ac:dyDescent="0.25"/>
    <row r="641" s="45" customFormat="1" x14ac:dyDescent="0.25"/>
    <row r="642" s="45" customFormat="1" x14ac:dyDescent="0.25"/>
    <row r="643" s="45" customFormat="1" x14ac:dyDescent="0.25"/>
    <row r="644" s="45" customFormat="1" x14ac:dyDescent="0.25"/>
    <row r="645" s="45" customFormat="1" x14ac:dyDescent="0.25"/>
    <row r="646" s="45" customFormat="1" x14ac:dyDescent="0.25"/>
    <row r="647" s="45" customFormat="1" x14ac:dyDescent="0.25"/>
    <row r="648" s="45" customFormat="1" x14ac:dyDescent="0.25"/>
    <row r="649" s="45" customFormat="1" x14ac:dyDescent="0.25"/>
    <row r="650" s="45" customFormat="1" x14ac:dyDescent="0.25"/>
    <row r="651" s="45" customFormat="1" x14ac:dyDescent="0.25"/>
    <row r="652" s="45" customFormat="1" x14ac:dyDescent="0.25"/>
    <row r="653" s="45" customFormat="1" x14ac:dyDescent="0.25"/>
    <row r="654" s="45" customFormat="1" x14ac:dyDescent="0.25"/>
    <row r="655" s="45" customFormat="1" x14ac:dyDescent="0.25"/>
    <row r="656" s="45" customFormat="1" x14ac:dyDescent="0.25"/>
    <row r="657" s="45" customFormat="1" x14ac:dyDescent="0.25"/>
    <row r="658" s="45" customFormat="1" x14ac:dyDescent="0.25"/>
    <row r="659" s="45" customFormat="1" x14ac:dyDescent="0.25"/>
    <row r="660" s="45" customFormat="1" x14ac:dyDescent="0.25"/>
    <row r="661" s="45" customFormat="1" x14ac:dyDescent="0.25"/>
    <row r="662" s="45" customFormat="1" x14ac:dyDescent="0.25"/>
    <row r="663" s="45" customFormat="1" x14ac:dyDescent="0.25"/>
    <row r="664" s="45" customFormat="1" x14ac:dyDescent="0.25"/>
    <row r="665" s="45" customFormat="1" x14ac:dyDescent="0.25"/>
    <row r="666" s="45" customFormat="1" x14ac:dyDescent="0.25"/>
    <row r="667" s="45" customFormat="1" x14ac:dyDescent="0.25"/>
    <row r="668" s="45" customFormat="1" x14ac:dyDescent="0.25"/>
    <row r="669" s="45" customFormat="1" x14ac:dyDescent="0.25"/>
    <row r="670" s="45" customFormat="1" x14ac:dyDescent="0.25"/>
    <row r="671" s="45" customFormat="1" x14ac:dyDescent="0.25"/>
    <row r="672" s="45" customFormat="1" x14ac:dyDescent="0.25"/>
    <row r="673" s="45" customFormat="1" x14ac:dyDescent="0.25"/>
    <row r="674" s="45" customFormat="1" x14ac:dyDescent="0.25"/>
    <row r="675" s="45" customFormat="1" x14ac:dyDescent="0.25"/>
    <row r="676" s="45" customFormat="1" x14ac:dyDescent="0.25"/>
    <row r="677" s="45" customFormat="1" x14ac:dyDescent="0.25"/>
    <row r="678" s="45" customFormat="1" x14ac:dyDescent="0.25"/>
    <row r="679" s="45" customFormat="1" x14ac:dyDescent="0.25"/>
    <row r="680" s="45" customFormat="1" x14ac:dyDescent="0.25"/>
    <row r="681" s="45" customFormat="1" x14ac:dyDescent="0.25"/>
    <row r="682" s="45" customFormat="1" x14ac:dyDescent="0.25"/>
    <row r="683" s="45" customFormat="1" x14ac:dyDescent="0.25"/>
    <row r="684" s="45" customFormat="1" x14ac:dyDescent="0.25"/>
    <row r="685" s="45" customFormat="1" x14ac:dyDescent="0.25"/>
    <row r="686" s="45" customFormat="1" x14ac:dyDescent="0.25"/>
    <row r="687" s="45" customFormat="1" x14ac:dyDescent="0.25"/>
    <row r="688" s="45" customFormat="1" x14ac:dyDescent="0.25"/>
    <row r="689" s="45" customFormat="1" x14ac:dyDescent="0.25"/>
    <row r="690" s="45" customFormat="1" x14ac:dyDescent="0.25"/>
    <row r="691" s="45" customFormat="1" x14ac:dyDescent="0.25"/>
    <row r="692" s="45" customFormat="1" x14ac:dyDescent="0.25"/>
    <row r="693" s="45" customFormat="1" x14ac:dyDescent="0.25"/>
    <row r="694" s="45" customFormat="1" x14ac:dyDescent="0.25"/>
    <row r="695" s="45" customFormat="1" x14ac:dyDescent="0.25"/>
    <row r="696" s="45" customFormat="1" x14ac:dyDescent="0.25"/>
    <row r="697" s="45" customFormat="1" x14ac:dyDescent="0.25"/>
    <row r="698" s="45" customFormat="1" x14ac:dyDescent="0.25"/>
    <row r="699" s="45" customFormat="1" x14ac:dyDescent="0.25"/>
    <row r="700" s="45" customFormat="1" x14ac:dyDescent="0.25"/>
    <row r="701" s="45" customFormat="1" x14ac:dyDescent="0.25"/>
    <row r="702" s="45" customFormat="1" x14ac:dyDescent="0.25"/>
    <row r="703" s="45" customFormat="1" x14ac:dyDescent="0.25"/>
    <row r="704" s="45" customFormat="1" x14ac:dyDescent="0.25"/>
    <row r="705" s="45" customFormat="1" x14ac:dyDescent="0.25"/>
    <row r="706" s="45" customFormat="1" x14ac:dyDescent="0.25"/>
    <row r="707" s="45" customFormat="1" x14ac:dyDescent="0.25"/>
    <row r="708" s="45" customFormat="1" x14ac:dyDescent="0.25"/>
    <row r="709" s="45" customFormat="1" x14ac:dyDescent="0.25"/>
    <row r="710" s="45" customFormat="1" x14ac:dyDescent="0.25"/>
    <row r="711" s="45" customFormat="1" x14ac:dyDescent="0.25"/>
    <row r="712" s="45" customFormat="1" x14ac:dyDescent="0.25"/>
    <row r="713" s="45" customFormat="1" x14ac:dyDescent="0.25"/>
    <row r="714" s="45" customFormat="1" x14ac:dyDescent="0.25"/>
    <row r="715" s="45" customFormat="1" x14ac:dyDescent="0.25"/>
    <row r="716" s="45" customFormat="1" x14ac:dyDescent="0.25"/>
    <row r="717" s="45" customFormat="1" x14ac:dyDescent="0.25"/>
    <row r="718" s="45" customFormat="1" x14ac:dyDescent="0.25"/>
    <row r="719" s="45" customFormat="1" x14ac:dyDescent="0.25"/>
    <row r="720" s="45" customFormat="1" x14ac:dyDescent="0.25"/>
    <row r="721" s="45" customFormat="1" x14ac:dyDescent="0.25"/>
    <row r="722" s="45" customFormat="1" x14ac:dyDescent="0.25"/>
    <row r="723" s="45" customFormat="1" x14ac:dyDescent="0.25"/>
    <row r="724" s="45" customFormat="1" x14ac:dyDescent="0.25"/>
    <row r="725" s="45" customFormat="1" x14ac:dyDescent="0.25"/>
    <row r="726" s="45" customFormat="1" x14ac:dyDescent="0.25"/>
    <row r="727" s="45" customFormat="1" x14ac:dyDescent="0.25"/>
    <row r="728" s="45" customFormat="1" x14ac:dyDescent="0.25"/>
    <row r="729" s="45" customFormat="1" x14ac:dyDescent="0.25"/>
    <row r="730" s="45" customFormat="1" x14ac:dyDescent="0.25"/>
    <row r="731" s="45" customFormat="1" x14ac:dyDescent="0.25"/>
    <row r="732" s="45" customFormat="1" x14ac:dyDescent="0.25"/>
    <row r="733" s="45" customFormat="1" x14ac:dyDescent="0.25"/>
    <row r="734" s="45" customFormat="1" x14ac:dyDescent="0.25"/>
    <row r="735" s="45" customFormat="1" x14ac:dyDescent="0.25"/>
    <row r="736" s="45" customFormat="1" x14ac:dyDescent="0.25"/>
    <row r="737" s="45" customFormat="1" x14ac:dyDescent="0.25"/>
    <row r="738" s="45" customFormat="1" x14ac:dyDescent="0.25"/>
    <row r="739" s="45" customFormat="1" x14ac:dyDescent="0.25"/>
    <row r="740" s="45" customFormat="1" x14ac:dyDescent="0.25"/>
    <row r="741" s="45" customFormat="1" x14ac:dyDescent="0.25"/>
    <row r="742" s="45" customFormat="1" x14ac:dyDescent="0.25"/>
    <row r="743" s="45" customFormat="1" x14ac:dyDescent="0.25"/>
    <row r="744" s="45" customFormat="1" x14ac:dyDescent="0.25"/>
    <row r="745" s="45" customFormat="1" x14ac:dyDescent="0.25"/>
    <row r="746" s="45" customFormat="1" x14ac:dyDescent="0.25"/>
    <row r="747" s="45" customFormat="1" x14ac:dyDescent="0.25"/>
    <row r="748" s="45" customFormat="1" x14ac:dyDescent="0.25"/>
    <row r="749" s="45" customFormat="1" x14ac:dyDescent="0.25"/>
    <row r="750" s="45" customFormat="1" x14ac:dyDescent="0.25"/>
    <row r="751" s="45" customFormat="1" x14ac:dyDescent="0.25"/>
    <row r="752" s="45" customFormat="1" x14ac:dyDescent="0.25"/>
    <row r="753" s="45" customFormat="1" x14ac:dyDescent="0.25"/>
    <row r="754" s="45" customFormat="1" x14ac:dyDescent="0.25"/>
    <row r="755" s="45" customFormat="1" x14ac:dyDescent="0.25"/>
    <row r="756" s="45" customFormat="1" x14ac:dyDescent="0.25"/>
    <row r="757" s="45" customFormat="1" x14ac:dyDescent="0.25"/>
    <row r="758" s="45" customFormat="1" x14ac:dyDescent="0.25"/>
    <row r="759" s="45" customFormat="1" x14ac:dyDescent="0.25"/>
    <row r="760" s="45" customFormat="1" x14ac:dyDescent="0.25"/>
    <row r="761" s="45" customFormat="1" x14ac:dyDescent="0.25"/>
    <row r="762" s="45" customFormat="1" x14ac:dyDescent="0.25"/>
    <row r="763" s="45" customFormat="1" x14ac:dyDescent="0.25"/>
    <row r="764" s="45" customFormat="1" x14ac:dyDescent="0.25"/>
    <row r="765" s="45" customFormat="1" x14ac:dyDescent="0.25"/>
    <row r="766" s="45" customFormat="1" x14ac:dyDescent="0.25"/>
    <row r="767" s="45" customFormat="1" x14ac:dyDescent="0.25"/>
    <row r="768" s="45" customFormat="1" x14ac:dyDescent="0.25"/>
    <row r="769" s="45" customFormat="1" x14ac:dyDescent="0.25"/>
    <row r="770" s="45" customFormat="1" x14ac:dyDescent="0.25"/>
    <row r="771" s="45" customFormat="1" x14ac:dyDescent="0.25"/>
    <row r="772" s="45" customFormat="1" x14ac:dyDescent="0.25"/>
    <row r="773" s="45" customFormat="1" x14ac:dyDescent="0.25"/>
    <row r="774" s="45" customFormat="1" x14ac:dyDescent="0.25"/>
    <row r="775" s="45" customFormat="1" x14ac:dyDescent="0.25"/>
    <row r="776" s="45" customFormat="1" x14ac:dyDescent="0.25"/>
    <row r="777" s="45" customFormat="1" x14ac:dyDescent="0.25"/>
    <row r="778" s="45" customFormat="1" x14ac:dyDescent="0.25"/>
    <row r="779" s="45" customFormat="1" x14ac:dyDescent="0.25"/>
    <row r="780" s="45" customFormat="1" x14ac:dyDescent="0.25"/>
    <row r="781" s="45" customFormat="1" x14ac:dyDescent="0.25"/>
    <row r="782" s="45" customFormat="1" x14ac:dyDescent="0.25"/>
    <row r="783" s="45" customFormat="1" x14ac:dyDescent="0.25"/>
    <row r="784" s="45" customFormat="1" x14ac:dyDescent="0.25"/>
    <row r="785" s="45" customFormat="1" x14ac:dyDescent="0.25"/>
    <row r="786" s="45" customFormat="1" x14ac:dyDescent="0.25"/>
    <row r="787" s="45" customFormat="1" x14ac:dyDescent="0.25"/>
    <row r="788" s="45" customFormat="1" x14ac:dyDescent="0.25"/>
    <row r="789" s="45" customFormat="1" x14ac:dyDescent="0.25"/>
    <row r="790" s="45" customFormat="1" x14ac:dyDescent="0.25"/>
    <row r="791" s="45" customFormat="1" x14ac:dyDescent="0.25"/>
    <row r="792" s="45" customFormat="1" x14ac:dyDescent="0.25"/>
    <row r="793" s="45" customFormat="1" x14ac:dyDescent="0.25"/>
    <row r="794" s="45" customFormat="1" x14ac:dyDescent="0.25"/>
    <row r="795" s="45" customFormat="1" x14ac:dyDescent="0.25"/>
    <row r="796" s="45" customFormat="1" x14ac:dyDescent="0.25"/>
    <row r="797" s="45" customFormat="1" x14ac:dyDescent="0.25"/>
    <row r="798" s="45" customFormat="1" x14ac:dyDescent="0.25"/>
    <row r="799" s="45" customFormat="1" x14ac:dyDescent="0.25"/>
    <row r="800" s="45" customFormat="1" x14ac:dyDescent="0.25"/>
    <row r="801" s="45" customFormat="1" x14ac:dyDescent="0.25"/>
    <row r="802" s="45" customFormat="1" x14ac:dyDescent="0.25"/>
    <row r="803" s="45" customFormat="1" x14ac:dyDescent="0.25"/>
    <row r="804" s="45" customFormat="1" x14ac:dyDescent="0.25"/>
    <row r="805" s="45" customFormat="1" x14ac:dyDescent="0.25"/>
    <row r="806" s="45" customFormat="1" x14ac:dyDescent="0.25"/>
    <row r="807" s="45" customFormat="1" x14ac:dyDescent="0.25"/>
    <row r="808" s="45" customFormat="1" x14ac:dyDescent="0.25"/>
    <row r="809" s="45" customFormat="1" x14ac:dyDescent="0.25"/>
    <row r="810" s="45" customFormat="1" x14ac:dyDescent="0.25"/>
    <row r="811" s="45" customFormat="1" x14ac:dyDescent="0.25"/>
    <row r="812" s="45" customFormat="1" x14ac:dyDescent="0.25"/>
    <row r="813" s="45" customFormat="1" x14ac:dyDescent="0.25"/>
    <row r="814" s="45" customFormat="1" x14ac:dyDescent="0.25"/>
    <row r="815" s="45" customFormat="1" x14ac:dyDescent="0.25"/>
    <row r="816" s="45" customFormat="1" x14ac:dyDescent="0.25"/>
    <row r="817" s="45" customFormat="1" x14ac:dyDescent="0.25"/>
    <row r="818" s="45" customFormat="1" x14ac:dyDescent="0.25"/>
    <row r="819" s="45" customFormat="1" x14ac:dyDescent="0.25"/>
    <row r="820" s="45" customFormat="1" x14ac:dyDescent="0.25"/>
    <row r="821" s="45" customFormat="1" x14ac:dyDescent="0.25"/>
    <row r="822" s="45" customFormat="1" x14ac:dyDescent="0.25"/>
    <row r="823" s="45" customFormat="1" x14ac:dyDescent="0.25"/>
    <row r="824" s="45" customFormat="1" x14ac:dyDescent="0.25"/>
    <row r="825" s="45" customFormat="1" x14ac:dyDescent="0.25"/>
    <row r="826" s="45" customFormat="1" x14ac:dyDescent="0.25"/>
    <row r="827" s="45" customFormat="1" x14ac:dyDescent="0.25"/>
    <row r="828" s="45" customFormat="1" x14ac:dyDescent="0.25"/>
    <row r="829" s="45" customFormat="1" x14ac:dyDescent="0.25"/>
    <row r="830" s="45" customFormat="1" x14ac:dyDescent="0.25"/>
    <row r="831" s="45" customFormat="1" x14ac:dyDescent="0.25"/>
    <row r="832" s="45" customFormat="1" x14ac:dyDescent="0.25"/>
    <row r="833" s="45" customFormat="1" x14ac:dyDescent="0.25"/>
    <row r="834" s="45" customFormat="1" x14ac:dyDescent="0.25"/>
    <row r="835" s="45" customFormat="1" x14ac:dyDescent="0.25"/>
    <row r="836" s="45" customFormat="1" x14ac:dyDescent="0.25"/>
    <row r="837" s="45" customFormat="1" x14ac:dyDescent="0.25"/>
    <row r="838" s="45" customFormat="1" x14ac:dyDescent="0.25"/>
    <row r="839" s="45" customFormat="1" x14ac:dyDescent="0.25"/>
    <row r="840" s="45" customFormat="1" x14ac:dyDescent="0.25"/>
    <row r="841" s="45" customFormat="1" x14ac:dyDescent="0.25"/>
    <row r="842" s="45" customFormat="1" x14ac:dyDescent="0.25"/>
    <row r="843" s="45" customFormat="1" x14ac:dyDescent="0.25"/>
    <row r="844" s="45" customFormat="1" x14ac:dyDescent="0.25"/>
    <row r="845" s="45" customFormat="1" x14ac:dyDescent="0.25"/>
    <row r="846" s="45" customFormat="1" x14ac:dyDescent="0.25"/>
    <row r="847" s="45" customFormat="1" x14ac:dyDescent="0.25"/>
    <row r="848" s="45" customFormat="1" x14ac:dyDescent="0.25"/>
    <row r="849" s="45" customFormat="1" x14ac:dyDescent="0.25"/>
    <row r="850" s="45" customFormat="1" x14ac:dyDescent="0.25"/>
    <row r="851" s="45" customFormat="1" x14ac:dyDescent="0.25"/>
    <row r="852" s="45" customFormat="1" x14ac:dyDescent="0.25"/>
    <row r="853" s="45" customFormat="1" x14ac:dyDescent="0.25"/>
    <row r="854" s="45" customFormat="1" x14ac:dyDescent="0.25"/>
    <row r="855" s="45" customFormat="1" x14ac:dyDescent="0.25"/>
    <row r="856" s="45" customFormat="1" x14ac:dyDescent="0.25"/>
    <row r="857" s="45" customFormat="1" x14ac:dyDescent="0.25"/>
    <row r="858" s="45" customFormat="1" x14ac:dyDescent="0.25"/>
    <row r="859" s="45" customFormat="1" x14ac:dyDescent="0.25"/>
    <row r="860" s="45" customFormat="1" x14ac:dyDescent="0.25"/>
    <row r="861" s="45" customFormat="1" x14ac:dyDescent="0.25"/>
    <row r="862" s="45" customFormat="1" x14ac:dyDescent="0.25"/>
    <row r="863" s="45" customFormat="1" x14ac:dyDescent="0.25"/>
    <row r="864" s="45" customFormat="1" x14ac:dyDescent="0.25"/>
    <row r="865" s="45" customFormat="1" x14ac:dyDescent="0.25"/>
    <row r="866" s="45" customFormat="1" x14ac:dyDescent="0.25"/>
    <row r="867" s="45" customFormat="1" x14ac:dyDescent="0.25"/>
    <row r="868" s="45" customFormat="1" x14ac:dyDescent="0.25"/>
    <row r="869" s="45" customFormat="1" x14ac:dyDescent="0.25"/>
    <row r="870" s="45" customFormat="1" x14ac:dyDescent="0.25"/>
    <row r="871" s="45" customFormat="1" x14ac:dyDescent="0.25"/>
    <row r="872" s="45" customFormat="1" x14ac:dyDescent="0.25"/>
    <row r="873" s="45" customFormat="1" x14ac:dyDescent="0.25"/>
    <row r="874" s="45" customFormat="1" x14ac:dyDescent="0.25"/>
    <row r="875" s="45" customFormat="1" x14ac:dyDescent="0.25"/>
    <row r="876" s="45" customFormat="1" x14ac:dyDescent="0.25"/>
    <row r="877" s="45" customFormat="1" x14ac:dyDescent="0.25"/>
    <row r="878" s="45" customFormat="1" x14ac:dyDescent="0.25"/>
    <row r="879" s="45" customFormat="1" x14ac:dyDescent="0.25"/>
    <row r="880" s="45" customFormat="1" x14ac:dyDescent="0.25"/>
    <row r="881" s="45" customFormat="1" x14ac:dyDescent="0.25"/>
    <row r="882" s="45" customFormat="1" x14ac:dyDescent="0.25"/>
    <row r="883" s="45" customFormat="1" x14ac:dyDescent="0.25"/>
    <row r="884" s="45" customFormat="1" x14ac:dyDescent="0.25"/>
    <row r="885" s="45" customFormat="1" x14ac:dyDescent="0.25"/>
    <row r="886" s="45" customFormat="1" x14ac:dyDescent="0.25"/>
    <row r="887" s="45" customFormat="1" x14ac:dyDescent="0.25"/>
    <row r="888" s="45" customFormat="1" x14ac:dyDescent="0.25"/>
    <row r="889" s="45" customFormat="1" x14ac:dyDescent="0.25"/>
    <row r="890" s="45" customFormat="1" x14ac:dyDescent="0.25"/>
    <row r="891" s="45" customFormat="1" x14ac:dyDescent="0.25"/>
    <row r="892" s="45" customFormat="1" x14ac:dyDescent="0.25"/>
    <row r="893" s="45" customFormat="1" x14ac:dyDescent="0.25"/>
    <row r="894" s="45" customFormat="1" x14ac:dyDescent="0.25"/>
    <row r="895" s="45" customFormat="1" x14ac:dyDescent="0.25"/>
    <row r="896" s="45" customFormat="1" x14ac:dyDescent="0.25"/>
    <row r="897" s="45" customFormat="1" x14ac:dyDescent="0.25"/>
    <row r="898" s="45" customFormat="1" x14ac:dyDescent="0.25"/>
    <row r="899" s="45" customFormat="1" x14ac:dyDescent="0.25"/>
    <row r="900" s="45" customFormat="1" x14ac:dyDescent="0.25"/>
    <row r="901" s="45" customFormat="1" x14ac:dyDescent="0.25"/>
    <row r="902" s="45" customFormat="1" x14ac:dyDescent="0.25"/>
    <row r="903" s="45" customFormat="1" x14ac:dyDescent="0.25"/>
    <row r="904" s="45" customFormat="1" x14ac:dyDescent="0.25"/>
    <row r="905" s="45" customFormat="1" x14ac:dyDescent="0.25"/>
    <row r="906" s="45" customFormat="1" x14ac:dyDescent="0.25"/>
    <row r="907" s="45" customFormat="1" x14ac:dyDescent="0.25"/>
    <row r="908" s="45" customFormat="1" x14ac:dyDescent="0.25"/>
    <row r="909" s="45" customFormat="1" x14ac:dyDescent="0.25"/>
    <row r="910" s="45" customFormat="1" x14ac:dyDescent="0.25"/>
    <row r="911" s="45" customFormat="1" x14ac:dyDescent="0.25"/>
    <row r="912" s="45" customFormat="1" x14ac:dyDescent="0.25"/>
    <row r="913" s="45" customFormat="1" x14ac:dyDescent="0.25"/>
    <row r="914" s="45" customFormat="1" x14ac:dyDescent="0.25"/>
    <row r="915" s="45" customFormat="1" x14ac:dyDescent="0.25"/>
    <row r="916" s="45" customFormat="1" x14ac:dyDescent="0.25"/>
    <row r="917" s="45" customFormat="1" x14ac:dyDescent="0.25"/>
    <row r="918" s="45" customFormat="1" x14ac:dyDescent="0.25"/>
    <row r="919" s="45" customFormat="1" x14ac:dyDescent="0.25"/>
    <row r="920" s="45" customFormat="1" x14ac:dyDescent="0.25"/>
    <row r="921" s="45" customFormat="1" x14ac:dyDescent="0.25"/>
    <row r="922" s="45" customFormat="1" x14ac:dyDescent="0.25"/>
    <row r="923" s="45" customFormat="1" x14ac:dyDescent="0.25"/>
    <row r="924" s="45" customFormat="1" x14ac:dyDescent="0.25"/>
    <row r="925" s="45" customFormat="1" x14ac:dyDescent="0.25"/>
    <row r="926" s="45" customFormat="1" x14ac:dyDescent="0.25"/>
    <row r="927" s="45" customFormat="1" x14ac:dyDescent="0.25"/>
    <row r="928" s="45" customFormat="1" x14ac:dyDescent="0.25"/>
    <row r="929" s="45" customFormat="1" x14ac:dyDescent="0.25"/>
    <row r="930" s="45" customFormat="1" x14ac:dyDescent="0.25"/>
    <row r="931" s="45" customFormat="1" x14ac:dyDescent="0.25"/>
    <row r="932" s="45" customFormat="1" x14ac:dyDescent="0.25"/>
    <row r="933" s="45" customFormat="1" x14ac:dyDescent="0.25"/>
    <row r="934" s="45" customFormat="1" x14ac:dyDescent="0.25"/>
    <row r="935" s="45" customFormat="1" x14ac:dyDescent="0.25"/>
    <row r="936" s="45" customFormat="1" x14ac:dyDescent="0.25"/>
    <row r="937" s="45" customFormat="1" x14ac:dyDescent="0.25"/>
    <row r="938" s="45" customFormat="1" x14ac:dyDescent="0.25"/>
    <row r="939" s="45" customFormat="1" x14ac:dyDescent="0.25"/>
    <row r="940" s="45" customFormat="1" x14ac:dyDescent="0.25"/>
    <row r="941" s="45" customFormat="1" x14ac:dyDescent="0.25"/>
    <row r="942" s="45" customFormat="1" x14ac:dyDescent="0.25"/>
    <row r="943" s="45" customFormat="1" x14ac:dyDescent="0.25"/>
    <row r="944" s="45" customFormat="1" x14ac:dyDescent="0.25"/>
    <row r="945" s="45" customFormat="1" x14ac:dyDescent="0.25"/>
    <row r="946" s="45" customFormat="1" x14ac:dyDescent="0.25"/>
    <row r="947" s="45" customFormat="1" x14ac:dyDescent="0.25"/>
    <row r="948" s="45" customFormat="1" x14ac:dyDescent="0.25"/>
    <row r="949" s="45" customFormat="1" x14ac:dyDescent="0.25"/>
    <row r="950" s="45" customFormat="1" x14ac:dyDescent="0.25"/>
    <row r="951" s="45" customFormat="1" x14ac:dyDescent="0.25"/>
    <row r="952" s="45" customFormat="1" x14ac:dyDescent="0.25"/>
    <row r="953" s="45" customFormat="1" x14ac:dyDescent="0.25"/>
    <row r="954" s="45" customFormat="1" x14ac:dyDescent="0.25"/>
    <row r="955" s="45" customFormat="1" x14ac:dyDescent="0.25"/>
    <row r="956" s="45" customFormat="1" x14ac:dyDescent="0.25"/>
    <row r="957" s="45" customFormat="1" x14ac:dyDescent="0.25"/>
    <row r="958" s="45" customFormat="1" x14ac:dyDescent="0.25"/>
    <row r="959" s="45" customFormat="1" x14ac:dyDescent="0.25"/>
    <row r="960" s="45" customFormat="1" x14ac:dyDescent="0.25"/>
    <row r="961" s="45" customFormat="1" x14ac:dyDescent="0.25"/>
    <row r="962" s="45" customFormat="1" x14ac:dyDescent="0.25"/>
    <row r="963" s="45" customFormat="1" x14ac:dyDescent="0.25"/>
    <row r="964" s="45" customFormat="1" x14ac:dyDescent="0.25"/>
    <row r="965" s="45" customFormat="1" x14ac:dyDescent="0.25"/>
    <row r="966" s="45" customFormat="1" x14ac:dyDescent="0.25"/>
    <row r="967" s="45" customFormat="1" x14ac:dyDescent="0.25"/>
    <row r="968" s="45" customFormat="1" x14ac:dyDescent="0.25"/>
    <row r="969" s="45" customFormat="1" x14ac:dyDescent="0.25"/>
    <row r="970" s="45" customFormat="1" x14ac:dyDescent="0.25"/>
    <row r="971" s="45" customFormat="1" x14ac:dyDescent="0.25"/>
    <row r="972" s="45" customFormat="1" x14ac:dyDescent="0.25"/>
    <row r="973" s="45" customFormat="1" x14ac:dyDescent="0.25"/>
    <row r="974" s="45" customFormat="1" x14ac:dyDescent="0.25"/>
    <row r="975" s="45" customFormat="1" x14ac:dyDescent="0.25"/>
    <row r="976" s="45" customFormat="1" x14ac:dyDescent="0.25"/>
    <row r="977" s="45" customFormat="1" x14ac:dyDescent="0.25"/>
    <row r="978" s="45" customFormat="1" x14ac:dyDescent="0.25"/>
    <row r="979" s="45" customFormat="1" x14ac:dyDescent="0.25"/>
    <row r="980" s="45" customFormat="1" x14ac:dyDescent="0.25"/>
    <row r="981" s="45" customFormat="1" x14ac:dyDescent="0.25"/>
    <row r="982" s="45" customFormat="1" x14ac:dyDescent="0.25"/>
    <row r="983" s="45" customFormat="1" x14ac:dyDescent="0.25"/>
    <row r="984" s="45" customFormat="1" x14ac:dyDescent="0.25"/>
    <row r="985" s="45" customFormat="1" x14ac:dyDescent="0.25"/>
    <row r="986" s="45" customFormat="1" x14ac:dyDescent="0.25"/>
    <row r="987" s="45" customFormat="1" x14ac:dyDescent="0.25"/>
    <row r="988" s="45" customFormat="1" x14ac:dyDescent="0.25"/>
    <row r="989" s="45" customFormat="1" x14ac:dyDescent="0.25"/>
    <row r="990" s="45" customFormat="1" x14ac:dyDescent="0.25"/>
    <row r="991" s="45" customFormat="1" x14ac:dyDescent="0.25"/>
    <row r="992" s="45" customFormat="1" x14ac:dyDescent="0.25"/>
    <row r="993" s="45" customFormat="1" x14ac:dyDescent="0.25"/>
    <row r="994" s="45" customFormat="1" x14ac:dyDescent="0.25"/>
    <row r="995" s="45" customFormat="1" x14ac:dyDescent="0.25"/>
    <row r="996" s="45" customFormat="1" x14ac:dyDescent="0.25"/>
    <row r="997" s="45" customFormat="1" x14ac:dyDescent="0.25"/>
    <row r="998" s="45" customFormat="1" x14ac:dyDescent="0.25"/>
    <row r="999" s="45" customFormat="1" x14ac:dyDescent="0.25"/>
    <row r="1000" s="45" customFormat="1" x14ac:dyDescent="0.25"/>
    <row r="1001" s="45" customFormat="1" x14ac:dyDescent="0.25"/>
    <row r="1002" s="45" customFormat="1" x14ac:dyDescent="0.25"/>
    <row r="1003" s="45" customFormat="1" x14ac:dyDescent="0.25"/>
    <row r="1004" s="45" customFormat="1" x14ac:dyDescent="0.25"/>
    <row r="1005" s="45" customFormat="1" x14ac:dyDescent="0.25"/>
    <row r="1006" s="45" customFormat="1" x14ac:dyDescent="0.25"/>
    <row r="1007" s="45" customFormat="1" x14ac:dyDescent="0.25"/>
    <row r="1008" s="45" customFormat="1" x14ac:dyDescent="0.25"/>
    <row r="1009" s="45" customFormat="1" x14ac:dyDescent="0.25"/>
    <row r="1010" s="45" customFormat="1" x14ac:dyDescent="0.25"/>
    <row r="1011" s="45" customFormat="1" x14ac:dyDescent="0.25"/>
    <row r="1012" s="45" customFormat="1" x14ac:dyDescent="0.25"/>
    <row r="1013" s="45" customFormat="1" x14ac:dyDescent="0.25"/>
    <row r="1014" s="45" customFormat="1" x14ac:dyDescent="0.25"/>
    <row r="1015" s="45" customFormat="1" x14ac:dyDescent="0.25"/>
    <row r="1016" s="45" customFormat="1" x14ac:dyDescent="0.25"/>
    <row r="1017" s="45" customFormat="1" x14ac:dyDescent="0.25"/>
    <row r="1018" s="45" customFormat="1" x14ac:dyDescent="0.25"/>
    <row r="1019" s="45" customFormat="1" x14ac:dyDescent="0.25"/>
    <row r="1020" s="45" customFormat="1" x14ac:dyDescent="0.25"/>
    <row r="1021" s="45" customFormat="1" x14ac:dyDescent="0.25"/>
    <row r="1022" s="45" customFormat="1" x14ac:dyDescent="0.25"/>
    <row r="1023" s="45" customFormat="1" x14ac:dyDescent="0.25"/>
    <row r="1024" s="45" customFormat="1" x14ac:dyDescent="0.25"/>
    <row r="1025" s="45" customFormat="1" x14ac:dyDescent="0.25"/>
    <row r="1026" s="45" customFormat="1" x14ac:dyDescent="0.25"/>
    <row r="1027" s="45" customFormat="1" x14ac:dyDescent="0.25"/>
    <row r="1028" s="45" customFormat="1" x14ac:dyDescent="0.25"/>
    <row r="1029" s="45" customFormat="1" x14ac:dyDescent="0.25"/>
    <row r="1030" s="45" customFormat="1" x14ac:dyDescent="0.25"/>
    <row r="1031" s="45" customFormat="1" x14ac:dyDescent="0.25"/>
    <row r="1032" s="45" customFormat="1" x14ac:dyDescent="0.25"/>
    <row r="1033" s="45" customFormat="1" x14ac:dyDescent="0.25"/>
    <row r="1034" s="45" customFormat="1" x14ac:dyDescent="0.25"/>
    <row r="1035" s="45" customFormat="1" x14ac:dyDescent="0.25"/>
    <row r="1036" s="45" customFormat="1" x14ac:dyDescent="0.25"/>
    <row r="1037" s="45" customFormat="1" x14ac:dyDescent="0.25"/>
    <row r="1038" s="45" customFormat="1" x14ac:dyDescent="0.25"/>
    <row r="1039" s="45" customFormat="1" x14ac:dyDescent="0.25"/>
    <row r="1040" s="45" customFormat="1" x14ac:dyDescent="0.25"/>
    <row r="1041" s="45" customFormat="1" x14ac:dyDescent="0.25"/>
    <row r="1042" s="45" customFormat="1" x14ac:dyDescent="0.25"/>
    <row r="1043" s="45" customFormat="1" x14ac:dyDescent="0.25"/>
    <row r="1044" s="45" customFormat="1" x14ac:dyDescent="0.25"/>
    <row r="1045" s="45" customFormat="1" x14ac:dyDescent="0.25"/>
    <row r="1046" s="45" customFormat="1" x14ac:dyDescent="0.25"/>
    <row r="1047" s="45" customFormat="1" x14ac:dyDescent="0.25"/>
    <row r="1048" s="45" customFormat="1" x14ac:dyDescent="0.25"/>
    <row r="1049" s="45" customFormat="1" x14ac:dyDescent="0.25"/>
    <row r="1050" s="45" customFormat="1" x14ac:dyDescent="0.25"/>
    <row r="1051" s="45" customFormat="1" x14ac:dyDescent="0.25"/>
    <row r="1052" s="45" customFormat="1" x14ac:dyDescent="0.25"/>
    <row r="1053" s="45" customFormat="1" x14ac:dyDescent="0.25"/>
    <row r="1054" s="45" customFormat="1" x14ac:dyDescent="0.25"/>
    <row r="1055" s="45" customFormat="1" x14ac:dyDescent="0.25"/>
    <row r="1056" s="45" customFormat="1" x14ac:dyDescent="0.25"/>
    <row r="1057" s="45" customFormat="1" x14ac:dyDescent="0.25"/>
    <row r="1058" s="45" customFormat="1" x14ac:dyDescent="0.25"/>
    <row r="1059" s="45" customFormat="1" x14ac:dyDescent="0.25"/>
    <row r="1060" s="45" customFormat="1" x14ac:dyDescent="0.25"/>
    <row r="1061" s="45" customFormat="1" x14ac:dyDescent="0.25"/>
    <row r="1062" s="45" customFormat="1" x14ac:dyDescent="0.25"/>
    <row r="1063" s="45" customFormat="1" x14ac:dyDescent="0.25"/>
    <row r="1064" s="45" customFormat="1" x14ac:dyDescent="0.25"/>
    <row r="1065" s="45" customFormat="1" x14ac:dyDescent="0.25"/>
    <row r="1066" s="45" customFormat="1" x14ac:dyDescent="0.25"/>
    <row r="1067" s="45" customFormat="1" x14ac:dyDescent="0.25"/>
    <row r="1068" s="45" customFormat="1" x14ac:dyDescent="0.25"/>
    <row r="1069" s="45" customFormat="1" x14ac:dyDescent="0.25"/>
    <row r="1070" s="45" customFormat="1" x14ac:dyDescent="0.25"/>
    <row r="1071" s="45" customFormat="1" x14ac:dyDescent="0.25"/>
    <row r="1072" s="45" customFormat="1" x14ac:dyDescent="0.25"/>
    <row r="1073" s="45" customFormat="1" x14ac:dyDescent="0.25"/>
    <row r="1074" s="45" customFormat="1" x14ac:dyDescent="0.25"/>
    <row r="1075" s="45" customFormat="1" x14ac:dyDescent="0.25"/>
    <row r="1076" s="45" customFormat="1" x14ac:dyDescent="0.25"/>
    <row r="1077" s="45" customFormat="1" x14ac:dyDescent="0.25"/>
    <row r="1078" s="45" customFormat="1" x14ac:dyDescent="0.25"/>
    <row r="1079" s="45" customFormat="1" x14ac:dyDescent="0.25"/>
    <row r="1080" s="45" customFormat="1" x14ac:dyDescent="0.25"/>
    <row r="1081" s="45" customFormat="1" x14ac:dyDescent="0.25"/>
    <row r="1082" s="45" customFormat="1" x14ac:dyDescent="0.25"/>
    <row r="1083" s="45" customFormat="1" x14ac:dyDescent="0.25"/>
    <row r="1084" s="45" customFormat="1" x14ac:dyDescent="0.25"/>
    <row r="1085" s="45" customFormat="1" x14ac:dyDescent="0.25"/>
    <row r="1086" s="45" customFormat="1" x14ac:dyDescent="0.25"/>
    <row r="1087" s="45" customFormat="1" x14ac:dyDescent="0.25"/>
    <row r="1088" s="45" customFormat="1" x14ac:dyDescent="0.25"/>
    <row r="1089" s="45" customFormat="1" x14ac:dyDescent="0.25"/>
    <row r="1090" s="45" customFormat="1" x14ac:dyDescent="0.25"/>
    <row r="1091" s="45" customFormat="1" x14ac:dyDescent="0.25"/>
    <row r="1092" s="45" customFormat="1" x14ac:dyDescent="0.25"/>
    <row r="1093" s="45" customFormat="1" x14ac:dyDescent="0.25"/>
    <row r="1094" s="45" customFormat="1" x14ac:dyDescent="0.25"/>
    <row r="1095" s="45" customFormat="1" x14ac:dyDescent="0.25"/>
    <row r="1096" s="45" customFormat="1" x14ac:dyDescent="0.25"/>
    <row r="1097" s="45" customFormat="1" x14ac:dyDescent="0.25"/>
    <row r="1098" s="45" customFormat="1" x14ac:dyDescent="0.25"/>
    <row r="1099" s="45" customFormat="1" x14ac:dyDescent="0.25"/>
    <row r="1100" s="45" customFormat="1" x14ac:dyDescent="0.25"/>
    <row r="1101" s="45" customFormat="1" x14ac:dyDescent="0.25"/>
    <row r="1102" s="45" customFormat="1" x14ac:dyDescent="0.25"/>
    <row r="1103" s="45" customFormat="1" x14ac:dyDescent="0.25"/>
    <row r="1104" s="45" customFormat="1" x14ac:dyDescent="0.25"/>
    <row r="1105" s="45" customFormat="1" x14ac:dyDescent="0.25"/>
    <row r="1106" s="45" customFormat="1" x14ac:dyDescent="0.25"/>
    <row r="1107" s="45" customFormat="1" x14ac:dyDescent="0.25"/>
    <row r="1108" s="45" customFormat="1" x14ac:dyDescent="0.25"/>
    <row r="1109" s="45" customFormat="1" x14ac:dyDescent="0.25"/>
    <row r="1110" s="45" customFormat="1" x14ac:dyDescent="0.25"/>
    <row r="1111" s="45" customFormat="1" x14ac:dyDescent="0.25"/>
    <row r="1112" s="45" customFormat="1" x14ac:dyDescent="0.25"/>
    <row r="1113" s="45" customFormat="1" x14ac:dyDescent="0.25"/>
    <row r="1114" s="45" customFormat="1" x14ac:dyDescent="0.25"/>
    <row r="1115" s="45" customFormat="1" x14ac:dyDescent="0.25"/>
    <row r="1116" s="45" customFormat="1" x14ac:dyDescent="0.25"/>
    <row r="1117" s="45" customFormat="1" x14ac:dyDescent="0.25"/>
    <row r="1118" s="45" customFormat="1" x14ac:dyDescent="0.25"/>
    <row r="1119" s="45" customFormat="1" x14ac:dyDescent="0.25"/>
    <row r="1120" s="45" customFormat="1" x14ac:dyDescent="0.25"/>
    <row r="1121" s="45" customFormat="1" x14ac:dyDescent="0.25"/>
    <row r="1122" s="45" customFormat="1" x14ac:dyDescent="0.25"/>
    <row r="1123" s="45" customFormat="1" x14ac:dyDescent="0.25"/>
    <row r="1124" s="45" customFormat="1" x14ac:dyDescent="0.25"/>
    <row r="1125" s="45" customFormat="1" x14ac:dyDescent="0.25"/>
    <row r="1126" s="45" customFormat="1" x14ac:dyDescent="0.25"/>
    <row r="1127" s="45" customFormat="1" x14ac:dyDescent="0.25"/>
    <row r="1128" s="45" customFormat="1" x14ac:dyDescent="0.25"/>
    <row r="1129" s="45" customFormat="1" x14ac:dyDescent="0.25"/>
    <row r="1130" s="45" customFormat="1" x14ac:dyDescent="0.25"/>
    <row r="1131" s="45" customFormat="1" x14ac:dyDescent="0.25"/>
    <row r="1132" s="45" customFormat="1" x14ac:dyDescent="0.25"/>
    <row r="1133" s="45" customFormat="1" x14ac:dyDescent="0.25"/>
    <row r="1134" s="45" customFormat="1" x14ac:dyDescent="0.25"/>
    <row r="1135" s="45" customFormat="1" x14ac:dyDescent="0.25"/>
    <row r="1136" s="45" customFormat="1" x14ac:dyDescent="0.25"/>
    <row r="1137" s="45" customFormat="1" x14ac:dyDescent="0.25"/>
    <row r="1138" s="45" customFormat="1" x14ac:dyDescent="0.25"/>
    <row r="1139" s="45" customFormat="1" x14ac:dyDescent="0.25"/>
    <row r="1140" s="45" customFormat="1" x14ac:dyDescent="0.25"/>
    <row r="1141" s="45" customFormat="1" x14ac:dyDescent="0.25"/>
    <row r="1142" s="45" customFormat="1" x14ac:dyDescent="0.25"/>
    <row r="1143" s="45" customFormat="1" x14ac:dyDescent="0.25"/>
    <row r="1144" s="45" customFormat="1" x14ac:dyDescent="0.25"/>
    <row r="1145" s="45" customFormat="1" x14ac:dyDescent="0.25"/>
    <row r="1146" s="45" customFormat="1" x14ac:dyDescent="0.25"/>
    <row r="1147" s="45" customFormat="1" x14ac:dyDescent="0.25"/>
    <row r="1148" s="45" customFormat="1" x14ac:dyDescent="0.25"/>
    <row r="1149" s="45" customFormat="1" x14ac:dyDescent="0.25"/>
    <row r="1150" s="45" customFormat="1" x14ac:dyDescent="0.25"/>
    <row r="1151" s="45" customFormat="1" x14ac:dyDescent="0.25"/>
    <row r="1152" s="45" customFormat="1" x14ac:dyDescent="0.25"/>
    <row r="1153" s="45" customFormat="1" x14ac:dyDescent="0.25"/>
    <row r="1154" s="45" customFormat="1" x14ac:dyDescent="0.25"/>
    <row r="1155" s="45" customFormat="1" x14ac:dyDescent="0.25"/>
    <row r="1156" s="45" customFormat="1" x14ac:dyDescent="0.25"/>
    <row r="1157" s="45" customFormat="1" x14ac:dyDescent="0.25"/>
    <row r="1158" s="45" customFormat="1" x14ac:dyDescent="0.25"/>
    <row r="1159" s="45" customFormat="1" x14ac:dyDescent="0.25"/>
    <row r="1160" s="45" customFormat="1" x14ac:dyDescent="0.25"/>
    <row r="1161" s="45" customFormat="1" x14ac:dyDescent="0.25"/>
    <row r="1162" s="45" customFormat="1" x14ac:dyDescent="0.25"/>
    <row r="1163" s="45" customFormat="1" x14ac:dyDescent="0.25"/>
    <row r="1164" s="45" customFormat="1" x14ac:dyDescent="0.25"/>
    <row r="1165" s="45" customFormat="1" x14ac:dyDescent="0.25"/>
    <row r="1166" s="45" customFormat="1" x14ac:dyDescent="0.25"/>
    <row r="1167" s="45" customFormat="1" x14ac:dyDescent="0.25"/>
    <row r="1168" s="45" customFormat="1" x14ac:dyDescent="0.25"/>
    <row r="1169" s="45" customFormat="1" x14ac:dyDescent="0.25"/>
    <row r="1170" s="45" customFormat="1" x14ac:dyDescent="0.25"/>
    <row r="1171" s="45" customFormat="1" x14ac:dyDescent="0.25"/>
    <row r="1172" s="45" customFormat="1" x14ac:dyDescent="0.25"/>
    <row r="1173" s="45" customFormat="1" x14ac:dyDescent="0.25"/>
    <row r="1174" s="45" customFormat="1" x14ac:dyDescent="0.25"/>
    <row r="1175" s="45" customFormat="1" x14ac:dyDescent="0.25"/>
    <row r="1176" s="45" customFormat="1" x14ac:dyDescent="0.25"/>
    <row r="1177" s="45" customFormat="1" x14ac:dyDescent="0.25"/>
    <row r="1178" s="45" customFormat="1" x14ac:dyDescent="0.25"/>
    <row r="1179" s="45" customFormat="1" x14ac:dyDescent="0.25"/>
    <row r="1180" s="45" customFormat="1" x14ac:dyDescent="0.25"/>
    <row r="1181" s="45" customFormat="1" x14ac:dyDescent="0.25"/>
    <row r="1182" s="45" customFormat="1" x14ac:dyDescent="0.25"/>
    <row r="1183" s="45" customFormat="1" x14ac:dyDescent="0.25"/>
    <row r="1184" s="45" customFormat="1" x14ac:dyDescent="0.25"/>
    <row r="1185" s="45" customFormat="1" x14ac:dyDescent="0.25"/>
    <row r="1186" s="45" customFormat="1" x14ac:dyDescent="0.25"/>
    <row r="1187" s="45" customFormat="1" x14ac:dyDescent="0.25"/>
    <row r="1188" s="45" customFormat="1" x14ac:dyDescent="0.25"/>
    <row r="1189" s="45" customFormat="1" x14ac:dyDescent="0.25"/>
    <row r="1190" s="45" customFormat="1" x14ac:dyDescent="0.25"/>
    <row r="1191" s="45" customFormat="1" x14ac:dyDescent="0.25"/>
    <row r="1192" s="45" customFormat="1" x14ac:dyDescent="0.25"/>
    <row r="1193" s="45" customFormat="1" x14ac:dyDescent="0.25"/>
    <row r="1194" s="45" customFormat="1" x14ac:dyDescent="0.25"/>
    <row r="1195" s="45" customFormat="1" x14ac:dyDescent="0.25"/>
    <row r="1196" s="45" customFormat="1" x14ac:dyDescent="0.25"/>
    <row r="1197" s="45" customFormat="1" x14ac:dyDescent="0.25"/>
    <row r="1198" s="45" customFormat="1" x14ac:dyDescent="0.25"/>
    <row r="1199" s="45" customFormat="1" x14ac:dyDescent="0.25"/>
    <row r="1200" s="45" customFormat="1" x14ac:dyDescent="0.25"/>
    <row r="1201" s="45" customFormat="1" x14ac:dyDescent="0.25"/>
    <row r="1202" s="45" customFormat="1" x14ac:dyDescent="0.25"/>
    <row r="1203" s="45" customFormat="1" x14ac:dyDescent="0.25"/>
    <row r="1204" s="45" customFormat="1" x14ac:dyDescent="0.25"/>
    <row r="1205" s="45" customFormat="1" x14ac:dyDescent="0.25"/>
    <row r="1206" s="45" customFormat="1" x14ac:dyDescent="0.25"/>
    <row r="1207" s="45" customFormat="1" x14ac:dyDescent="0.25"/>
    <row r="1208" s="45" customFormat="1" x14ac:dyDescent="0.25"/>
    <row r="1209" s="45" customFormat="1" x14ac:dyDescent="0.25"/>
    <row r="1210" s="45" customFormat="1" x14ac:dyDescent="0.25"/>
    <row r="1211" s="45" customFormat="1" x14ac:dyDescent="0.25"/>
    <row r="1212" s="45" customFormat="1" x14ac:dyDescent="0.25"/>
    <row r="1213" s="45" customFormat="1" x14ac:dyDescent="0.25"/>
    <row r="1214" s="45" customFormat="1" x14ac:dyDescent="0.25"/>
    <row r="1215" s="45" customFormat="1" x14ac:dyDescent="0.25"/>
    <row r="1216" s="45" customFormat="1" x14ac:dyDescent="0.25"/>
    <row r="1217" s="45" customFormat="1" x14ac:dyDescent="0.25"/>
    <row r="1218" s="45" customFormat="1" x14ac:dyDescent="0.25"/>
    <row r="1219" s="45" customFormat="1" x14ac:dyDescent="0.25"/>
    <row r="1220" s="45" customFormat="1" x14ac:dyDescent="0.25"/>
    <row r="1221" s="45" customFormat="1" x14ac:dyDescent="0.25"/>
    <row r="1222" s="45" customFormat="1" x14ac:dyDescent="0.25"/>
    <row r="1223" s="45" customFormat="1" x14ac:dyDescent="0.25"/>
    <row r="1224" s="45" customFormat="1" x14ac:dyDescent="0.25"/>
    <row r="1225" s="45" customFormat="1" x14ac:dyDescent="0.25"/>
    <row r="1226" s="45" customFormat="1" x14ac:dyDescent="0.25"/>
    <row r="1227" s="45" customFormat="1" x14ac:dyDescent="0.25"/>
    <row r="1228" s="45" customFormat="1" x14ac:dyDescent="0.25"/>
    <row r="1229" s="45" customFormat="1" x14ac:dyDescent="0.25"/>
    <row r="1230" s="45" customFormat="1" x14ac:dyDescent="0.25"/>
    <row r="1231" s="45" customFormat="1" x14ac:dyDescent="0.25"/>
    <row r="1232" s="45" customFormat="1" x14ac:dyDescent="0.25"/>
    <row r="1233" s="45" customFormat="1" x14ac:dyDescent="0.25"/>
    <row r="1234" s="45" customFormat="1" x14ac:dyDescent="0.25"/>
    <row r="1235" s="45" customFormat="1" x14ac:dyDescent="0.25"/>
    <row r="1236" s="45" customFormat="1" x14ac:dyDescent="0.25"/>
    <row r="1237" s="45" customFormat="1" x14ac:dyDescent="0.25"/>
    <row r="1238" s="45" customFormat="1" x14ac:dyDescent="0.25"/>
    <row r="1239" s="45" customFormat="1" x14ac:dyDescent="0.25"/>
    <row r="1240" s="45" customFormat="1" x14ac:dyDescent="0.25"/>
    <row r="1241" s="45" customFormat="1" x14ac:dyDescent="0.25"/>
    <row r="1242" s="45" customFormat="1" x14ac:dyDescent="0.25"/>
    <row r="1243" s="45" customFormat="1" x14ac:dyDescent="0.25"/>
    <row r="1244" s="45" customFormat="1" x14ac:dyDescent="0.25"/>
    <row r="1245" s="45" customFormat="1" x14ac:dyDescent="0.25"/>
    <row r="1246" s="45" customFormat="1" x14ac:dyDescent="0.25"/>
    <row r="1247" s="45" customFormat="1" x14ac:dyDescent="0.25"/>
    <row r="1248" s="45" customFormat="1" x14ac:dyDescent="0.25"/>
    <row r="1249" s="45" customFormat="1" x14ac:dyDescent="0.25"/>
    <row r="1250" s="45" customFormat="1" x14ac:dyDescent="0.25"/>
    <row r="1251" s="45" customFormat="1" x14ac:dyDescent="0.25"/>
    <row r="1252" s="45" customFormat="1" x14ac:dyDescent="0.25"/>
    <row r="1253" s="45" customFormat="1" x14ac:dyDescent="0.25"/>
    <row r="1254" s="45" customFormat="1" x14ac:dyDescent="0.25"/>
    <row r="1255" s="45" customFormat="1" x14ac:dyDescent="0.25"/>
    <row r="1256" s="45" customFormat="1" x14ac:dyDescent="0.25"/>
    <row r="1257" s="45" customFormat="1" x14ac:dyDescent="0.25"/>
    <row r="1258" s="45" customFormat="1" x14ac:dyDescent="0.25"/>
    <row r="1259" s="45" customFormat="1" x14ac:dyDescent="0.25"/>
    <row r="1260" s="45" customFormat="1" x14ac:dyDescent="0.25"/>
    <row r="1261" s="45" customFormat="1" x14ac:dyDescent="0.25"/>
    <row r="1262" s="45" customFormat="1" x14ac:dyDescent="0.25"/>
    <row r="1263" s="45" customFormat="1" x14ac:dyDescent="0.25"/>
    <row r="1264" s="45" customFormat="1" x14ac:dyDescent="0.25"/>
    <row r="1265" s="45" customFormat="1" x14ac:dyDescent="0.25"/>
    <row r="1266" s="45" customFormat="1" x14ac:dyDescent="0.25"/>
    <row r="1267" s="45" customFormat="1" x14ac:dyDescent="0.25"/>
    <row r="1268" s="45" customFormat="1" x14ac:dyDescent="0.25"/>
    <row r="1269" s="45" customFormat="1" x14ac:dyDescent="0.25"/>
    <row r="1270" s="45" customFormat="1" x14ac:dyDescent="0.25"/>
    <row r="1271" s="45" customFormat="1" x14ac:dyDescent="0.25"/>
    <row r="1272" s="45" customFormat="1" x14ac:dyDescent="0.25"/>
    <row r="1273" s="45" customFormat="1" x14ac:dyDescent="0.25"/>
    <row r="1274" s="45" customFormat="1" x14ac:dyDescent="0.25"/>
    <row r="1275" s="45" customFormat="1" x14ac:dyDescent="0.25"/>
    <row r="1276" s="45" customFormat="1" x14ac:dyDescent="0.25"/>
    <row r="1277" s="45" customFormat="1" x14ac:dyDescent="0.25"/>
    <row r="1278" s="45" customFormat="1" x14ac:dyDescent="0.25"/>
    <row r="1279" s="45" customFormat="1" x14ac:dyDescent="0.25"/>
    <row r="1280" s="45" customFormat="1" x14ac:dyDescent="0.25"/>
    <row r="1281" s="45" customFormat="1" x14ac:dyDescent="0.25"/>
    <row r="1282" s="45" customFormat="1" x14ac:dyDescent="0.25"/>
    <row r="1283" s="45" customFormat="1" x14ac:dyDescent="0.25"/>
    <row r="1284" s="45" customFormat="1" x14ac:dyDescent="0.25"/>
    <row r="1285" s="45" customFormat="1" x14ac:dyDescent="0.25"/>
    <row r="1286" s="45" customFormat="1" x14ac:dyDescent="0.25"/>
    <row r="1287" s="45" customFormat="1" x14ac:dyDescent="0.25"/>
    <row r="1288" s="45" customFormat="1" x14ac:dyDescent="0.25"/>
    <row r="1289" s="45" customFormat="1" x14ac:dyDescent="0.25"/>
    <row r="1290" s="45" customFormat="1" x14ac:dyDescent="0.25"/>
    <row r="1291" s="45" customFormat="1" x14ac:dyDescent="0.25"/>
    <row r="1292" s="45" customFormat="1" x14ac:dyDescent="0.25"/>
    <row r="1293" s="45" customFormat="1" x14ac:dyDescent="0.25"/>
    <row r="1294" s="45" customFormat="1" x14ac:dyDescent="0.25"/>
    <row r="1295" s="45" customFormat="1" x14ac:dyDescent="0.25"/>
    <row r="1296" s="45" customFormat="1" x14ac:dyDescent="0.25"/>
    <row r="1297" s="45" customFormat="1" x14ac:dyDescent="0.25"/>
    <row r="1298" s="45" customFormat="1" x14ac:dyDescent="0.25"/>
    <row r="1299" s="45" customFormat="1" x14ac:dyDescent="0.25"/>
    <row r="1300" s="45" customFormat="1" x14ac:dyDescent="0.25"/>
    <row r="1301" s="45" customFormat="1" x14ac:dyDescent="0.25"/>
    <row r="1302" s="45" customFormat="1" x14ac:dyDescent="0.25"/>
    <row r="1303" s="45" customFormat="1" x14ac:dyDescent="0.25"/>
    <row r="1304" s="45" customFormat="1" x14ac:dyDescent="0.25"/>
    <row r="1305" s="45" customFormat="1" x14ac:dyDescent="0.25"/>
    <row r="1306" s="45" customFormat="1" x14ac:dyDescent="0.25"/>
    <row r="1307" s="45" customFormat="1" x14ac:dyDescent="0.25"/>
    <row r="1308" s="45" customFormat="1" x14ac:dyDescent="0.25"/>
    <row r="1309" s="45" customFormat="1" x14ac:dyDescent="0.25"/>
    <row r="1310" s="45" customFormat="1" x14ac:dyDescent="0.25"/>
    <row r="1311" s="45" customFormat="1" x14ac:dyDescent="0.25"/>
    <row r="1312" s="45" customFormat="1" x14ac:dyDescent="0.25"/>
    <row r="1313" s="45" customFormat="1" x14ac:dyDescent="0.25"/>
    <row r="1314" s="45" customFormat="1" x14ac:dyDescent="0.25"/>
    <row r="1315" s="45" customFormat="1" x14ac:dyDescent="0.25"/>
    <row r="1316" s="45" customFormat="1" x14ac:dyDescent="0.25"/>
    <row r="1317" s="45" customFormat="1" x14ac:dyDescent="0.25"/>
    <row r="1318" s="45" customFormat="1" x14ac:dyDescent="0.25"/>
    <row r="1319" s="45" customFormat="1" x14ac:dyDescent="0.25"/>
    <row r="1320" s="45" customFormat="1" x14ac:dyDescent="0.25"/>
    <row r="1321" s="45" customFormat="1" x14ac:dyDescent="0.25"/>
    <row r="1322" s="45" customFormat="1" x14ac:dyDescent="0.25"/>
    <row r="1323" s="45" customFormat="1" x14ac:dyDescent="0.25"/>
    <row r="1324" s="45" customFormat="1" x14ac:dyDescent="0.25"/>
    <row r="1325" s="45" customFormat="1" x14ac:dyDescent="0.25"/>
    <row r="1326" s="45" customFormat="1" x14ac:dyDescent="0.25"/>
    <row r="1327" s="45" customFormat="1" x14ac:dyDescent="0.25"/>
    <row r="1328" s="45" customFormat="1" x14ac:dyDescent="0.25"/>
    <row r="1329" s="45" customFormat="1" x14ac:dyDescent="0.25"/>
    <row r="1330" s="45" customFormat="1" x14ac:dyDescent="0.25"/>
    <row r="1331" s="45" customFormat="1" x14ac:dyDescent="0.25"/>
    <row r="1332" s="45" customFormat="1" x14ac:dyDescent="0.25"/>
    <row r="1333" s="45" customFormat="1" x14ac:dyDescent="0.25"/>
    <row r="1334" s="45" customFormat="1" x14ac:dyDescent="0.25"/>
    <row r="1335" s="45" customFormat="1" x14ac:dyDescent="0.25"/>
    <row r="1336" s="45" customFormat="1" x14ac:dyDescent="0.25"/>
    <row r="1337" s="45" customFormat="1" x14ac:dyDescent="0.25"/>
    <row r="1338" s="45" customFormat="1" x14ac:dyDescent="0.25"/>
    <row r="1339" s="45" customFormat="1" x14ac:dyDescent="0.25"/>
    <row r="1340" s="45" customFormat="1" x14ac:dyDescent="0.25"/>
    <row r="1341" s="45" customFormat="1" x14ac:dyDescent="0.25"/>
    <row r="1342" s="45" customFormat="1" x14ac:dyDescent="0.25"/>
    <row r="1343" s="45" customFormat="1" x14ac:dyDescent="0.25"/>
    <row r="1344" s="45" customFormat="1" x14ac:dyDescent="0.25"/>
    <row r="1345" s="45" customFormat="1" x14ac:dyDescent="0.25"/>
    <row r="1346" s="45" customFormat="1" x14ac:dyDescent="0.25"/>
    <row r="1347" s="45" customFormat="1" x14ac:dyDescent="0.25"/>
    <row r="1348" s="45" customFormat="1" x14ac:dyDescent="0.25"/>
    <row r="1349" s="45" customFormat="1" x14ac:dyDescent="0.25"/>
    <row r="1350" s="45" customFormat="1" x14ac:dyDescent="0.25"/>
    <row r="1351" s="45" customFormat="1" x14ac:dyDescent="0.25"/>
    <row r="1352" s="45" customFormat="1" x14ac:dyDescent="0.25"/>
    <row r="1353" s="45" customFormat="1" x14ac:dyDescent="0.25"/>
    <row r="1354" s="45" customFormat="1" x14ac:dyDescent="0.25"/>
    <row r="1355" s="45" customFormat="1" x14ac:dyDescent="0.25"/>
    <row r="1356" s="45" customFormat="1" x14ac:dyDescent="0.25"/>
    <row r="1357" s="45" customFormat="1" x14ac:dyDescent="0.25"/>
    <row r="1358" s="45" customFormat="1" x14ac:dyDescent="0.25"/>
    <row r="1359" s="45" customFormat="1" x14ac:dyDescent="0.25"/>
    <row r="1360" s="45" customFormat="1" x14ac:dyDescent="0.25"/>
    <row r="1361" s="45" customFormat="1" x14ac:dyDescent="0.25"/>
    <row r="1362" s="45" customFormat="1" x14ac:dyDescent="0.25"/>
    <row r="1363" s="45" customFormat="1" x14ac:dyDescent="0.25"/>
    <row r="1364" s="45" customFormat="1" x14ac:dyDescent="0.25"/>
    <row r="1365" s="45" customFormat="1" x14ac:dyDescent="0.25"/>
    <row r="1366" s="45" customFormat="1" x14ac:dyDescent="0.25"/>
    <row r="1367" s="45" customFormat="1" x14ac:dyDescent="0.25"/>
    <row r="1368" s="45" customFormat="1" x14ac:dyDescent="0.25"/>
    <row r="1369" s="45" customFormat="1" x14ac:dyDescent="0.25"/>
    <row r="1370" s="45" customFormat="1" x14ac:dyDescent="0.25"/>
    <row r="1371" s="45" customFormat="1" x14ac:dyDescent="0.25"/>
    <row r="1372" s="45" customFormat="1" x14ac:dyDescent="0.25"/>
    <row r="1373" s="45" customFormat="1" x14ac:dyDescent="0.25"/>
    <row r="1374" s="45" customFormat="1" x14ac:dyDescent="0.25"/>
    <row r="1375" s="45" customFormat="1" x14ac:dyDescent="0.25"/>
    <row r="1376" s="45" customFormat="1" x14ac:dyDescent="0.25"/>
    <row r="1377" s="45" customFormat="1" x14ac:dyDescent="0.25"/>
    <row r="1378" s="45" customFormat="1" x14ac:dyDescent="0.25"/>
    <row r="1379" s="45" customFormat="1" x14ac:dyDescent="0.25"/>
    <row r="1380" s="45" customFormat="1" x14ac:dyDescent="0.25"/>
    <row r="1381" s="45" customFormat="1" x14ac:dyDescent="0.25"/>
    <row r="1382" s="45" customFormat="1" x14ac:dyDescent="0.25"/>
    <row r="1383" s="45" customFormat="1" x14ac:dyDescent="0.25"/>
    <row r="1384" s="45" customFormat="1" x14ac:dyDescent="0.25"/>
    <row r="1385" s="45" customFormat="1" x14ac:dyDescent="0.25"/>
    <row r="1386" s="45" customFormat="1" x14ac:dyDescent="0.25"/>
    <row r="1387" s="45" customFormat="1" x14ac:dyDescent="0.25"/>
    <row r="1388" s="45" customFormat="1" x14ac:dyDescent="0.25"/>
    <row r="1389" s="45" customFormat="1" x14ac:dyDescent="0.25"/>
    <row r="1390" s="45" customFormat="1" x14ac:dyDescent="0.25"/>
    <row r="1391" s="45" customFormat="1" x14ac:dyDescent="0.25"/>
    <row r="1392" s="45" customFormat="1" x14ac:dyDescent="0.25"/>
    <row r="1393" s="45" customFormat="1" x14ac:dyDescent="0.25"/>
    <row r="1394" s="45" customFormat="1" x14ac:dyDescent="0.25"/>
    <row r="1395" s="45" customFormat="1" x14ac:dyDescent="0.25"/>
    <row r="1396" s="45" customFormat="1" x14ac:dyDescent="0.25"/>
    <row r="1397" s="45" customFormat="1" x14ac:dyDescent="0.25"/>
    <row r="1398" s="45" customFormat="1" x14ac:dyDescent="0.25"/>
    <row r="1399" s="45" customFormat="1" x14ac:dyDescent="0.25"/>
    <row r="1400" s="45" customFormat="1" x14ac:dyDescent="0.25"/>
    <row r="1401" s="45" customFormat="1" x14ac:dyDescent="0.25"/>
    <row r="1402" s="45" customFormat="1" x14ac:dyDescent="0.25"/>
    <row r="1403" s="45" customFormat="1" x14ac:dyDescent="0.25"/>
    <row r="1404" s="45" customFormat="1" x14ac:dyDescent="0.25"/>
    <row r="1405" s="45" customFormat="1" x14ac:dyDescent="0.25"/>
    <row r="1406" s="45" customFormat="1" x14ac:dyDescent="0.25"/>
    <row r="1407" s="45" customFormat="1" x14ac:dyDescent="0.25"/>
    <row r="1408" s="45" customFormat="1" x14ac:dyDescent="0.25"/>
    <row r="1409" s="45" customFormat="1" x14ac:dyDescent="0.25"/>
    <row r="1410" s="45" customFormat="1" x14ac:dyDescent="0.25"/>
    <row r="1411" s="45" customFormat="1" x14ac:dyDescent="0.25"/>
    <row r="1412" s="45" customFormat="1" x14ac:dyDescent="0.25"/>
    <row r="1413" s="45" customFormat="1" x14ac:dyDescent="0.25"/>
    <row r="1414" s="45" customFormat="1" x14ac:dyDescent="0.25"/>
    <row r="1415" s="45" customFormat="1" x14ac:dyDescent="0.25"/>
    <row r="1416" s="45" customFormat="1" x14ac:dyDescent="0.25"/>
    <row r="1417" s="45" customFormat="1" x14ac:dyDescent="0.25"/>
    <row r="1418" s="45" customFormat="1" x14ac:dyDescent="0.25"/>
    <row r="1419" s="45" customFormat="1" x14ac:dyDescent="0.25"/>
    <row r="1420" s="45" customFormat="1" x14ac:dyDescent="0.25"/>
    <row r="1421" s="45" customFormat="1" x14ac:dyDescent="0.25"/>
    <row r="1422" s="45" customFormat="1" x14ac:dyDescent="0.25"/>
    <row r="1423" s="45" customFormat="1" x14ac:dyDescent="0.25"/>
    <row r="1424" s="45" customFormat="1" x14ac:dyDescent="0.25"/>
    <row r="1425" s="45" customFormat="1" x14ac:dyDescent="0.25"/>
    <row r="1426" s="45" customFormat="1" x14ac:dyDescent="0.25"/>
    <row r="1427" s="45" customFormat="1" x14ac:dyDescent="0.25"/>
    <row r="1428" s="45" customFormat="1" x14ac:dyDescent="0.25"/>
    <row r="1429" s="45" customFormat="1" x14ac:dyDescent="0.25"/>
    <row r="1430" s="45" customFormat="1" x14ac:dyDescent="0.25"/>
    <row r="1431" s="45" customFormat="1" x14ac:dyDescent="0.25"/>
    <row r="1432" s="45" customFormat="1" x14ac:dyDescent="0.25"/>
    <row r="1433" s="45" customFormat="1" x14ac:dyDescent="0.25"/>
    <row r="1434" s="45" customFormat="1" x14ac:dyDescent="0.25"/>
    <row r="1435" s="45" customFormat="1" x14ac:dyDescent="0.25"/>
    <row r="1436" s="45" customFormat="1" x14ac:dyDescent="0.25"/>
    <row r="1437" s="45" customFormat="1" x14ac:dyDescent="0.25"/>
    <row r="1438" s="45" customFormat="1" x14ac:dyDescent="0.25"/>
    <row r="1439" s="45" customFormat="1" x14ac:dyDescent="0.25"/>
    <row r="1440" s="45" customFormat="1" x14ac:dyDescent="0.25"/>
    <row r="1441" s="45" customFormat="1" x14ac:dyDescent="0.25"/>
    <row r="1442" s="45" customFormat="1" x14ac:dyDescent="0.25"/>
    <row r="1443" s="45" customFormat="1" x14ac:dyDescent="0.25"/>
    <row r="1444" s="45" customFormat="1" x14ac:dyDescent="0.25"/>
    <row r="1445" s="45" customFormat="1" x14ac:dyDescent="0.25"/>
    <row r="1446" s="45" customFormat="1" x14ac:dyDescent="0.25"/>
    <row r="1447" s="45" customFormat="1" x14ac:dyDescent="0.25"/>
    <row r="1448" s="45" customFormat="1" x14ac:dyDescent="0.25"/>
    <row r="1449" s="45" customFormat="1" x14ac:dyDescent="0.25"/>
    <row r="1450" s="45" customFormat="1" x14ac:dyDescent="0.25"/>
    <row r="1451" s="45" customFormat="1" x14ac:dyDescent="0.25"/>
    <row r="1452" s="45" customFormat="1" x14ac:dyDescent="0.25"/>
    <row r="1453" s="45" customFormat="1" x14ac:dyDescent="0.25"/>
    <row r="1454" s="45" customFormat="1" x14ac:dyDescent="0.25"/>
    <row r="1455" s="45" customFormat="1" x14ac:dyDescent="0.25"/>
    <row r="1456" s="45" customFormat="1" x14ac:dyDescent="0.25"/>
    <row r="1457" s="45" customFormat="1" x14ac:dyDescent="0.25"/>
    <row r="1458" s="45" customFormat="1" x14ac:dyDescent="0.25"/>
    <row r="1459" s="45" customFormat="1" x14ac:dyDescent="0.25"/>
    <row r="1460" s="45" customFormat="1" x14ac:dyDescent="0.25"/>
    <row r="1461" s="45" customFormat="1" x14ac:dyDescent="0.25"/>
    <row r="1462" s="45" customFormat="1" x14ac:dyDescent="0.25"/>
    <row r="1463" s="45" customFormat="1" x14ac:dyDescent="0.25"/>
    <row r="1464" s="45" customFormat="1" x14ac:dyDescent="0.25"/>
    <row r="1465" s="45" customFormat="1" x14ac:dyDescent="0.25"/>
    <row r="1466" s="45" customFormat="1" x14ac:dyDescent="0.25"/>
    <row r="1467" s="45" customFormat="1" x14ac:dyDescent="0.25"/>
    <row r="1468" s="45" customFormat="1" x14ac:dyDescent="0.25"/>
    <row r="1469" s="45" customFormat="1" x14ac:dyDescent="0.25"/>
    <row r="1470" s="45" customFormat="1" x14ac:dyDescent="0.25"/>
    <row r="1471" s="45" customFormat="1" x14ac:dyDescent="0.25"/>
    <row r="1472" s="45" customFormat="1" x14ac:dyDescent="0.25"/>
    <row r="1473" s="45" customFormat="1" x14ac:dyDescent="0.25"/>
    <row r="1474" s="45" customFormat="1" x14ac:dyDescent="0.25"/>
    <row r="1475" s="45" customFormat="1" x14ac:dyDescent="0.25"/>
    <row r="1476" s="45" customFormat="1" x14ac:dyDescent="0.25"/>
    <row r="1477" s="45" customFormat="1" x14ac:dyDescent="0.25"/>
    <row r="1478" s="45" customFormat="1" x14ac:dyDescent="0.25"/>
    <row r="1479" s="45" customFormat="1" x14ac:dyDescent="0.25"/>
    <row r="1480" s="45" customFormat="1" x14ac:dyDescent="0.25"/>
    <row r="1481" s="45" customFormat="1" x14ac:dyDescent="0.25"/>
    <row r="1482" s="45" customFormat="1" x14ac:dyDescent="0.25"/>
    <row r="1483" s="45" customFormat="1" x14ac:dyDescent="0.25"/>
    <row r="1484" s="45" customFormat="1" x14ac:dyDescent="0.25"/>
    <row r="1485" s="45" customFormat="1" x14ac:dyDescent="0.25"/>
    <row r="1486" s="45" customFormat="1" x14ac:dyDescent="0.25"/>
    <row r="1487" s="45" customFormat="1" x14ac:dyDescent="0.25"/>
    <row r="1488" s="45" customFormat="1" x14ac:dyDescent="0.25"/>
    <row r="1489" s="45" customFormat="1" x14ac:dyDescent="0.25"/>
    <row r="1490" s="45" customFormat="1" x14ac:dyDescent="0.25"/>
    <row r="1491" s="45" customFormat="1" x14ac:dyDescent="0.25"/>
    <row r="1492" s="45" customFormat="1" x14ac:dyDescent="0.25"/>
    <row r="1493" s="45" customFormat="1" x14ac:dyDescent="0.25"/>
    <row r="1494" s="45" customFormat="1" x14ac:dyDescent="0.25"/>
    <row r="1495" s="45" customFormat="1" x14ac:dyDescent="0.25"/>
    <row r="1496" s="45" customFormat="1" x14ac:dyDescent="0.25"/>
    <row r="1497" s="45" customFormat="1" x14ac:dyDescent="0.25"/>
    <row r="1498" s="45" customFormat="1" x14ac:dyDescent="0.25"/>
    <row r="1499" s="45" customFormat="1" x14ac:dyDescent="0.25"/>
    <row r="1500" s="45" customFormat="1" x14ac:dyDescent="0.25"/>
    <row r="1501" s="45" customFormat="1" x14ac:dyDescent="0.25"/>
    <row r="1502" s="45" customFormat="1" x14ac:dyDescent="0.25"/>
    <row r="1503" s="45" customFormat="1" x14ac:dyDescent="0.25"/>
    <row r="1504" s="45" customFormat="1" x14ac:dyDescent="0.25"/>
    <row r="1505" s="45" customFormat="1" x14ac:dyDescent="0.25"/>
    <row r="1506" s="45" customFormat="1" x14ac:dyDescent="0.25"/>
    <row r="1507" s="45" customFormat="1" x14ac:dyDescent="0.25"/>
    <row r="1508" s="45" customFormat="1" x14ac:dyDescent="0.25"/>
    <row r="1509" s="45" customFormat="1" x14ac:dyDescent="0.25"/>
    <row r="1510" s="45" customFormat="1" x14ac:dyDescent="0.25"/>
    <row r="1511" s="45" customFormat="1" x14ac:dyDescent="0.25"/>
    <row r="1512" s="45" customFormat="1" x14ac:dyDescent="0.25"/>
    <row r="1513" s="45" customFormat="1" x14ac:dyDescent="0.25"/>
    <row r="1514" s="45" customFormat="1" x14ac:dyDescent="0.25"/>
    <row r="1515" s="45" customFormat="1" x14ac:dyDescent="0.25"/>
    <row r="1516" s="45" customFormat="1" x14ac:dyDescent="0.25"/>
    <row r="1517" s="45" customFormat="1" x14ac:dyDescent="0.25"/>
    <row r="1518" s="45" customFormat="1" x14ac:dyDescent="0.25"/>
    <row r="1519" s="45" customFormat="1" x14ac:dyDescent="0.25"/>
    <row r="1520" s="45" customFormat="1" x14ac:dyDescent="0.25"/>
    <row r="1521" s="45" customFormat="1" x14ac:dyDescent="0.25"/>
    <row r="1522" s="45" customFormat="1" x14ac:dyDescent="0.25"/>
    <row r="1523" s="45" customFormat="1" x14ac:dyDescent="0.25"/>
    <row r="1524" s="45" customFormat="1" x14ac:dyDescent="0.25"/>
    <row r="1525" s="45" customFormat="1" x14ac:dyDescent="0.25"/>
    <row r="1526" s="45" customFormat="1" x14ac:dyDescent="0.25"/>
    <row r="1527" s="45" customFormat="1" x14ac:dyDescent="0.25"/>
    <row r="1528" s="45" customFormat="1" x14ac:dyDescent="0.25"/>
    <row r="1529" s="45" customFormat="1" x14ac:dyDescent="0.25"/>
    <row r="1530" s="45" customFormat="1" x14ac:dyDescent="0.25"/>
    <row r="1531" s="45" customFormat="1" x14ac:dyDescent="0.25"/>
    <row r="1532" s="45" customFormat="1" x14ac:dyDescent="0.25"/>
    <row r="1533" s="45" customFormat="1" x14ac:dyDescent="0.25"/>
    <row r="1534" s="45" customFormat="1" x14ac:dyDescent="0.25"/>
    <row r="1535" s="45" customFormat="1" x14ac:dyDescent="0.25"/>
    <row r="1536" s="45" customFormat="1" x14ac:dyDescent="0.25"/>
    <row r="1537" s="45" customFormat="1" x14ac:dyDescent="0.25"/>
    <row r="1538" s="45" customFormat="1" x14ac:dyDescent="0.25"/>
    <row r="1539" s="45" customFormat="1" x14ac:dyDescent="0.25"/>
    <row r="1540" s="45" customFormat="1" x14ac:dyDescent="0.25"/>
    <row r="1541" s="45" customFormat="1" x14ac:dyDescent="0.25"/>
    <row r="1542" s="45" customFormat="1" x14ac:dyDescent="0.25"/>
    <row r="1543" s="45" customFormat="1" x14ac:dyDescent="0.25"/>
    <row r="1544" s="45" customFormat="1" x14ac:dyDescent="0.25"/>
    <row r="1545" s="45" customFormat="1" x14ac:dyDescent="0.25"/>
    <row r="1546" s="45" customFormat="1" x14ac:dyDescent="0.25"/>
    <row r="1547" s="45" customFormat="1" x14ac:dyDescent="0.25"/>
    <row r="1548" s="45" customFormat="1" x14ac:dyDescent="0.25"/>
    <row r="1549" s="45" customFormat="1" x14ac:dyDescent="0.25"/>
    <row r="1550" s="45" customFormat="1" x14ac:dyDescent="0.25"/>
    <row r="1551" s="45" customFormat="1" x14ac:dyDescent="0.25"/>
    <row r="1552" s="45" customFormat="1" x14ac:dyDescent="0.25"/>
    <row r="1553" s="45" customFormat="1" x14ac:dyDescent="0.25"/>
    <row r="1554" s="45" customFormat="1" x14ac:dyDescent="0.25"/>
    <row r="1555" s="45" customFormat="1" x14ac:dyDescent="0.25"/>
    <row r="1556" s="45" customFormat="1" x14ac:dyDescent="0.25"/>
    <row r="1557" s="45" customFormat="1" x14ac:dyDescent="0.25"/>
    <row r="1558" s="45" customFormat="1" x14ac:dyDescent="0.25"/>
    <row r="1559" s="45" customFormat="1" x14ac:dyDescent="0.25"/>
    <row r="1560" s="45" customFormat="1" x14ac:dyDescent="0.25"/>
    <row r="1561" s="45" customFormat="1" x14ac:dyDescent="0.25"/>
    <row r="1562" s="45" customFormat="1" x14ac:dyDescent="0.25"/>
    <row r="1563" s="45" customFormat="1" x14ac:dyDescent="0.25"/>
    <row r="1564" s="45" customFormat="1" x14ac:dyDescent="0.25"/>
    <row r="1565" s="45" customFormat="1" x14ac:dyDescent="0.25"/>
    <row r="1566" s="45" customFormat="1" x14ac:dyDescent="0.25"/>
    <row r="1567" s="45" customFormat="1" x14ac:dyDescent="0.25"/>
    <row r="1568" s="45" customFormat="1" x14ac:dyDescent="0.25"/>
    <row r="1569" s="45" customFormat="1" x14ac:dyDescent="0.25"/>
    <row r="1570" s="45" customFormat="1" x14ac:dyDescent="0.25"/>
    <row r="1571" s="45" customFormat="1" x14ac:dyDescent="0.25"/>
    <row r="1572" s="45" customFormat="1" x14ac:dyDescent="0.25"/>
    <row r="1573" s="45" customFormat="1" x14ac:dyDescent="0.25"/>
    <row r="1574" s="45" customFormat="1" x14ac:dyDescent="0.25"/>
    <row r="1575" s="45" customFormat="1" x14ac:dyDescent="0.25"/>
    <row r="1576" s="45" customFormat="1" x14ac:dyDescent="0.25"/>
    <row r="1577" s="45" customFormat="1" x14ac:dyDescent="0.25"/>
    <row r="1578" s="45" customFormat="1" x14ac:dyDescent="0.25"/>
    <row r="1579" s="45" customFormat="1" x14ac:dyDescent="0.25"/>
    <row r="1580" s="45" customFormat="1" x14ac:dyDescent="0.25"/>
    <row r="1581" s="45" customFormat="1" x14ac:dyDescent="0.25"/>
    <row r="1582" s="45" customFormat="1" x14ac:dyDescent="0.25"/>
    <row r="1583" s="45" customFormat="1" x14ac:dyDescent="0.25"/>
    <row r="1584" s="45" customFormat="1" x14ac:dyDescent="0.25"/>
    <row r="1585" s="45" customFormat="1" x14ac:dyDescent="0.25"/>
    <row r="1586" s="45" customFormat="1" x14ac:dyDescent="0.25"/>
    <row r="1587" s="45" customFormat="1" x14ac:dyDescent="0.25"/>
    <row r="1588" s="45" customFormat="1" x14ac:dyDescent="0.25"/>
    <row r="1589" s="45" customFormat="1" x14ac:dyDescent="0.25"/>
    <row r="1590" s="45" customFormat="1" x14ac:dyDescent="0.25"/>
    <row r="1591" s="45" customFormat="1" x14ac:dyDescent="0.25"/>
    <row r="1592" s="45" customFormat="1" x14ac:dyDescent="0.25"/>
    <row r="1593" s="45" customFormat="1" x14ac:dyDescent="0.25"/>
    <row r="1594" s="45" customFormat="1" x14ac:dyDescent="0.25"/>
  </sheetData>
  <mergeCells count="11">
    <mergeCell ref="A88:E88"/>
    <mergeCell ref="A55:E55"/>
    <mergeCell ref="A81:E81"/>
    <mergeCell ref="A2:H2"/>
    <mergeCell ref="A1:H1"/>
    <mergeCell ref="A84:H84"/>
    <mergeCell ref="A4:H4"/>
    <mergeCell ref="A8:H8"/>
    <mergeCell ref="A58:H58"/>
    <mergeCell ref="A5:H5"/>
    <mergeCell ref="A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ZP_112_2023_Pakiet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Marlena Jóźwiak-Tęsiorowska</cp:lastModifiedBy>
  <dcterms:modified xsi:type="dcterms:W3CDTF">2023-11-06T13:57:13Z</dcterms:modified>
</cp:coreProperties>
</file>