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KOŁOBRZEG POWIAT\PRZETARG 2025 - 2028\SWZ\2024_11_04\"/>
    </mc:Choice>
  </mc:AlternateContent>
  <bookViews>
    <workbookView xWindow="-120" yWindow="-120" windowWidth="29040" windowHeight="15840" tabRatio="601"/>
  </bookViews>
  <sheets>
    <sheet name="Zał. 1B_część II" sheetId="7" r:id="rId1"/>
  </sheets>
  <definedNames>
    <definedName name="_xlnm.Print_Area" localSheetId="0">'Zał. 1B_część II'!$A$1:$W$102</definedName>
  </definedNames>
  <calcPr calcId="162913"/>
</workbook>
</file>

<file path=xl/calcChain.xml><?xml version="1.0" encoding="utf-8"?>
<calcChain xmlns="http://schemas.openxmlformats.org/spreadsheetml/2006/main">
  <c r="S100" i="7" l="1"/>
  <c r="W99" i="7"/>
  <c r="V99" i="7"/>
  <c r="U99" i="7"/>
  <c r="S99" i="7"/>
  <c r="S101" i="7" l="1"/>
</calcChain>
</file>

<file path=xl/sharedStrings.xml><?xml version="1.0" encoding="utf-8"?>
<sst xmlns="http://schemas.openxmlformats.org/spreadsheetml/2006/main" count="1145" uniqueCount="308">
  <si>
    <t>Lp.</t>
  </si>
  <si>
    <t>Marka</t>
  </si>
  <si>
    <t>Nr rej.</t>
  </si>
  <si>
    <t>Nr nadwozia / nr VIN</t>
  </si>
  <si>
    <t>od</t>
  </si>
  <si>
    <t>do</t>
  </si>
  <si>
    <t>x</t>
  </si>
  <si>
    <t>OC</t>
  </si>
  <si>
    <t>AUTOSAN</t>
  </si>
  <si>
    <t>Liczba miejsc</t>
  </si>
  <si>
    <t>Rok prod.</t>
  </si>
  <si>
    <t>Rodzaj pojazdu</t>
  </si>
  <si>
    <t>Data 1 rejestr.</t>
  </si>
  <si>
    <t>okres ubezp.</t>
  </si>
  <si>
    <t>osobowy</t>
  </si>
  <si>
    <t xml:space="preserve">Przebieg w km </t>
  </si>
  <si>
    <t>Zabezpieczenia przeciwkradzież.</t>
  </si>
  <si>
    <t>ciężarowy</t>
  </si>
  <si>
    <t>Wyposażenie ponad-standardowe</t>
  </si>
  <si>
    <t>1997/106</t>
  </si>
  <si>
    <t xml:space="preserve">KALKULACJA SKŁADKI </t>
  </si>
  <si>
    <t xml:space="preserve">SKŁADKA ROCZNA OC W PLN </t>
  </si>
  <si>
    <t>STAWKA ROCZNA  AC W %</t>
  </si>
  <si>
    <t>SKŁADKA ROCZNA  AC W PLN</t>
  </si>
  <si>
    <t>SKŁADKA ROCZNA NW W PLN</t>
  </si>
  <si>
    <t>SKŁADKA ROCZNA  Ass W PLN</t>
  </si>
  <si>
    <t>OC - odpowiedzialność cywilna posiadaczy pojazdów mechanicznych; AC - autocasco wraz z ryzykiem kradzieży; NW - następstwa nieszczęśliwych wypadków; Ass - assistance dla pojazdów osobowych, ciężarowo-osobowych i ciężarowych do 3,5 t.</t>
  </si>
  <si>
    <t xml:space="preserve">RAZEM POSZCZEGÓLNE RYZYKA </t>
  </si>
  <si>
    <t xml:space="preserve">Stawki i składki dla poszczególnych pojazdów należy podać na okres 1 roku. Następnie należy zsumować wszystkie składki na okres 1 roku. </t>
  </si>
  <si>
    <t xml:space="preserve">RAZEM NA OKRES 1 ROKU </t>
  </si>
  <si>
    <t xml:space="preserve">Składka na okres trzech lat wynika z przemnożenia składki rocznej przez trzy. </t>
  </si>
  <si>
    <t>RAZEM - UBEZPIECZENIA KOMUNIKACYJNE NA OKRES 3 LAT SUMA RAZEM DLA CZĘŚCI II ZAMÓWIENIA</t>
  </si>
  <si>
    <t>Uwaga !
Należy sporządzić i przekazać zgodnie z Rozporządzeniem Prezesa Rady Ministrów z dnia 30 grudnia 2020 r. w sprawie sposobu sporządzania i przekazywania informacji oraz wymagań technicznych dla dokumentów elektronicznych oraz środków komunikacji elektronicznej w postępowaniu o udzielenie zamówienia publicznego lub konkursie.</t>
  </si>
  <si>
    <t>Starostwo Powiatowe w Kołobrzegu, pl. Ratuszowy 1, 78-100 Kołobrzeg, NIP 6711567359, REGON 330927282</t>
  </si>
  <si>
    <t>Poj. ccm / moc kW</t>
  </si>
  <si>
    <t>Ładow. w kg</t>
  </si>
  <si>
    <t>DMC w kg.</t>
  </si>
  <si>
    <t>Wartość brutto w PLN *</t>
  </si>
  <si>
    <t>Zakres ubezpieczenia **</t>
  </si>
  <si>
    <t>DACIA DUSTER</t>
  </si>
  <si>
    <t>ZKL25775</t>
  </si>
  <si>
    <t>OSOBOWY</t>
  </si>
  <si>
    <t>1332 / 110</t>
  </si>
  <si>
    <t>VF1HJD40766150502</t>
  </si>
  <si>
    <t>zamek centralny</t>
  </si>
  <si>
    <t>alarm samochodowy</t>
  </si>
  <si>
    <t>CF MOTO CF400ATR</t>
  </si>
  <si>
    <t>ZKL55HE</t>
  </si>
  <si>
    <t>CIĄGNIK ROLNICZY</t>
  </si>
  <si>
    <t>495 / 25</t>
  </si>
  <si>
    <t>LCELDTZL5N6004100</t>
  </si>
  <si>
    <t>DACIA SANDERO</t>
  </si>
  <si>
    <t>ZKL10000</t>
  </si>
  <si>
    <t>SAMOCHÓD OSOBOWY</t>
  </si>
  <si>
    <t>999/54</t>
  </si>
  <si>
    <t>UU15SDMC561387183</t>
  </si>
  <si>
    <t>SKODA OCTAVIA IIISTYLE 1,8 TSI/132kW 6-M</t>
  </si>
  <si>
    <t>ZKL011SP</t>
  </si>
  <si>
    <t>1798/132</t>
  </si>
  <si>
    <t>TMBAD9NE2H0075084</t>
  </si>
  <si>
    <t>TOYOA PROACE_VERSO LONG 2,0_D4D140 6M/T BUSINESS</t>
  </si>
  <si>
    <t>ZKL1SP1</t>
  </si>
  <si>
    <t>YARVEEHTMGZ205874</t>
  </si>
  <si>
    <t>zabezpieczenien przed kradzieżą w kluczyku</t>
  </si>
  <si>
    <t>KTS SUSKI</t>
  </si>
  <si>
    <t>ZKL0622A</t>
  </si>
  <si>
    <t>przyczepa lekka, podłodziowa</t>
  </si>
  <si>
    <t>SXJKTS100LR000381</t>
  </si>
  <si>
    <t>18-11-2020</t>
  </si>
  <si>
    <t>Zarząd Dróg Powiatowych, ul. Gryfitów 8, 78 - 100 Kołobrzeg, NIP: 6711581431, REGON 330980879</t>
  </si>
  <si>
    <t>URSUS C-360</t>
  </si>
  <si>
    <t>KOC195F</t>
  </si>
  <si>
    <t>Ciągnik rolniczy</t>
  </si>
  <si>
    <t>3120 / 38,2</t>
  </si>
  <si>
    <t>_</t>
  </si>
  <si>
    <t>KOT5962</t>
  </si>
  <si>
    <t>POM-ZŁOCIENIEC PZ1</t>
  </si>
  <si>
    <t>KOP324P</t>
  </si>
  <si>
    <t>Przyczepa ciężarowo - osobowa</t>
  </si>
  <si>
    <t>ZKL005200721</t>
  </si>
  <si>
    <t>AUTOSAN D-45W</t>
  </si>
  <si>
    <t>ZKLYV20</t>
  </si>
  <si>
    <t>Przyczepa ciężarowa rolnicza</t>
  </si>
  <si>
    <t>CYKLOP T-214</t>
  </si>
  <si>
    <t>Przyczepa specjalna (ładowacz chwytakowy)</t>
  </si>
  <si>
    <t>STAR 244</t>
  </si>
  <si>
    <t>ZKLK485</t>
  </si>
  <si>
    <t>Specjalny (zimowe utrzymanie dróg)</t>
  </si>
  <si>
    <t>6842 / 110</t>
  </si>
  <si>
    <t>06584</t>
  </si>
  <si>
    <t>KAMAZ 43265</t>
  </si>
  <si>
    <t>ZKL26230</t>
  </si>
  <si>
    <t>Ciężarowy, WYWROTKA</t>
  </si>
  <si>
    <t>6700 / 211</t>
  </si>
  <si>
    <t>XTC432656LL439215</t>
  </si>
  <si>
    <t>Immobilizer</t>
  </si>
  <si>
    <t>PRONAR T653/2</t>
  </si>
  <si>
    <t>ZKL0402A</t>
  </si>
  <si>
    <t>SZB6532XXL1X10223</t>
  </si>
  <si>
    <t>ZKL0403A</t>
  </si>
  <si>
    <t>SZB6532XXL1X10391</t>
  </si>
  <si>
    <t>TEMARED Typ 9, wersja SGV</t>
  </si>
  <si>
    <t>ZKL0401A</t>
  </si>
  <si>
    <t>Przyczepa lekka</t>
  </si>
  <si>
    <t>SWH9S12900B179891</t>
  </si>
  <si>
    <t>AUTOSAN D-732</t>
  </si>
  <si>
    <t>ZKLYE98</t>
  </si>
  <si>
    <t>ZKL005200722</t>
  </si>
  <si>
    <t>FORD FOCUS</t>
  </si>
  <si>
    <t>ZKL17979</t>
  </si>
  <si>
    <t>Osobowy</t>
  </si>
  <si>
    <t>999 / 92</t>
  </si>
  <si>
    <t>WF0NXXGCHNJM86031</t>
  </si>
  <si>
    <t>ZETOR 5340</t>
  </si>
  <si>
    <t>ZKL21GH</t>
  </si>
  <si>
    <t>3595 / 46</t>
  </si>
  <si>
    <t>01855</t>
  </si>
  <si>
    <t>KRAMER 516</t>
  </si>
  <si>
    <t>Koparko - ładowarka</t>
  </si>
  <si>
    <t>3750 / 56</t>
  </si>
  <si>
    <t>JELCZ P422</t>
  </si>
  <si>
    <t>ZKL13867</t>
  </si>
  <si>
    <t>Specjalny (WUKO)</t>
  </si>
  <si>
    <t>11100 / 191</t>
  </si>
  <si>
    <t>SUJP422BAV0000495</t>
  </si>
  <si>
    <t>LUBLIN 3324 12</t>
  </si>
  <si>
    <t>SMO1926</t>
  </si>
  <si>
    <t>Ciężarowy (do 3,5 t)</t>
  </si>
  <si>
    <t>2417 / 66</t>
  </si>
  <si>
    <t>SUL332412Y0042342</t>
  </si>
  <si>
    <t>NEW HOLLAND TD5050</t>
  </si>
  <si>
    <t>ZKL35RW</t>
  </si>
  <si>
    <t>4485 / 70</t>
  </si>
  <si>
    <t>Z8JN17136</t>
  </si>
  <si>
    <t>FORD TOURNEO COURIER</t>
  </si>
  <si>
    <t>ZKL17959</t>
  </si>
  <si>
    <t>998 / 73</t>
  </si>
  <si>
    <t>WF0LXXTACLKD49827</t>
  </si>
  <si>
    <t>ZKL965KS</t>
  </si>
  <si>
    <t>A244W04176</t>
  </si>
  <si>
    <t>URAL 4320</t>
  </si>
  <si>
    <t>ZKL12UH</t>
  </si>
  <si>
    <t>Ciężarowy</t>
  </si>
  <si>
    <t>10850 / 154</t>
  </si>
  <si>
    <t>I0104491</t>
  </si>
  <si>
    <t>MERCEDES SPRINTER 208D</t>
  </si>
  <si>
    <t>ZKL91AY</t>
  </si>
  <si>
    <t>2299 / 58</t>
  </si>
  <si>
    <t>WDB9013611P580396</t>
  </si>
  <si>
    <t>PEUGEOT BOXER</t>
  </si>
  <si>
    <t>ZKL23398</t>
  </si>
  <si>
    <t>2179 / 103</t>
  </si>
  <si>
    <t>VF3YBBNAU12N59143</t>
  </si>
  <si>
    <t>FIAT PANDA VAN</t>
  </si>
  <si>
    <t>ZKL169JT</t>
  </si>
  <si>
    <t>Ciężarowy (kratka)</t>
  </si>
  <si>
    <t>1108 / 40</t>
  </si>
  <si>
    <t>ZFA16900001624347</t>
  </si>
  <si>
    <t>VOLVO FL615</t>
  </si>
  <si>
    <t>ZKL225JT</t>
  </si>
  <si>
    <t>Specjalny (oczyszczanie i zamiatanie dróg)</t>
  </si>
  <si>
    <t>5480 / 152</t>
  </si>
  <si>
    <t>YV2E4CBA43B332653</t>
  </si>
  <si>
    <t>HIDROMEK HMK102S</t>
  </si>
  <si>
    <t>4400 / 75</t>
  </si>
  <si>
    <t>35S121560</t>
  </si>
  <si>
    <t>ZKL32UH</t>
  </si>
  <si>
    <t>Specjalny</t>
  </si>
  <si>
    <t>KNAUS MONSUN</t>
  </si>
  <si>
    <t>ZKL10PA</t>
  </si>
  <si>
    <t>Przyczepa</t>
  </si>
  <si>
    <t>WIOLA W3</t>
  </si>
  <si>
    <t>ZKL0535A</t>
  </si>
  <si>
    <t>SUCE2ASASA4L1003981</t>
  </si>
  <si>
    <t>FS LUBLIN 3MI</t>
  </si>
  <si>
    <t>ZKL288KA</t>
  </si>
  <si>
    <t>2417 / 75</t>
  </si>
  <si>
    <t>SUL35244750079578</t>
  </si>
  <si>
    <t>TEKNAMOTOR SKORPION 160SD</t>
  </si>
  <si>
    <t>ZKLYX93</t>
  </si>
  <si>
    <t>Przyczepa specjalna (rębak do rozdrabniania gałęzi)</t>
  </si>
  <si>
    <t>SVA130R16NBR00116</t>
  </si>
  <si>
    <t>STAR 1142</t>
  </si>
  <si>
    <t>ZKL553JW</t>
  </si>
  <si>
    <t>Specjalny (podnośnik koszowy)</t>
  </si>
  <si>
    <t>SUS1142CET0011048</t>
  </si>
  <si>
    <t>PIAGGIO PORTER</t>
  </si>
  <si>
    <t>ZKL844KW</t>
  </si>
  <si>
    <t>1296 / 48</t>
  </si>
  <si>
    <t>ZAPS8500000577552</t>
  </si>
  <si>
    <t>ZKL17PE</t>
  </si>
  <si>
    <t>SUCW3G26F62000635</t>
  </si>
  <si>
    <t>BELARUS 820</t>
  </si>
  <si>
    <t>ZKL33PG</t>
  </si>
  <si>
    <t>4750 / 57</t>
  </si>
  <si>
    <t>ZKLS181</t>
  </si>
  <si>
    <t>06581</t>
  </si>
  <si>
    <t>MISTA RD-165C</t>
  </si>
  <si>
    <t>Równiarka drogowa</t>
  </si>
  <si>
    <t>6700 / 173</t>
  </si>
  <si>
    <t>0200324</t>
  </si>
  <si>
    <t>ZKLK414</t>
  </si>
  <si>
    <t>06579</t>
  </si>
  <si>
    <t>ZBYCH-RYKI  PR2</t>
  </si>
  <si>
    <t>ZKL40SS</t>
  </si>
  <si>
    <t>SU91106PW10ZB1031</t>
  </si>
  <si>
    <t>FIAT PANDA</t>
  </si>
  <si>
    <t>ZKL101CH</t>
  </si>
  <si>
    <t>ZFA16900000963982</t>
  </si>
  <si>
    <t>PRONAR BELARUS MTZ82A</t>
  </si>
  <si>
    <t>ZKL42AH</t>
  </si>
  <si>
    <t>9929P</t>
  </si>
  <si>
    <t>PRONAR BELARUS MTZ80A</t>
  </si>
  <si>
    <t>ZKL43AH</t>
  </si>
  <si>
    <t>9621P</t>
  </si>
  <si>
    <t>KAMAZ 53605</t>
  </si>
  <si>
    <t>ZKL110KN</t>
  </si>
  <si>
    <t>Specjalny (inny)</t>
  </si>
  <si>
    <t>6692 / 215</t>
  </si>
  <si>
    <t>XTC536055EL293051</t>
  </si>
  <si>
    <t>DAF LF55</t>
  </si>
  <si>
    <t>ZKL266AM</t>
  </si>
  <si>
    <t>6692 / 181</t>
  </si>
  <si>
    <t>ZKL005220743</t>
  </si>
  <si>
    <t>Muzeum Oręża Polskiego, ul. Armii Krajowej 13, 78-100 Kołobrzeg, NIP 6710200272, REGON 000282116</t>
  </si>
  <si>
    <t>FS-LUBLIN 3324</t>
  </si>
  <si>
    <t>ZKL15772</t>
  </si>
  <si>
    <t>2417/64</t>
  </si>
  <si>
    <t>SUL332412Y0042802</t>
  </si>
  <si>
    <t>-</t>
  </si>
  <si>
    <t>KRAZ</t>
  </si>
  <si>
    <t>KOA413N</t>
  </si>
  <si>
    <t>cięż.-osob.</t>
  </si>
  <si>
    <t>6970/80</t>
  </si>
  <si>
    <t>RLS00105</t>
  </si>
  <si>
    <t>autobus / więźniarka</t>
  </si>
  <si>
    <t>3990/79</t>
  </si>
  <si>
    <t>SUASW1PPPXS510283</t>
  </si>
  <si>
    <t>NYSA</t>
  </si>
  <si>
    <t>ZKL959KU</t>
  </si>
  <si>
    <t>2120/51</t>
  </si>
  <si>
    <t>09-10-1984</t>
  </si>
  <si>
    <t>Powiatowe Centrum Pomocy Rodzinie, ul. Artura Grottgera 11, 78-100 Kołobrzeg, NIP 6711598868, REGON 331012774</t>
  </si>
  <si>
    <t>Dacia Duster</t>
  </si>
  <si>
    <t>ZKL28478</t>
  </si>
  <si>
    <t>1332/110</t>
  </si>
  <si>
    <t>VF1HJD40467292090</t>
  </si>
  <si>
    <t>ZKL28471</t>
  </si>
  <si>
    <t>999/67</t>
  </si>
  <si>
    <t>VF1HJD20567236565</t>
  </si>
  <si>
    <t>LPG</t>
  </si>
  <si>
    <t>Dom Pomocy Społecznej Włościbórz, 78 - 114 Wrzosowo, NIP 6711061105, REGON 000310427</t>
  </si>
  <si>
    <t>Mercedes Benz Sprinter</t>
  </si>
  <si>
    <t>KGL1537</t>
  </si>
  <si>
    <t>2299 cm</t>
  </si>
  <si>
    <t>WDB9023621P750778</t>
  </si>
  <si>
    <t xml:space="preserve">VOLKSWAGEN CARAVELLA </t>
  </si>
  <si>
    <t>ZKL668KN</t>
  </si>
  <si>
    <t>1968 /75</t>
  </si>
  <si>
    <t>WV2ZZZ7HZFH040426</t>
  </si>
  <si>
    <t>Dom Pomocy Społecznej w Gościnie, ul. Karlińska 1, 78-120 Gościno, NIP 6711397124, REGON 001394656</t>
  </si>
  <si>
    <t>FORD TRANSIT</t>
  </si>
  <si>
    <t>ZKL172PW</t>
  </si>
  <si>
    <t>2198/63</t>
  </si>
  <si>
    <t>WF0SXXBDFS8K13643</t>
  </si>
  <si>
    <t>winda osobowa</t>
  </si>
  <si>
    <t>immobilizer, garaż</t>
  </si>
  <si>
    <t>Placówka Opiekuńczo-Wychowawcza w Gościnie, ul. Zacisze 2, 78-120 Gościno, NIP 6711860817, REGON 528107835</t>
  </si>
  <si>
    <t>DACIA LODGY</t>
  </si>
  <si>
    <t>ZKL21892</t>
  </si>
  <si>
    <t>1332/96</t>
  </si>
  <si>
    <t>UU1J9220864126190</t>
  </si>
  <si>
    <t>Zespół Szkół Nr 2 im. Bolesława III Krzywoustego, ul. Piastowska 5, 78-100 Kołobrzeg, NIP 6711043923, REGON 331337750</t>
  </si>
  <si>
    <t>VOLKSWAGEN TRANSPORTER</t>
  </si>
  <si>
    <t>KGG9965</t>
  </si>
  <si>
    <t>1896 / 44</t>
  </si>
  <si>
    <t>WV2ZZZ70ZRH045926</t>
  </si>
  <si>
    <t>Zespół Szkół im. Macieja Rataja, ul. IV Dywizji Wojska Polskiego 72, 78-120 Gościno, NIP: 6711365331, REGON 000115708</t>
  </si>
  <si>
    <t>Volkswagen Transporter</t>
  </si>
  <si>
    <t>ZKL002SP</t>
  </si>
  <si>
    <t>WV2ZZZ70Z3X109841</t>
  </si>
  <si>
    <t>nie</t>
  </si>
  <si>
    <t>tak</t>
  </si>
  <si>
    <t>Mercedes Sprinter 212 2,9 D</t>
  </si>
  <si>
    <t>ZKLK100</t>
  </si>
  <si>
    <t>WDB9024711P749248</t>
  </si>
  <si>
    <t>Zespół Szkół Ekonomiczno-Hotelarskich im.Emilii Gierczak, ul.Łopuskiego 13, 78-100 Kołobrzeg, NIP 6711702998, REGON 331444611</t>
  </si>
  <si>
    <t>ZKL01870</t>
  </si>
  <si>
    <t xml:space="preserve">1896 /77 </t>
  </si>
  <si>
    <t>WV2ZZZ7HZ7XO12363</t>
  </si>
  <si>
    <t>----</t>
  </si>
  <si>
    <t>Specjalny Ośrodek Szkolno-Wychowawczy "OKRUSZEK", ul.Brzozowa 2, 78-100 Kołobrzeg, NIP 6711043573, REGON 001257244</t>
  </si>
  <si>
    <t>MERCEDES
VITO 111
TOURER PRO</t>
  </si>
  <si>
    <t>ZKL312KU</t>
  </si>
  <si>
    <t>1598 / 84</t>
  </si>
  <si>
    <t>WDF44770513147776</t>
  </si>
  <si>
    <t>brak</t>
  </si>
  <si>
    <t>immobilizer</t>
  </si>
  <si>
    <t>MERCUS MB
SPRINTER</t>
  </si>
  <si>
    <t>ZKL14959</t>
  </si>
  <si>
    <t>autobus</t>
  </si>
  <si>
    <t>2143 / 120</t>
  </si>
  <si>
    <t>WDB9066571P619106</t>
  </si>
  <si>
    <t>winda dla osób
niepełnosprawnych</t>
  </si>
  <si>
    <t>OC, AC, NW, Ass</t>
  </si>
  <si>
    <t>OC, AC, NW</t>
  </si>
  <si>
    <t>OC, NW</t>
  </si>
  <si>
    <t>OC, NW, 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</si>
</sst>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m/yyyy"/>
  </numFmts>
  <fonts count="20"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Garamond"/>
      <family val="1"/>
      <charset val="238"/>
    </font>
    <font>
      <sz val="11"/>
      <color indexed="10"/>
      <name val="Garamond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Lucida Sans"/>
      <family val="2"/>
      <charset val="238"/>
    </font>
    <font>
      <sz val="10"/>
      <name val="Arial CE"/>
      <family val="2"/>
      <charset val="238"/>
    </font>
    <font>
      <b/>
      <sz val="10"/>
      <color rgb="FF000000"/>
      <name val="Garamond"/>
      <family val="1"/>
      <charset val="238"/>
    </font>
    <font>
      <sz val="10"/>
      <color theme="1"/>
      <name val="Garamond"/>
      <family val="1"/>
      <charset val="238"/>
    </font>
    <font>
      <b/>
      <sz val="10"/>
      <name val="Garamond"/>
      <family val="1"/>
      <charset val="238"/>
    </font>
    <font>
      <sz val="10"/>
      <name val="Garamond"/>
      <family val="1"/>
      <charset val="238"/>
    </font>
    <font>
      <sz val="10"/>
      <color rgb="FF000000"/>
      <name val="Garamond"/>
      <family val="1"/>
      <charset val="238"/>
    </font>
    <font>
      <sz val="10"/>
      <color indexed="8"/>
      <name val="Garamond"/>
      <family val="1"/>
      <charset val="238"/>
    </font>
    <font>
      <sz val="11"/>
      <name val="Czcionka tekstu podstawowego"/>
      <family val="2"/>
      <charset val="238"/>
    </font>
    <font>
      <sz val="10"/>
      <color indexed="10"/>
      <name val="Garamond"/>
      <family val="1"/>
      <charset val="238"/>
    </font>
    <font>
      <sz val="10"/>
      <color theme="1"/>
      <name val="Czcionka tekstu podstawowego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8" fillId="0" borderId="0"/>
    <xf numFmtId="0" fontId="3" fillId="0" borderId="0"/>
    <xf numFmtId="0" fontId="1" fillId="0" borderId="0"/>
    <xf numFmtId="0" fontId="7" fillId="0" borderId="0"/>
    <xf numFmtId="0" fontId="2" fillId="0" borderId="0"/>
    <xf numFmtId="0" fontId="2" fillId="0" borderId="0"/>
    <xf numFmtId="0" fontId="4" fillId="0" borderId="0"/>
    <xf numFmtId="9" fontId="4" fillId="0" borderId="0" applyFont="0" applyFill="0" applyBorder="0" applyAlignment="0" applyProtection="0"/>
    <xf numFmtId="9" fontId="9" fillId="0" borderId="0" applyFill="0" applyBorder="0" applyAlignment="0" applyProtection="0"/>
    <xf numFmtId="0" fontId="10" fillId="0" borderId="0"/>
  </cellStyleXfs>
  <cellXfs count="218">
    <xf numFmtId="0" fontId="0" fillId="0" borderId="0" xfId="0"/>
    <xf numFmtId="0" fontId="6" fillId="3" borderId="0" xfId="5" applyFont="1" applyFill="1" applyAlignment="1">
      <alignment vertical="center" wrapText="1"/>
    </xf>
    <xf numFmtId="0" fontId="6" fillId="3" borderId="32" xfId="5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4" fillId="0" borderId="35" xfId="3" applyFont="1" applyBorder="1" applyAlignment="1">
      <alignment horizontal="center" vertical="center" wrapText="1"/>
    </xf>
    <xf numFmtId="3" fontId="14" fillId="0" borderId="35" xfId="3" applyNumberFormat="1" applyFont="1" applyBorder="1" applyAlignment="1">
      <alignment horizontal="center" vertical="center" wrapText="1"/>
    </xf>
    <xf numFmtId="4" fontId="14" fillId="4" borderId="3" xfId="3" applyNumberFormat="1" applyFont="1" applyFill="1" applyBorder="1" applyAlignment="1">
      <alignment horizontal="center" vertical="center" wrapText="1"/>
    </xf>
    <xf numFmtId="164" fontId="14" fillId="0" borderId="35" xfId="3" applyNumberFormat="1" applyFont="1" applyBorder="1" applyAlignment="1">
      <alignment horizontal="center" vertical="center" wrapText="1"/>
    </xf>
    <xf numFmtId="0" fontId="14" fillId="2" borderId="24" xfId="3" applyFont="1" applyFill="1" applyBorder="1" applyAlignment="1">
      <alignment horizontal="center" vertical="center" wrapText="1"/>
    </xf>
    <xf numFmtId="3" fontId="14" fillId="3" borderId="24" xfId="3" applyNumberFormat="1" applyFont="1" applyFill="1" applyBorder="1" applyAlignment="1">
      <alignment horizontal="center" vertical="center" wrapText="1"/>
    </xf>
    <xf numFmtId="4" fontId="14" fillId="3" borderId="36" xfId="3" applyNumberFormat="1" applyFont="1" applyFill="1" applyBorder="1" applyAlignment="1">
      <alignment horizontal="center" vertical="center" wrapText="1"/>
    </xf>
    <xf numFmtId="14" fontId="14" fillId="3" borderId="24" xfId="3" applyNumberFormat="1" applyFont="1" applyFill="1" applyBorder="1" applyAlignment="1">
      <alignment horizontal="center" vertical="center" wrapText="1"/>
    </xf>
    <xf numFmtId="164" fontId="14" fillId="2" borderId="24" xfId="3" applyNumberFormat="1" applyFont="1" applyFill="1" applyBorder="1" applyAlignment="1">
      <alignment horizontal="center" vertical="center" wrapText="1"/>
    </xf>
    <xf numFmtId="0" fontId="14" fillId="4" borderId="10" xfId="3" applyFont="1" applyFill="1" applyBorder="1" applyAlignment="1">
      <alignment horizontal="center" vertical="center" wrapText="1"/>
    </xf>
    <xf numFmtId="3" fontId="14" fillId="4" borderId="10" xfId="3" applyNumberFormat="1" applyFont="1" applyFill="1" applyBorder="1" applyAlignment="1">
      <alignment horizontal="center" vertical="center" wrapText="1"/>
    </xf>
    <xf numFmtId="14" fontId="14" fillId="4" borderId="10" xfId="3" applyNumberFormat="1" applyFont="1" applyFill="1" applyBorder="1" applyAlignment="1">
      <alignment horizontal="center" vertical="center" wrapText="1"/>
    </xf>
    <xf numFmtId="164" fontId="14" fillId="4" borderId="10" xfId="3" applyNumberFormat="1" applyFont="1" applyFill="1" applyBorder="1" applyAlignment="1">
      <alignment horizontal="center" vertical="center" wrapText="1"/>
    </xf>
    <xf numFmtId="4" fontId="14" fillId="4" borderId="1" xfId="3" applyNumberFormat="1" applyFont="1" applyFill="1" applyBorder="1" applyAlignment="1">
      <alignment horizontal="center" vertical="center" wrapText="1"/>
    </xf>
    <xf numFmtId="0" fontId="14" fillId="5" borderId="10" xfId="3" applyFont="1" applyFill="1" applyBorder="1" applyAlignment="1">
      <alignment horizontal="center" vertical="center" wrapText="1"/>
    </xf>
    <xf numFmtId="0" fontId="14" fillId="5" borderId="10" xfId="3" applyFont="1" applyFill="1" applyBorder="1" applyAlignment="1">
      <alignment horizontal="center" vertical="center"/>
    </xf>
    <xf numFmtId="3" fontId="14" fillId="5" borderId="10" xfId="3" applyNumberFormat="1" applyFont="1" applyFill="1" applyBorder="1" applyAlignment="1">
      <alignment horizontal="center" vertical="center"/>
    </xf>
    <xf numFmtId="4" fontId="14" fillId="5" borderId="3" xfId="3" applyNumberFormat="1" applyFont="1" applyFill="1" applyBorder="1" applyAlignment="1">
      <alignment horizontal="center" vertical="center"/>
    </xf>
    <xf numFmtId="14" fontId="14" fillId="5" borderId="10" xfId="3" applyNumberFormat="1" applyFont="1" applyFill="1" applyBorder="1" applyAlignment="1">
      <alignment horizontal="center" vertical="center"/>
    </xf>
    <xf numFmtId="164" fontId="14" fillId="5" borderId="10" xfId="3" applyNumberFormat="1" applyFont="1" applyFill="1" applyBorder="1" applyAlignment="1">
      <alignment horizontal="center" vertical="center"/>
    </xf>
    <xf numFmtId="4" fontId="14" fillId="5" borderId="1" xfId="3" applyNumberFormat="1" applyFont="1" applyFill="1" applyBorder="1" applyAlignment="1">
      <alignment horizontal="center" vertical="center"/>
    </xf>
    <xf numFmtId="4" fontId="14" fillId="5" borderId="8" xfId="3" applyNumberFormat="1" applyFont="1" applyFill="1" applyBorder="1" applyAlignment="1">
      <alignment horizontal="center" vertical="center"/>
    </xf>
    <xf numFmtId="0" fontId="14" fillId="4" borderId="10" xfId="3" quotePrefix="1" applyFont="1" applyFill="1" applyBorder="1" applyAlignment="1">
      <alignment horizontal="center" vertical="center" wrapText="1"/>
    </xf>
    <xf numFmtId="0" fontId="16" fillId="4" borderId="37" xfId="0" applyFont="1" applyFill="1" applyBorder="1" applyAlignment="1">
      <alignment horizontal="center" vertical="center" wrapText="1"/>
    </xf>
    <xf numFmtId="0" fontId="14" fillId="4" borderId="37" xfId="0" applyFont="1" applyFill="1" applyBorder="1" applyAlignment="1">
      <alignment horizontal="center" vertical="center" wrapText="1"/>
    </xf>
    <xf numFmtId="0" fontId="16" fillId="0" borderId="37" xfId="0" applyFont="1" applyBorder="1" applyAlignment="1">
      <alignment horizontal="center" vertical="center" wrapText="1"/>
    </xf>
    <xf numFmtId="0" fontId="16" fillId="0" borderId="37" xfId="0" applyFont="1" applyBorder="1" applyAlignment="1" applyProtection="1">
      <alignment horizontal="center" vertical="center" wrapText="1"/>
      <protection locked="0"/>
    </xf>
    <xf numFmtId="0" fontId="14" fillId="4" borderId="3" xfId="3" applyFont="1" applyFill="1" applyBorder="1" applyAlignment="1">
      <alignment horizontal="center" vertical="center" wrapText="1"/>
    </xf>
    <xf numFmtId="0" fontId="14" fillId="4" borderId="13" xfId="3" applyFont="1" applyFill="1" applyBorder="1" applyAlignment="1">
      <alignment horizontal="center" vertical="center" wrapText="1"/>
    </xf>
    <xf numFmtId="3" fontId="14" fillId="4" borderId="13" xfId="3" applyNumberFormat="1" applyFont="1" applyFill="1" applyBorder="1" applyAlignment="1">
      <alignment horizontal="center" vertical="center" wrapText="1"/>
    </xf>
    <xf numFmtId="164" fontId="14" fillId="4" borderId="3" xfId="3" applyNumberFormat="1" applyFont="1" applyFill="1" applyBorder="1" applyAlignment="1">
      <alignment horizontal="center" vertical="center" wrapText="1"/>
    </xf>
    <xf numFmtId="164" fontId="14" fillId="4" borderId="13" xfId="3" applyNumberFormat="1" applyFont="1" applyFill="1" applyBorder="1" applyAlignment="1">
      <alignment horizontal="center" vertical="center" wrapText="1"/>
    </xf>
    <xf numFmtId="0" fontId="17" fillId="0" borderId="0" xfId="0" applyFont="1"/>
    <xf numFmtId="0" fontId="18" fillId="3" borderId="30" xfId="5" applyFont="1" applyFill="1" applyBorder="1" applyAlignment="1">
      <alignment vertical="center" wrapText="1"/>
    </xf>
    <xf numFmtId="0" fontId="14" fillId="2" borderId="0" xfId="5" applyFont="1" applyFill="1" applyAlignment="1">
      <alignment vertical="center" wrapText="1"/>
    </xf>
    <xf numFmtId="0" fontId="19" fillId="0" borderId="0" xfId="0" applyFont="1"/>
    <xf numFmtId="4" fontId="18" fillId="3" borderId="32" xfId="5" applyNumberFormat="1" applyFont="1" applyFill="1" applyBorder="1" applyAlignment="1">
      <alignment vertical="center" wrapText="1"/>
    </xf>
    <xf numFmtId="4" fontId="18" fillId="3" borderId="33" xfId="5" applyNumberFormat="1" applyFont="1" applyFill="1" applyBorder="1" applyAlignment="1">
      <alignment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9" fillId="0" borderId="8" xfId="0" applyFont="1" applyBorder="1"/>
    <xf numFmtId="0" fontId="19" fillId="0" borderId="4" xfId="0" applyFont="1" applyBorder="1"/>
    <xf numFmtId="0" fontId="19" fillId="0" borderId="10" xfId="0" applyFont="1" applyBorder="1"/>
    <xf numFmtId="0" fontId="19" fillId="0" borderId="40" xfId="0" applyFont="1" applyBorder="1"/>
    <xf numFmtId="0" fontId="14" fillId="4" borderId="5" xfId="3" applyFont="1" applyFill="1" applyBorder="1" applyAlignment="1">
      <alignment horizontal="center" vertical="center" wrapText="1"/>
    </xf>
    <xf numFmtId="3" fontId="16" fillId="4" borderId="11" xfId="3" applyNumberFormat="1" applyFont="1" applyFill="1" applyBorder="1" applyAlignment="1">
      <alignment horizontal="center" vertical="center" wrapText="1"/>
    </xf>
    <xf numFmtId="3" fontId="16" fillId="4" borderId="9" xfId="3" applyNumberFormat="1" applyFont="1" applyFill="1" applyBorder="1" applyAlignment="1">
      <alignment horizontal="center" vertical="center" wrapText="1"/>
    </xf>
    <xf numFmtId="0" fontId="12" fillId="0" borderId="46" xfId="0" applyFont="1" applyBorder="1" applyAlignment="1">
      <alignment horizontal="center" vertical="center"/>
    </xf>
    <xf numFmtId="3" fontId="16" fillId="2" borderId="47" xfId="3" applyNumberFormat="1" applyFont="1" applyFill="1" applyBorder="1" applyAlignment="1">
      <alignment horizontal="center" vertical="center" wrapText="1"/>
    </xf>
    <xf numFmtId="3" fontId="15" fillId="0" borderId="5" xfId="3" applyNumberFormat="1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/>
    </xf>
    <xf numFmtId="3" fontId="16" fillId="4" borderId="2" xfId="3" applyNumberFormat="1" applyFont="1" applyFill="1" applyBorder="1" applyAlignment="1">
      <alignment horizontal="center" vertical="center" wrapText="1"/>
    </xf>
    <xf numFmtId="3" fontId="15" fillId="5" borderId="5" xfId="3" applyNumberFormat="1" applyFont="1" applyFill="1" applyBorder="1" applyAlignment="1">
      <alignment horizontal="center" vertical="center"/>
    </xf>
    <xf numFmtId="3" fontId="15" fillId="5" borderId="2" xfId="3" applyNumberFormat="1" applyFont="1" applyFill="1" applyBorder="1" applyAlignment="1">
      <alignment horizontal="center" vertical="center"/>
    </xf>
    <xf numFmtId="3" fontId="16" fillId="4" borderId="5" xfId="3" applyNumberFormat="1" applyFont="1" applyFill="1" applyBorder="1" applyAlignment="1">
      <alignment horizontal="center" vertical="center" wrapText="1"/>
    </xf>
    <xf numFmtId="0" fontId="19" fillId="0" borderId="34" xfId="0" applyFont="1" applyBorder="1"/>
    <xf numFmtId="0" fontId="12" fillId="0" borderId="34" xfId="0" applyFont="1" applyBorder="1" applyAlignment="1">
      <alignment horizontal="center" vertical="center"/>
    </xf>
    <xf numFmtId="3" fontId="15" fillId="5" borderId="9" xfId="3" applyNumberFormat="1" applyFont="1" applyFill="1" applyBorder="1" applyAlignment="1">
      <alignment horizontal="center" vertical="center"/>
    </xf>
    <xf numFmtId="0" fontId="12" fillId="0" borderId="50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51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9" fillId="0" borderId="59" xfId="0" applyFont="1" applyBorder="1"/>
    <xf numFmtId="0" fontId="18" fillId="3" borderId="31" xfId="5" applyFont="1" applyFill="1" applyBorder="1" applyAlignment="1">
      <alignment horizontal="left" vertical="center" wrapText="1"/>
    </xf>
    <xf numFmtId="0" fontId="18" fillId="3" borderId="32" xfId="5" applyFont="1" applyFill="1" applyBorder="1" applyAlignment="1">
      <alignment horizontal="left" vertical="center" wrapText="1"/>
    </xf>
    <xf numFmtId="0" fontId="14" fillId="2" borderId="30" xfId="5" applyFont="1" applyFill="1" applyBorder="1" applyAlignment="1">
      <alignment horizontal="center" vertical="center" wrapText="1"/>
    </xf>
    <xf numFmtId="0" fontId="14" fillId="2" borderId="0" xfId="5" applyFont="1" applyFill="1" applyAlignment="1">
      <alignment horizontal="center" vertical="center" wrapText="1"/>
    </xf>
    <xf numFmtId="3" fontId="5" fillId="2" borderId="25" xfId="5" applyNumberFormat="1" applyFont="1" applyFill="1" applyBorder="1" applyAlignment="1">
      <alignment horizontal="center" vertical="center" wrapText="1"/>
    </xf>
    <xf numFmtId="0" fontId="5" fillId="2" borderId="27" xfId="5" applyFont="1" applyFill="1" applyBorder="1" applyAlignment="1">
      <alignment horizontal="center" vertical="center" wrapText="1"/>
    </xf>
    <xf numFmtId="4" fontId="13" fillId="6" borderId="25" xfId="5" applyNumberFormat="1" applyFont="1" applyFill="1" applyBorder="1" applyAlignment="1">
      <alignment horizontal="center" vertical="center" wrapText="1"/>
    </xf>
    <xf numFmtId="4" fontId="13" fillId="6" borderId="26" xfId="5" applyNumberFormat="1" applyFont="1" applyFill="1" applyBorder="1" applyAlignment="1">
      <alignment horizontal="center" vertical="center" wrapText="1"/>
    </xf>
    <xf numFmtId="0" fontId="5" fillId="2" borderId="29" xfId="5" applyFont="1" applyFill="1" applyBorder="1" applyAlignment="1">
      <alignment horizontal="center" vertical="center" wrapText="1"/>
    </xf>
    <xf numFmtId="4" fontId="13" fillId="6" borderId="27" xfId="5" applyNumberFormat="1" applyFont="1" applyFill="1" applyBorder="1" applyAlignment="1">
      <alignment horizontal="center" vertical="center" wrapText="1"/>
    </xf>
    <xf numFmtId="4" fontId="13" fillId="6" borderId="28" xfId="5" applyNumberFormat="1" applyFont="1" applyFill="1" applyBorder="1" applyAlignment="1">
      <alignment horizontal="center" vertical="center" wrapText="1"/>
    </xf>
    <xf numFmtId="4" fontId="13" fillId="6" borderId="60" xfId="5" applyNumberFormat="1" applyFont="1" applyFill="1" applyBorder="1" applyAlignment="1">
      <alignment horizontal="center" vertical="center" wrapText="1"/>
    </xf>
    <xf numFmtId="4" fontId="13" fillId="6" borderId="4" xfId="5" applyNumberFormat="1" applyFont="1" applyFill="1" applyBorder="1" applyAlignment="1">
      <alignment horizontal="center" vertical="center" wrapText="1"/>
    </xf>
    <xf numFmtId="4" fontId="13" fillId="6" borderId="12" xfId="5" applyNumberFormat="1" applyFont="1" applyFill="1" applyBorder="1" applyAlignment="1">
      <alignment horizontal="center" vertical="center" wrapText="1"/>
    </xf>
    <xf numFmtId="0" fontId="14" fillId="4" borderId="62" xfId="3" applyFont="1" applyFill="1" applyBorder="1" applyAlignment="1">
      <alignment horizontal="center" vertical="center" wrapText="1"/>
    </xf>
    <xf numFmtId="0" fontId="14" fillId="4" borderId="60" xfId="3" applyFont="1" applyFill="1" applyBorder="1" applyAlignment="1">
      <alignment horizontal="center" vertical="center" wrapText="1"/>
    </xf>
    <xf numFmtId="0" fontId="14" fillId="4" borderId="1" xfId="3" applyFont="1" applyFill="1" applyBorder="1" applyAlignment="1">
      <alignment horizontal="center" vertical="center" wrapText="1"/>
    </xf>
    <xf numFmtId="0" fontId="14" fillId="4" borderId="4" xfId="3" applyFont="1" applyFill="1" applyBorder="1" applyAlignment="1">
      <alignment horizontal="center" vertical="center" wrapText="1"/>
    </xf>
    <xf numFmtId="3" fontId="14" fillId="4" borderId="1" xfId="3" applyNumberFormat="1" applyFont="1" applyFill="1" applyBorder="1" applyAlignment="1">
      <alignment horizontal="center" vertical="center" wrapText="1"/>
    </xf>
    <xf numFmtId="14" fontId="14" fillId="4" borderId="4" xfId="3" applyNumberFormat="1" applyFont="1" applyFill="1" applyBorder="1" applyAlignment="1">
      <alignment horizontal="center" vertical="center" wrapText="1"/>
    </xf>
    <xf numFmtId="14" fontId="14" fillId="4" borderId="1" xfId="3" applyNumberFormat="1" applyFont="1" applyFill="1" applyBorder="1" applyAlignment="1">
      <alignment horizontal="center" vertical="center" wrapText="1"/>
    </xf>
    <xf numFmtId="164" fontId="14" fillId="4" borderId="1" xfId="3" applyNumberFormat="1" applyFont="1" applyFill="1" applyBorder="1" applyAlignment="1">
      <alignment horizontal="center" vertical="center" wrapText="1"/>
    </xf>
    <xf numFmtId="0" fontId="14" fillId="4" borderId="1" xfId="3" quotePrefix="1" applyFont="1" applyFill="1" applyBorder="1" applyAlignment="1">
      <alignment horizontal="center" vertical="center" wrapText="1"/>
    </xf>
    <xf numFmtId="3" fontId="16" fillId="4" borderId="12" xfId="3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11" fillId="7" borderId="14" xfId="0" applyNumberFormat="1" applyFont="1" applyFill="1" applyBorder="1" applyAlignment="1">
      <alignment horizontal="center" vertical="center" wrapText="1"/>
    </xf>
    <xf numFmtId="4" fontId="11" fillId="7" borderId="15" xfId="0" applyNumberFormat="1" applyFont="1" applyFill="1" applyBorder="1" applyAlignment="1">
      <alignment horizontal="center" vertical="center" wrapText="1"/>
    </xf>
    <xf numFmtId="4" fontId="13" fillId="7" borderId="16" xfId="10" applyNumberFormat="1" applyFont="1" applyFill="1" applyBorder="1" applyAlignment="1">
      <alignment horizontal="center" vertical="center" wrapText="1" readingOrder="1"/>
    </xf>
    <xf numFmtId="4" fontId="13" fillId="7" borderId="17" xfId="10" applyNumberFormat="1" applyFont="1" applyFill="1" applyBorder="1" applyAlignment="1">
      <alignment horizontal="center" vertical="center" wrapText="1" readingOrder="1"/>
    </xf>
    <xf numFmtId="4" fontId="13" fillId="7" borderId="18" xfId="10" applyNumberFormat="1" applyFont="1" applyFill="1" applyBorder="1" applyAlignment="1">
      <alignment horizontal="center" vertical="center" wrapText="1" readingOrder="1"/>
    </xf>
    <xf numFmtId="0" fontId="13" fillId="7" borderId="3" xfId="3" applyFont="1" applyFill="1" applyBorder="1" applyAlignment="1">
      <alignment horizontal="center" vertical="center" wrapText="1"/>
    </xf>
    <xf numFmtId="164" fontId="13" fillId="7" borderId="3" xfId="3" applyNumberFormat="1" applyFont="1" applyFill="1" applyBorder="1" applyAlignment="1">
      <alignment horizontal="center" vertical="center" wrapText="1"/>
    </xf>
    <xf numFmtId="0" fontId="13" fillId="7" borderId="5" xfId="3" applyFont="1" applyFill="1" applyBorder="1" applyAlignment="1">
      <alignment horizontal="center" vertical="center" wrapText="1"/>
    </xf>
    <xf numFmtId="4" fontId="13" fillId="7" borderId="19" xfId="10" applyNumberFormat="1" applyFont="1" applyFill="1" applyBorder="1" applyAlignment="1">
      <alignment horizontal="center" vertical="center" wrapText="1" readingOrder="1"/>
    </xf>
    <xf numFmtId="4" fontId="13" fillId="7" borderId="20" xfId="9" applyNumberFormat="1" applyFont="1" applyFill="1" applyBorder="1" applyAlignment="1">
      <alignment horizontal="center" vertical="center" wrapText="1" readingOrder="1"/>
    </xf>
    <xf numFmtId="4" fontId="13" fillId="7" borderId="20" xfId="10" applyNumberFormat="1" applyFont="1" applyFill="1" applyBorder="1" applyAlignment="1">
      <alignment horizontal="center" vertical="center" wrapText="1" readingOrder="1"/>
    </xf>
    <xf numFmtId="4" fontId="13" fillId="7" borderId="21" xfId="10" applyNumberFormat="1" applyFont="1" applyFill="1" applyBorder="1" applyAlignment="1">
      <alignment horizontal="center" vertical="center" wrapText="1" readingOrder="1"/>
    </xf>
    <xf numFmtId="0" fontId="13" fillId="7" borderId="1" xfId="3" applyFont="1" applyFill="1" applyBorder="1" applyAlignment="1">
      <alignment horizontal="center" vertical="center" wrapText="1"/>
    </xf>
    <xf numFmtId="164" fontId="13" fillId="7" borderId="1" xfId="3" applyNumberFormat="1" applyFont="1" applyFill="1" applyBorder="1" applyAlignment="1">
      <alignment horizontal="center" vertical="center" wrapText="1"/>
    </xf>
    <xf numFmtId="164" fontId="13" fillId="7" borderId="1" xfId="3" applyNumberFormat="1" applyFont="1" applyFill="1" applyBorder="1" applyAlignment="1">
      <alignment horizontal="center" vertical="center" wrapText="1"/>
    </xf>
    <xf numFmtId="0" fontId="13" fillId="7" borderId="2" xfId="3" applyFont="1" applyFill="1" applyBorder="1" applyAlignment="1">
      <alignment horizontal="center" vertical="center" wrapText="1"/>
    </xf>
    <xf numFmtId="4" fontId="13" fillId="7" borderId="22" xfId="10" applyNumberFormat="1" applyFont="1" applyFill="1" applyBorder="1" applyAlignment="1">
      <alignment horizontal="center" vertical="center" wrapText="1" readingOrder="1"/>
    </xf>
    <xf numFmtId="4" fontId="13" fillId="7" borderId="6" xfId="9" applyNumberFormat="1" applyFont="1" applyFill="1" applyBorder="1" applyAlignment="1">
      <alignment horizontal="center" vertical="center" wrapText="1" readingOrder="1"/>
    </xf>
    <xf numFmtId="4" fontId="13" fillId="7" borderId="6" xfId="10" applyNumberFormat="1" applyFont="1" applyFill="1" applyBorder="1" applyAlignment="1">
      <alignment horizontal="center" vertical="center" wrapText="1" readingOrder="1"/>
    </xf>
    <xf numFmtId="4" fontId="13" fillId="7" borderId="23" xfId="10" applyNumberFormat="1" applyFont="1" applyFill="1" applyBorder="1" applyAlignment="1">
      <alignment horizontal="center" vertical="center" wrapText="1" readingOrder="1"/>
    </xf>
    <xf numFmtId="4" fontId="13" fillId="7" borderId="52" xfId="10" applyNumberFormat="1" applyFont="1" applyFill="1" applyBorder="1" applyAlignment="1">
      <alignment horizontal="center" vertical="center" wrapText="1" readingOrder="1"/>
    </xf>
    <xf numFmtId="4" fontId="13" fillId="7" borderId="53" xfId="10" applyNumberFormat="1" applyFont="1" applyFill="1" applyBorder="1" applyAlignment="1">
      <alignment horizontal="center" vertical="center" wrapText="1" readingOrder="1"/>
    </xf>
    <xf numFmtId="4" fontId="13" fillId="7" borderId="54" xfId="10" applyNumberFormat="1" applyFont="1" applyFill="1" applyBorder="1" applyAlignment="1">
      <alignment horizontal="center" vertical="center" wrapText="1" readingOrder="1"/>
    </xf>
    <xf numFmtId="4" fontId="13" fillId="7" borderId="55" xfId="10" applyNumberFormat="1" applyFont="1" applyFill="1" applyBorder="1" applyAlignment="1">
      <alignment horizontal="center" vertical="center" wrapText="1" readingOrder="1"/>
    </xf>
    <xf numFmtId="4" fontId="13" fillId="7" borderId="56" xfId="9" applyNumberFormat="1" applyFont="1" applyFill="1" applyBorder="1" applyAlignment="1">
      <alignment horizontal="center" vertical="center" wrapText="1" readingOrder="1"/>
    </xf>
    <xf numFmtId="4" fontId="13" fillId="7" borderId="56" xfId="10" applyNumberFormat="1" applyFont="1" applyFill="1" applyBorder="1" applyAlignment="1">
      <alignment horizontal="center" vertical="center" wrapText="1" readingOrder="1"/>
    </xf>
    <xf numFmtId="4" fontId="13" fillId="7" borderId="57" xfId="10" applyNumberFormat="1" applyFont="1" applyFill="1" applyBorder="1" applyAlignment="1">
      <alignment horizontal="center" vertical="center" wrapText="1" readingOrder="1"/>
    </xf>
    <xf numFmtId="4" fontId="13" fillId="7" borderId="58" xfId="10" applyNumberFormat="1" applyFont="1" applyFill="1" applyBorder="1" applyAlignment="1">
      <alignment horizontal="center" vertical="center" wrapText="1" readingOrder="1"/>
    </xf>
    <xf numFmtId="4" fontId="11" fillId="7" borderId="61" xfId="0" applyNumberFormat="1" applyFont="1" applyFill="1" applyBorder="1" applyAlignment="1">
      <alignment horizontal="center" vertical="center" wrapText="1"/>
    </xf>
    <xf numFmtId="4" fontId="13" fillId="7" borderId="7" xfId="10" applyNumberFormat="1" applyFont="1" applyFill="1" applyBorder="1" applyAlignment="1">
      <alignment horizontal="center" vertical="center" wrapText="1" readingOrder="1"/>
    </xf>
    <xf numFmtId="4" fontId="13" fillId="7" borderId="8" xfId="10" applyNumberFormat="1" applyFont="1" applyFill="1" applyBorder="1" applyAlignment="1">
      <alignment horizontal="center" vertical="center" wrapText="1" readingOrder="1"/>
    </xf>
    <xf numFmtId="4" fontId="13" fillId="7" borderId="9" xfId="10" applyNumberFormat="1" applyFont="1" applyFill="1" applyBorder="1" applyAlignment="1">
      <alignment horizontal="center" vertical="center" wrapText="1" readingOrder="1"/>
    </xf>
    <xf numFmtId="0" fontId="13" fillId="7" borderId="62" xfId="3" applyFont="1" applyFill="1" applyBorder="1" applyAlignment="1">
      <alignment horizontal="center" vertical="center" wrapText="1"/>
    </xf>
    <xf numFmtId="4" fontId="13" fillId="7" borderId="41" xfId="10" applyNumberFormat="1" applyFont="1" applyFill="1" applyBorder="1" applyAlignment="1">
      <alignment horizontal="center" vertical="center" wrapText="1" readingOrder="1"/>
    </xf>
    <xf numFmtId="4" fontId="13" fillId="7" borderId="3" xfId="9" applyNumberFormat="1" applyFont="1" applyFill="1" applyBorder="1" applyAlignment="1">
      <alignment horizontal="center" vertical="center" wrapText="1" readingOrder="1"/>
    </xf>
    <xf numFmtId="4" fontId="13" fillId="7" borderId="3" xfId="10" applyNumberFormat="1" applyFont="1" applyFill="1" applyBorder="1" applyAlignment="1">
      <alignment horizontal="center" vertical="center" wrapText="1" readingOrder="1"/>
    </xf>
    <xf numFmtId="4" fontId="13" fillId="7" borderId="5" xfId="10" applyNumberFormat="1" applyFont="1" applyFill="1" applyBorder="1" applyAlignment="1">
      <alignment horizontal="center" vertical="center" wrapText="1" readingOrder="1"/>
    </xf>
    <xf numFmtId="0" fontId="13" fillId="7" borderId="63" xfId="3" applyFont="1" applyFill="1" applyBorder="1" applyAlignment="1">
      <alignment horizontal="center" vertical="center" wrapText="1"/>
    </xf>
    <xf numFmtId="4" fontId="13" fillId="7" borderId="45" xfId="10" applyNumberFormat="1" applyFont="1" applyFill="1" applyBorder="1" applyAlignment="1">
      <alignment horizontal="center" vertical="center" wrapText="1" readingOrder="1"/>
    </xf>
    <xf numFmtId="4" fontId="13" fillId="7" borderId="1" xfId="9" applyNumberFormat="1" applyFont="1" applyFill="1" applyBorder="1" applyAlignment="1">
      <alignment horizontal="center" vertical="center" wrapText="1" readingOrder="1"/>
    </xf>
    <xf numFmtId="4" fontId="13" fillId="7" borderId="1" xfId="10" applyNumberFormat="1" applyFont="1" applyFill="1" applyBorder="1" applyAlignment="1">
      <alignment horizontal="center" vertical="center" wrapText="1" readingOrder="1"/>
    </xf>
    <xf numFmtId="4" fontId="13" fillId="7" borderId="2" xfId="10" applyNumberFormat="1" applyFont="1" applyFill="1" applyBorder="1" applyAlignment="1">
      <alignment horizontal="center" vertical="center" wrapText="1" readingOrder="1"/>
    </xf>
    <xf numFmtId="0" fontId="12" fillId="0" borderId="0" xfId="0" applyFont="1" applyBorder="1" applyAlignment="1">
      <alignment horizontal="center" vertical="center"/>
    </xf>
    <xf numFmtId="0" fontId="0" fillId="0" borderId="0" xfId="0" applyBorder="1"/>
    <xf numFmtId="0" fontId="14" fillId="5" borderId="64" xfId="3" applyFont="1" applyFill="1" applyBorder="1" applyAlignment="1">
      <alignment horizontal="center" vertical="center" wrapText="1"/>
    </xf>
    <xf numFmtId="14" fontId="14" fillId="3" borderId="65" xfId="3" applyNumberFormat="1" applyFont="1" applyFill="1" applyBorder="1" applyAlignment="1">
      <alignment horizontal="center" vertical="center" wrapText="1"/>
    </xf>
    <xf numFmtId="0" fontId="14" fillId="0" borderId="66" xfId="3" applyFont="1" applyBorder="1" applyAlignment="1">
      <alignment horizontal="center" vertical="center" wrapText="1"/>
    </xf>
    <xf numFmtId="0" fontId="14" fillId="5" borderId="67" xfId="3" applyFont="1" applyFill="1" applyBorder="1" applyAlignment="1">
      <alignment horizontal="center" vertical="center" wrapText="1"/>
    </xf>
    <xf numFmtId="3" fontId="14" fillId="0" borderId="66" xfId="3" applyNumberFormat="1" applyFont="1" applyBorder="1" applyAlignment="1">
      <alignment horizontal="center" vertical="center" wrapText="1"/>
    </xf>
    <xf numFmtId="4" fontId="14" fillId="4" borderId="66" xfId="3" applyNumberFormat="1" applyFont="1" applyFill="1" applyBorder="1" applyAlignment="1">
      <alignment horizontal="center" vertical="center" wrapText="1"/>
    </xf>
    <xf numFmtId="164" fontId="14" fillId="0" borderId="66" xfId="3" applyNumberFormat="1" applyFont="1" applyBorder="1" applyAlignment="1">
      <alignment horizontal="center" vertical="center" wrapText="1"/>
    </xf>
    <xf numFmtId="3" fontId="15" fillId="0" borderId="68" xfId="3" applyNumberFormat="1" applyFont="1" applyBorder="1" applyAlignment="1">
      <alignment horizontal="center" vertical="center" wrapText="1"/>
    </xf>
    <xf numFmtId="0" fontId="12" fillId="0" borderId="69" xfId="0" applyFont="1" applyBorder="1" applyAlignment="1">
      <alignment horizontal="center" vertical="center"/>
    </xf>
    <xf numFmtId="0" fontId="12" fillId="0" borderId="66" xfId="0" applyFont="1" applyBorder="1" applyAlignment="1">
      <alignment horizontal="center" vertical="center"/>
    </xf>
    <xf numFmtId="0" fontId="12" fillId="0" borderId="70" xfId="0" applyFont="1" applyBorder="1" applyAlignment="1">
      <alignment horizontal="center" vertical="center"/>
    </xf>
    <xf numFmtId="4" fontId="14" fillId="0" borderId="66" xfId="3" applyNumberFormat="1" applyFont="1" applyBorder="1" applyAlignment="1">
      <alignment horizontal="center" vertical="center" wrapText="1"/>
    </xf>
    <xf numFmtId="0" fontId="14" fillId="2" borderId="71" xfId="3" applyFont="1" applyFill="1" applyBorder="1" applyAlignment="1">
      <alignment horizontal="center" vertical="center" wrapText="1"/>
    </xf>
    <xf numFmtId="0" fontId="14" fillId="2" borderId="72" xfId="3" applyFont="1" applyFill="1" applyBorder="1" applyAlignment="1">
      <alignment horizontal="center" vertical="center" wrapText="1"/>
    </xf>
    <xf numFmtId="0" fontId="14" fillId="2" borderId="73" xfId="3" applyFont="1" applyFill="1" applyBorder="1" applyAlignment="1">
      <alignment horizontal="center" vertical="center" wrapText="1"/>
    </xf>
    <xf numFmtId="3" fontId="14" fillId="3" borderId="73" xfId="3" applyNumberFormat="1" applyFont="1" applyFill="1" applyBorder="1" applyAlignment="1">
      <alignment horizontal="center" vertical="center" wrapText="1"/>
    </xf>
    <xf numFmtId="4" fontId="14" fillId="3" borderId="73" xfId="3" applyNumberFormat="1" applyFont="1" applyFill="1" applyBorder="1" applyAlignment="1">
      <alignment horizontal="center" vertical="center" wrapText="1"/>
    </xf>
    <xf numFmtId="14" fontId="14" fillId="3" borderId="73" xfId="3" applyNumberFormat="1" applyFont="1" applyFill="1" applyBorder="1" applyAlignment="1">
      <alignment horizontal="center" vertical="center" wrapText="1"/>
    </xf>
    <xf numFmtId="164" fontId="14" fillId="2" borderId="73" xfId="3" applyNumberFormat="1" applyFont="1" applyFill="1" applyBorder="1" applyAlignment="1">
      <alignment horizontal="center" vertical="center" wrapText="1"/>
    </xf>
    <xf numFmtId="3" fontId="16" fillId="2" borderId="74" xfId="3" applyNumberFormat="1" applyFont="1" applyFill="1" applyBorder="1" applyAlignment="1">
      <alignment horizontal="center" vertical="center" wrapText="1"/>
    </xf>
    <xf numFmtId="0" fontId="12" fillId="0" borderId="68" xfId="0" applyFont="1" applyBorder="1" applyAlignment="1">
      <alignment horizontal="center" vertical="center"/>
    </xf>
    <xf numFmtId="0" fontId="14" fillId="2" borderId="75" xfId="3" applyFont="1" applyFill="1" applyBorder="1" applyAlignment="1">
      <alignment horizontal="center" vertical="center" wrapText="1"/>
    </xf>
    <xf numFmtId="0" fontId="14" fillId="2" borderId="76" xfId="3" applyFont="1" applyFill="1" applyBorder="1" applyAlignment="1">
      <alignment horizontal="center" vertical="center" wrapText="1"/>
    </xf>
    <xf numFmtId="49" fontId="14" fillId="2" borderId="76" xfId="3" applyNumberFormat="1" applyFont="1" applyFill="1" applyBorder="1" applyAlignment="1">
      <alignment horizontal="center" vertical="center" wrapText="1"/>
    </xf>
    <xf numFmtId="3" fontId="14" fillId="3" borderId="76" xfId="3" applyNumberFormat="1" applyFont="1" applyFill="1" applyBorder="1" applyAlignment="1">
      <alignment horizontal="center" vertical="center" wrapText="1"/>
    </xf>
    <xf numFmtId="4" fontId="14" fillId="3" borderId="76" xfId="3" applyNumberFormat="1" applyFont="1" applyFill="1" applyBorder="1" applyAlignment="1">
      <alignment horizontal="center" vertical="center" wrapText="1"/>
    </xf>
    <xf numFmtId="14" fontId="14" fillId="3" borderId="76" xfId="3" applyNumberFormat="1" applyFont="1" applyFill="1" applyBorder="1" applyAlignment="1">
      <alignment horizontal="center" vertical="center" wrapText="1"/>
    </xf>
    <xf numFmtId="164" fontId="14" fillId="2" borderId="76" xfId="3" applyNumberFormat="1" applyFont="1" applyFill="1" applyBorder="1" applyAlignment="1">
      <alignment horizontal="center" vertical="center" wrapText="1"/>
    </xf>
    <xf numFmtId="3" fontId="16" fillId="2" borderId="77" xfId="3" applyNumberFormat="1" applyFont="1" applyFill="1" applyBorder="1" applyAlignment="1">
      <alignment horizontal="center" vertical="center" wrapText="1"/>
    </xf>
    <xf numFmtId="0" fontId="12" fillId="0" borderId="78" xfId="0" applyFont="1" applyBorder="1" applyAlignment="1">
      <alignment horizontal="center" vertical="center"/>
    </xf>
    <xf numFmtId="0" fontId="12" fillId="0" borderId="79" xfId="0" applyFont="1" applyBorder="1" applyAlignment="1">
      <alignment horizontal="center" vertical="center"/>
    </xf>
    <xf numFmtId="0" fontId="14" fillId="3" borderId="76" xfId="3" applyFont="1" applyFill="1" applyBorder="1" applyAlignment="1">
      <alignment horizontal="center" vertical="center" wrapText="1"/>
    </xf>
    <xf numFmtId="0" fontId="14" fillId="2" borderId="76" xfId="3" quotePrefix="1" applyFont="1" applyFill="1" applyBorder="1" applyAlignment="1">
      <alignment horizontal="center" vertical="center" wrapText="1"/>
    </xf>
    <xf numFmtId="3" fontId="16" fillId="2" borderId="80" xfId="3" applyNumberFormat="1" applyFont="1" applyFill="1" applyBorder="1" applyAlignment="1">
      <alignment horizontal="center" vertical="center" wrapText="1"/>
    </xf>
    <xf numFmtId="0" fontId="14" fillId="4" borderId="81" xfId="3" applyFont="1" applyFill="1" applyBorder="1" applyAlignment="1">
      <alignment horizontal="center" vertical="center" wrapText="1"/>
    </xf>
    <xf numFmtId="0" fontId="14" fillId="4" borderId="67" xfId="3" applyFont="1" applyFill="1" applyBorder="1" applyAlignment="1">
      <alignment horizontal="center" vertical="center" wrapText="1"/>
    </xf>
    <xf numFmtId="0" fontId="14" fillId="4" borderId="79" xfId="3" applyFont="1" applyFill="1" applyBorder="1" applyAlignment="1">
      <alignment horizontal="center" vertical="center" wrapText="1"/>
    </xf>
    <xf numFmtId="3" fontId="14" fillId="4" borderId="79" xfId="3" applyNumberFormat="1" applyFont="1" applyFill="1" applyBorder="1" applyAlignment="1">
      <alignment horizontal="center" vertical="center" wrapText="1"/>
    </xf>
    <xf numFmtId="4" fontId="14" fillId="4" borderId="79" xfId="3" applyNumberFormat="1" applyFont="1" applyFill="1" applyBorder="1" applyAlignment="1">
      <alignment horizontal="center" vertical="center" wrapText="1"/>
    </xf>
    <xf numFmtId="14" fontId="14" fillId="4" borderId="79" xfId="3" applyNumberFormat="1" applyFont="1" applyFill="1" applyBorder="1" applyAlignment="1">
      <alignment horizontal="center" vertical="center" wrapText="1"/>
    </xf>
    <xf numFmtId="164" fontId="14" fillId="4" borderId="79" xfId="3" applyNumberFormat="1" applyFont="1" applyFill="1" applyBorder="1" applyAlignment="1">
      <alignment horizontal="center" vertical="center" wrapText="1"/>
    </xf>
    <xf numFmtId="3" fontId="16" fillId="4" borderId="68" xfId="3" applyNumberFormat="1" applyFont="1" applyFill="1" applyBorder="1" applyAlignment="1">
      <alignment horizontal="center" vertical="center" wrapText="1"/>
    </xf>
    <xf numFmtId="0" fontId="14" fillId="5" borderId="79" xfId="3" applyFont="1" applyFill="1" applyBorder="1" applyAlignment="1">
      <alignment horizontal="center" vertical="center" wrapText="1"/>
    </xf>
    <xf numFmtId="0" fontId="14" fillId="5" borderId="79" xfId="3" applyFont="1" applyFill="1" applyBorder="1" applyAlignment="1">
      <alignment horizontal="center" vertical="center"/>
    </xf>
    <xf numFmtId="3" fontId="14" fillId="5" borderId="79" xfId="3" applyNumberFormat="1" applyFont="1" applyFill="1" applyBorder="1" applyAlignment="1">
      <alignment horizontal="center" vertical="center"/>
    </xf>
    <xf numFmtId="14" fontId="14" fillId="5" borderId="79" xfId="3" applyNumberFormat="1" applyFont="1" applyFill="1" applyBorder="1" applyAlignment="1">
      <alignment horizontal="center" vertical="center"/>
    </xf>
    <xf numFmtId="164" fontId="14" fillId="5" borderId="79" xfId="3" applyNumberFormat="1" applyFont="1" applyFill="1" applyBorder="1" applyAlignment="1">
      <alignment horizontal="center" vertical="center"/>
    </xf>
    <xf numFmtId="164" fontId="14" fillId="4" borderId="11" xfId="3" applyNumberFormat="1" applyFont="1" applyFill="1" applyBorder="1" applyAlignment="1">
      <alignment horizontal="center" vertical="center" wrapText="1"/>
    </xf>
    <xf numFmtId="0" fontId="12" fillId="0" borderId="82" xfId="0" applyFont="1" applyBorder="1" applyAlignment="1">
      <alignment horizontal="center" vertical="center"/>
    </xf>
    <xf numFmtId="0" fontId="12" fillId="0" borderId="83" xfId="0" applyFont="1" applyBorder="1" applyAlignment="1">
      <alignment horizontal="center" vertical="center"/>
    </xf>
    <xf numFmtId="0" fontId="19" fillId="0" borderId="82" xfId="0" applyFont="1" applyBorder="1"/>
    <xf numFmtId="0" fontId="14" fillId="5" borderId="4" xfId="3" applyFont="1" applyFill="1" applyBorder="1" applyAlignment="1">
      <alignment horizontal="center" vertical="center" wrapText="1"/>
    </xf>
    <xf numFmtId="0" fontId="14" fillId="5" borderId="4" xfId="3" applyFont="1" applyFill="1" applyBorder="1" applyAlignment="1">
      <alignment horizontal="center" vertical="center"/>
    </xf>
    <xf numFmtId="3" fontId="14" fillId="5" borderId="4" xfId="3" applyNumberFormat="1" applyFont="1" applyFill="1" applyBorder="1" applyAlignment="1">
      <alignment horizontal="center" vertical="center"/>
    </xf>
    <xf numFmtId="14" fontId="14" fillId="5" borderId="4" xfId="3" applyNumberFormat="1" applyFont="1" applyFill="1" applyBorder="1" applyAlignment="1">
      <alignment horizontal="center" vertical="center"/>
    </xf>
    <xf numFmtId="164" fontId="14" fillId="5" borderId="4" xfId="3" applyNumberFormat="1" applyFont="1" applyFill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3" fillId="7" borderId="81" xfId="3" applyFont="1" applyFill="1" applyBorder="1" applyAlignment="1">
      <alignment horizontal="center" vertical="center" wrapText="1"/>
    </xf>
    <xf numFmtId="0" fontId="13" fillId="7" borderId="10" xfId="3" applyFont="1" applyFill="1" applyBorder="1" applyAlignment="1">
      <alignment horizontal="center" vertical="center" wrapText="1"/>
    </xf>
    <xf numFmtId="164" fontId="13" fillId="7" borderId="10" xfId="3" applyNumberFormat="1" applyFont="1" applyFill="1" applyBorder="1" applyAlignment="1">
      <alignment horizontal="center" vertical="center" wrapText="1"/>
    </xf>
    <xf numFmtId="0" fontId="13" fillId="7" borderId="11" xfId="3" applyFont="1" applyFill="1" applyBorder="1" applyAlignment="1">
      <alignment horizontal="center" vertical="center" wrapText="1"/>
    </xf>
    <xf numFmtId="4" fontId="13" fillId="7" borderId="84" xfId="10" applyNumberFormat="1" applyFont="1" applyFill="1" applyBorder="1" applyAlignment="1">
      <alignment horizontal="center" vertical="center" wrapText="1" readingOrder="1"/>
    </xf>
    <xf numFmtId="4" fontId="13" fillId="7" borderId="85" xfId="10" applyNumberFormat="1" applyFont="1" applyFill="1" applyBorder="1" applyAlignment="1">
      <alignment horizontal="center" vertical="center" wrapText="1" readingOrder="1"/>
    </xf>
    <xf numFmtId="4" fontId="13" fillId="7" borderId="86" xfId="10" applyNumberFormat="1" applyFont="1" applyFill="1" applyBorder="1" applyAlignment="1">
      <alignment horizontal="center" vertical="center" wrapText="1" readingOrder="1"/>
    </xf>
    <xf numFmtId="3" fontId="14" fillId="4" borderId="3" xfId="3" applyNumberFormat="1" applyFont="1" applyFill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14" fontId="14" fillId="4" borderId="3" xfId="3" applyNumberFormat="1" applyFont="1" applyFill="1" applyBorder="1" applyAlignment="1">
      <alignment horizontal="center" vertical="center" wrapText="1"/>
    </xf>
    <xf numFmtId="0" fontId="14" fillId="4" borderId="63" xfId="3" applyFont="1" applyFill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</cellXfs>
  <cellStyles count="11">
    <cellStyle name="Normalny" xfId="0" builtinId="0"/>
    <cellStyle name="Normalny 2" xfId="1"/>
    <cellStyle name="Normalny 2 2" xfId="2"/>
    <cellStyle name="Normalny 2 3" xfId="3"/>
    <cellStyle name="Normalny 3" xfId="4"/>
    <cellStyle name="Normalny 3 2" xfId="5"/>
    <cellStyle name="Normalny 4" xfId="6"/>
    <cellStyle name="Normalny 5" xfId="7"/>
    <cellStyle name="Normalny_KST - POJAZDY I KOMPUTERY" xfId="10"/>
    <cellStyle name="Procentowy 2" xfId="8"/>
    <cellStyle name="Procentowy 2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2"/>
  <sheetViews>
    <sheetView tabSelected="1" view="pageBreakPreview" topLeftCell="A90" zoomScale="70" zoomScaleNormal="100" zoomScaleSheetLayoutView="70" workbookViewId="0">
      <selection sqref="A1:R98"/>
    </sheetView>
  </sheetViews>
  <sheetFormatPr defaultRowHeight="37.200000000000003" customHeight="1"/>
  <cols>
    <col min="1" max="1" width="4.8984375" customWidth="1"/>
    <col min="2" max="2" width="14.69921875" customWidth="1"/>
    <col min="3" max="3" width="10.796875" style="36" customWidth="1"/>
    <col min="4" max="4" width="15.296875" customWidth="1"/>
    <col min="10" max="10" width="20.5" customWidth="1"/>
    <col min="13" max="13" width="14.19921875" customWidth="1"/>
    <col min="17" max="18" width="13.69921875" customWidth="1"/>
    <col min="19" max="23" width="10" style="39" customWidth="1"/>
  </cols>
  <sheetData>
    <row r="1" spans="1:23" s="3" customFormat="1" ht="37.200000000000003" customHeight="1" thickBot="1">
      <c r="A1" s="133" t="s">
        <v>33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6"/>
      <c r="S1" s="107" t="s">
        <v>20</v>
      </c>
      <c r="T1" s="108"/>
      <c r="U1" s="108"/>
      <c r="V1" s="108"/>
      <c r="W1" s="109"/>
    </row>
    <row r="2" spans="1:23" s="3" customFormat="1" ht="27" customHeight="1" thickBot="1">
      <c r="A2" s="137" t="s">
        <v>0</v>
      </c>
      <c r="B2" s="110" t="s">
        <v>1</v>
      </c>
      <c r="C2" s="110" t="s">
        <v>2</v>
      </c>
      <c r="D2" s="110" t="s">
        <v>11</v>
      </c>
      <c r="E2" s="110" t="s">
        <v>10</v>
      </c>
      <c r="F2" s="110" t="s">
        <v>34</v>
      </c>
      <c r="G2" s="110" t="s">
        <v>35</v>
      </c>
      <c r="H2" s="110" t="s">
        <v>36</v>
      </c>
      <c r="I2" s="110" t="s">
        <v>9</v>
      </c>
      <c r="J2" s="110" t="s">
        <v>3</v>
      </c>
      <c r="K2" s="110" t="s">
        <v>15</v>
      </c>
      <c r="L2" s="110" t="s">
        <v>37</v>
      </c>
      <c r="M2" s="110" t="s">
        <v>38</v>
      </c>
      <c r="N2" s="111" t="s">
        <v>13</v>
      </c>
      <c r="O2" s="111"/>
      <c r="P2" s="111" t="s">
        <v>12</v>
      </c>
      <c r="Q2" s="110" t="s">
        <v>18</v>
      </c>
      <c r="R2" s="112" t="s">
        <v>16</v>
      </c>
      <c r="S2" s="113" t="s">
        <v>21</v>
      </c>
      <c r="T2" s="114" t="s">
        <v>22</v>
      </c>
      <c r="U2" s="115" t="s">
        <v>23</v>
      </c>
      <c r="V2" s="115" t="s">
        <v>24</v>
      </c>
      <c r="W2" s="116" t="s">
        <v>25</v>
      </c>
    </row>
    <row r="3" spans="1:23" s="3" customFormat="1" ht="27" customHeight="1" thickBot="1">
      <c r="A3" s="142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8" t="s">
        <v>4</v>
      </c>
      <c r="O3" s="118" t="s">
        <v>5</v>
      </c>
      <c r="P3" s="119"/>
      <c r="Q3" s="117"/>
      <c r="R3" s="120"/>
      <c r="S3" s="121"/>
      <c r="T3" s="122"/>
      <c r="U3" s="123"/>
      <c r="V3" s="123"/>
      <c r="W3" s="124"/>
    </row>
    <row r="4" spans="1:23" s="3" customFormat="1" ht="37.200000000000003" customHeight="1">
      <c r="A4" s="149">
        <v>1</v>
      </c>
      <c r="B4" s="4" t="s">
        <v>39</v>
      </c>
      <c r="C4" s="4" t="s">
        <v>40</v>
      </c>
      <c r="D4" s="4" t="s">
        <v>41</v>
      </c>
      <c r="E4" s="4">
        <v>2020</v>
      </c>
      <c r="F4" s="4" t="s">
        <v>42</v>
      </c>
      <c r="G4" s="4" t="s">
        <v>6</v>
      </c>
      <c r="H4" s="4">
        <v>1845</v>
      </c>
      <c r="I4" s="4">
        <v>5</v>
      </c>
      <c r="J4" s="4" t="s">
        <v>43</v>
      </c>
      <c r="K4" s="5">
        <v>17280</v>
      </c>
      <c r="L4" s="6">
        <v>64900</v>
      </c>
      <c r="M4" s="4" t="s">
        <v>304</v>
      </c>
      <c r="N4" s="150">
        <v>45979</v>
      </c>
      <c r="O4" s="150">
        <v>47074</v>
      </c>
      <c r="P4" s="7">
        <v>44153</v>
      </c>
      <c r="Q4" s="151" t="s">
        <v>44</v>
      </c>
      <c r="R4" s="62" t="s">
        <v>45</v>
      </c>
      <c r="S4" s="48"/>
      <c r="T4" s="47"/>
      <c r="U4" s="47"/>
      <c r="V4" s="47"/>
      <c r="W4" s="76"/>
    </row>
    <row r="5" spans="1:23" s="3" customFormat="1" ht="37.200000000000003" customHeight="1">
      <c r="A5" s="152">
        <v>2</v>
      </c>
      <c r="B5" s="151" t="s">
        <v>46</v>
      </c>
      <c r="C5" s="151" t="s">
        <v>47</v>
      </c>
      <c r="D5" s="151" t="s">
        <v>48</v>
      </c>
      <c r="E5" s="151">
        <v>2022</v>
      </c>
      <c r="F5" s="151" t="s">
        <v>49</v>
      </c>
      <c r="G5" s="151" t="s">
        <v>6</v>
      </c>
      <c r="H5" s="151">
        <v>582</v>
      </c>
      <c r="I5" s="151">
        <v>2</v>
      </c>
      <c r="J5" s="151" t="s">
        <v>50</v>
      </c>
      <c r="K5" s="153">
        <v>617</v>
      </c>
      <c r="L5" s="154">
        <v>30000</v>
      </c>
      <c r="M5" s="151" t="s">
        <v>305</v>
      </c>
      <c r="N5" s="150">
        <v>45992</v>
      </c>
      <c r="O5" s="150">
        <v>47087</v>
      </c>
      <c r="P5" s="155">
        <v>44896</v>
      </c>
      <c r="Q5" s="151" t="s">
        <v>6</v>
      </c>
      <c r="R5" s="156" t="s">
        <v>6</v>
      </c>
      <c r="S5" s="157"/>
      <c r="T5" s="158"/>
      <c r="U5" s="158"/>
      <c r="V5" s="158"/>
      <c r="W5" s="159" t="s">
        <v>6</v>
      </c>
    </row>
    <row r="6" spans="1:23" s="3" customFormat="1" ht="37.200000000000003" customHeight="1">
      <c r="A6" s="152">
        <v>3</v>
      </c>
      <c r="B6" s="151" t="s">
        <v>51</v>
      </c>
      <c r="C6" s="151" t="s">
        <v>52</v>
      </c>
      <c r="D6" s="151" t="s">
        <v>53</v>
      </c>
      <c r="E6" s="151">
        <v>2018</v>
      </c>
      <c r="F6" s="151" t="s">
        <v>54</v>
      </c>
      <c r="G6" s="151" t="s">
        <v>6</v>
      </c>
      <c r="H6" s="151">
        <v>1490</v>
      </c>
      <c r="I6" s="151">
        <v>5</v>
      </c>
      <c r="J6" s="151" t="s">
        <v>55</v>
      </c>
      <c r="K6" s="153">
        <v>17342</v>
      </c>
      <c r="L6" s="154">
        <v>31700</v>
      </c>
      <c r="M6" s="151" t="s">
        <v>304</v>
      </c>
      <c r="N6" s="150">
        <v>45940</v>
      </c>
      <c r="O6" s="150">
        <v>47035</v>
      </c>
      <c r="P6" s="155">
        <v>43383</v>
      </c>
      <c r="Q6" s="151" t="s">
        <v>44</v>
      </c>
      <c r="R6" s="156" t="s">
        <v>6</v>
      </c>
      <c r="S6" s="157"/>
      <c r="T6" s="158"/>
      <c r="U6" s="158"/>
      <c r="V6" s="158"/>
      <c r="W6" s="159"/>
    </row>
    <row r="7" spans="1:23" s="3" customFormat="1" ht="54.6" customHeight="1">
      <c r="A7" s="152">
        <v>4</v>
      </c>
      <c r="B7" s="151" t="s">
        <v>56</v>
      </c>
      <c r="C7" s="151" t="s">
        <v>57</v>
      </c>
      <c r="D7" s="151" t="s">
        <v>53</v>
      </c>
      <c r="E7" s="151">
        <v>2016</v>
      </c>
      <c r="F7" s="151" t="s">
        <v>58</v>
      </c>
      <c r="G7" s="151">
        <v>585</v>
      </c>
      <c r="H7" s="151">
        <v>1830</v>
      </c>
      <c r="I7" s="151">
        <v>5</v>
      </c>
      <c r="J7" s="151" t="s">
        <v>59</v>
      </c>
      <c r="K7" s="153">
        <v>265952</v>
      </c>
      <c r="L7" s="154">
        <v>33100</v>
      </c>
      <c r="M7" s="151" t="s">
        <v>304</v>
      </c>
      <c r="N7" s="150">
        <v>45930</v>
      </c>
      <c r="O7" s="150">
        <v>47025</v>
      </c>
      <c r="P7" s="155">
        <v>42643</v>
      </c>
      <c r="Q7" s="151" t="s">
        <v>44</v>
      </c>
      <c r="R7" s="156" t="s">
        <v>6</v>
      </c>
      <c r="S7" s="45"/>
      <c r="T7" s="42"/>
      <c r="U7" s="42"/>
      <c r="V7" s="42"/>
      <c r="W7" s="77"/>
    </row>
    <row r="8" spans="1:23" s="3" customFormat="1" ht="71.400000000000006" customHeight="1">
      <c r="A8" s="152">
        <v>5</v>
      </c>
      <c r="B8" s="151" t="s">
        <v>60</v>
      </c>
      <c r="C8" s="151" t="s">
        <v>61</v>
      </c>
      <c r="D8" s="151" t="s">
        <v>53</v>
      </c>
      <c r="E8" s="151">
        <v>2021</v>
      </c>
      <c r="F8" s="151" t="s">
        <v>19</v>
      </c>
      <c r="G8" s="151" t="s">
        <v>6</v>
      </c>
      <c r="H8" s="151">
        <v>2850</v>
      </c>
      <c r="I8" s="151">
        <v>9</v>
      </c>
      <c r="J8" s="151" t="s">
        <v>62</v>
      </c>
      <c r="K8" s="153">
        <v>42307</v>
      </c>
      <c r="L8" s="154">
        <v>135900</v>
      </c>
      <c r="M8" s="151" t="s">
        <v>304</v>
      </c>
      <c r="N8" s="150">
        <v>45826</v>
      </c>
      <c r="O8" s="150">
        <v>46921</v>
      </c>
      <c r="P8" s="155">
        <v>44365</v>
      </c>
      <c r="Q8" s="151" t="s">
        <v>63</v>
      </c>
      <c r="R8" s="156" t="s">
        <v>45</v>
      </c>
      <c r="S8" s="157"/>
      <c r="T8" s="158"/>
      <c r="U8" s="158"/>
      <c r="V8" s="158"/>
      <c r="W8" s="159"/>
    </row>
    <row r="9" spans="1:23" s="3" customFormat="1" ht="37.200000000000003" customHeight="1" thickBot="1">
      <c r="A9" s="152">
        <v>6</v>
      </c>
      <c r="B9" s="151" t="s">
        <v>64</v>
      </c>
      <c r="C9" s="151" t="s">
        <v>65</v>
      </c>
      <c r="D9" s="151" t="s">
        <v>66</v>
      </c>
      <c r="E9" s="151">
        <v>2020</v>
      </c>
      <c r="F9" s="151" t="s">
        <v>6</v>
      </c>
      <c r="G9" s="151">
        <v>550</v>
      </c>
      <c r="H9" s="151">
        <v>750</v>
      </c>
      <c r="I9" s="151" t="s">
        <v>6</v>
      </c>
      <c r="J9" s="151" t="s">
        <v>67</v>
      </c>
      <c r="K9" s="153" t="s">
        <v>6</v>
      </c>
      <c r="L9" s="160" t="s">
        <v>6</v>
      </c>
      <c r="M9" s="151" t="s">
        <v>7</v>
      </c>
      <c r="N9" s="150">
        <v>45979</v>
      </c>
      <c r="O9" s="150">
        <v>47074</v>
      </c>
      <c r="P9" s="155" t="s">
        <v>68</v>
      </c>
      <c r="Q9" s="151" t="s">
        <v>6</v>
      </c>
      <c r="R9" s="156" t="s">
        <v>6</v>
      </c>
      <c r="S9" s="46"/>
      <c r="T9" s="43" t="s">
        <v>6</v>
      </c>
      <c r="U9" s="43" t="s">
        <v>6</v>
      </c>
      <c r="V9" s="147" t="s">
        <v>6</v>
      </c>
      <c r="W9" s="75" t="s">
        <v>6</v>
      </c>
    </row>
    <row r="10" spans="1:23" s="3" customFormat="1" ht="37.200000000000003" customHeight="1" thickBot="1">
      <c r="A10" s="133" t="s">
        <v>69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6"/>
      <c r="S10" s="107" t="s">
        <v>20</v>
      </c>
      <c r="T10" s="108"/>
      <c r="U10" s="108"/>
      <c r="V10" s="108"/>
      <c r="W10" s="109"/>
    </row>
    <row r="11" spans="1:23" s="3" customFormat="1" ht="29.4" customHeight="1" thickBot="1">
      <c r="A11" s="137" t="s">
        <v>0</v>
      </c>
      <c r="B11" s="110" t="s">
        <v>1</v>
      </c>
      <c r="C11" s="110" t="s">
        <v>2</v>
      </c>
      <c r="D11" s="110" t="s">
        <v>11</v>
      </c>
      <c r="E11" s="110" t="s">
        <v>10</v>
      </c>
      <c r="F11" s="110" t="s">
        <v>34</v>
      </c>
      <c r="G11" s="110" t="s">
        <v>35</v>
      </c>
      <c r="H11" s="110" t="s">
        <v>36</v>
      </c>
      <c r="I11" s="110" t="s">
        <v>9</v>
      </c>
      <c r="J11" s="110" t="s">
        <v>3</v>
      </c>
      <c r="K11" s="110" t="s">
        <v>15</v>
      </c>
      <c r="L11" s="110" t="s">
        <v>37</v>
      </c>
      <c r="M11" s="110" t="s">
        <v>38</v>
      </c>
      <c r="N11" s="111" t="s">
        <v>13</v>
      </c>
      <c r="O11" s="111"/>
      <c r="P11" s="111" t="s">
        <v>12</v>
      </c>
      <c r="Q11" s="110" t="s">
        <v>18</v>
      </c>
      <c r="R11" s="112" t="s">
        <v>16</v>
      </c>
      <c r="S11" s="113" t="s">
        <v>21</v>
      </c>
      <c r="T11" s="114" t="s">
        <v>22</v>
      </c>
      <c r="U11" s="115" t="s">
        <v>23</v>
      </c>
      <c r="V11" s="115" t="s">
        <v>24</v>
      </c>
      <c r="W11" s="116" t="s">
        <v>25</v>
      </c>
    </row>
    <row r="12" spans="1:23" s="3" customFormat="1" ht="29.4" customHeight="1" thickBot="1">
      <c r="A12" s="142"/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8" t="s">
        <v>4</v>
      </c>
      <c r="O12" s="118" t="s">
        <v>5</v>
      </c>
      <c r="P12" s="119"/>
      <c r="Q12" s="117"/>
      <c r="R12" s="120"/>
      <c r="S12" s="121"/>
      <c r="T12" s="122"/>
      <c r="U12" s="123"/>
      <c r="V12" s="123"/>
      <c r="W12" s="124"/>
    </row>
    <row r="13" spans="1:23" s="3" customFormat="1" ht="37.200000000000003" customHeight="1">
      <c r="A13" s="161">
        <v>1</v>
      </c>
      <c r="B13" s="8" t="s">
        <v>70</v>
      </c>
      <c r="C13" s="8" t="s">
        <v>71</v>
      </c>
      <c r="D13" s="8" t="s">
        <v>72</v>
      </c>
      <c r="E13" s="8">
        <v>1987</v>
      </c>
      <c r="F13" s="8" t="s">
        <v>73</v>
      </c>
      <c r="G13" s="8">
        <v>10500</v>
      </c>
      <c r="H13" s="8">
        <v>2955</v>
      </c>
      <c r="I13" s="8">
        <v>1</v>
      </c>
      <c r="J13" s="8">
        <v>583711</v>
      </c>
      <c r="K13" s="9" t="s">
        <v>6</v>
      </c>
      <c r="L13" s="10" t="s">
        <v>6</v>
      </c>
      <c r="M13" s="8" t="s">
        <v>7</v>
      </c>
      <c r="N13" s="11">
        <v>45658</v>
      </c>
      <c r="O13" s="11">
        <v>46752</v>
      </c>
      <c r="P13" s="12">
        <v>31987</v>
      </c>
      <c r="Q13" s="8" t="s">
        <v>74</v>
      </c>
      <c r="R13" s="61" t="s">
        <v>74</v>
      </c>
      <c r="S13" s="60"/>
      <c r="T13" s="49" t="s">
        <v>6</v>
      </c>
      <c r="U13" s="49" t="s">
        <v>6</v>
      </c>
      <c r="V13" s="47" t="s">
        <v>6</v>
      </c>
      <c r="W13" s="74" t="s">
        <v>6</v>
      </c>
    </row>
    <row r="14" spans="1:23" s="3" customFormat="1" ht="37.200000000000003" customHeight="1">
      <c r="A14" s="162">
        <v>2</v>
      </c>
      <c r="B14" s="163" t="s">
        <v>70</v>
      </c>
      <c r="C14" s="163" t="s">
        <v>75</v>
      </c>
      <c r="D14" s="163" t="s">
        <v>72</v>
      </c>
      <c r="E14" s="163">
        <v>1984</v>
      </c>
      <c r="F14" s="163" t="s">
        <v>73</v>
      </c>
      <c r="G14" s="163" t="s">
        <v>74</v>
      </c>
      <c r="H14" s="163">
        <v>2955</v>
      </c>
      <c r="I14" s="163">
        <v>1</v>
      </c>
      <c r="J14" s="163">
        <v>516662</v>
      </c>
      <c r="K14" s="164" t="s">
        <v>6</v>
      </c>
      <c r="L14" s="165" t="s">
        <v>6</v>
      </c>
      <c r="M14" s="163" t="s">
        <v>7</v>
      </c>
      <c r="N14" s="166">
        <v>45658</v>
      </c>
      <c r="O14" s="166">
        <v>46752</v>
      </c>
      <c r="P14" s="167">
        <v>30956</v>
      </c>
      <c r="Q14" s="163" t="s">
        <v>74</v>
      </c>
      <c r="R14" s="168" t="s">
        <v>74</v>
      </c>
      <c r="S14" s="157"/>
      <c r="T14" s="158" t="s">
        <v>6</v>
      </c>
      <c r="U14" s="158" t="s">
        <v>6</v>
      </c>
      <c r="V14" s="158" t="s">
        <v>6</v>
      </c>
      <c r="W14" s="169" t="s">
        <v>6</v>
      </c>
    </row>
    <row r="15" spans="1:23" s="3" customFormat="1" ht="43.2" customHeight="1">
      <c r="A15" s="170">
        <v>3</v>
      </c>
      <c r="B15" s="171" t="s">
        <v>76</v>
      </c>
      <c r="C15" s="171" t="s">
        <v>77</v>
      </c>
      <c r="D15" s="171" t="s">
        <v>78</v>
      </c>
      <c r="E15" s="171">
        <v>1973</v>
      </c>
      <c r="F15" s="172" t="s">
        <v>6</v>
      </c>
      <c r="G15" s="171">
        <v>1500</v>
      </c>
      <c r="H15" s="171">
        <v>3450</v>
      </c>
      <c r="I15" s="171">
        <v>6</v>
      </c>
      <c r="J15" s="171" t="s">
        <v>79</v>
      </c>
      <c r="K15" s="173" t="s">
        <v>6</v>
      </c>
      <c r="L15" s="174" t="s">
        <v>6</v>
      </c>
      <c r="M15" s="171" t="s">
        <v>7</v>
      </c>
      <c r="N15" s="175">
        <v>45658</v>
      </c>
      <c r="O15" s="175">
        <v>46752</v>
      </c>
      <c r="P15" s="176">
        <v>27067</v>
      </c>
      <c r="Q15" s="171" t="s">
        <v>74</v>
      </c>
      <c r="R15" s="177" t="s">
        <v>74</v>
      </c>
      <c r="S15" s="178"/>
      <c r="T15" s="179" t="s">
        <v>6</v>
      </c>
      <c r="U15" s="179" t="s">
        <v>6</v>
      </c>
      <c r="V15" s="179" t="s">
        <v>6</v>
      </c>
      <c r="W15" s="169" t="s">
        <v>6</v>
      </c>
    </row>
    <row r="16" spans="1:23" s="3" customFormat="1" ht="37.200000000000003" customHeight="1">
      <c r="A16" s="170">
        <v>4</v>
      </c>
      <c r="B16" s="171" t="s">
        <v>80</v>
      </c>
      <c r="C16" s="171" t="s">
        <v>81</v>
      </c>
      <c r="D16" s="171" t="s">
        <v>82</v>
      </c>
      <c r="E16" s="171">
        <v>1969</v>
      </c>
      <c r="F16" s="171" t="s">
        <v>6</v>
      </c>
      <c r="G16" s="171">
        <v>3500</v>
      </c>
      <c r="H16" s="171">
        <v>4950</v>
      </c>
      <c r="I16" s="171" t="s">
        <v>6</v>
      </c>
      <c r="J16" s="171">
        <v>190143</v>
      </c>
      <c r="K16" s="173" t="s">
        <v>6</v>
      </c>
      <c r="L16" s="174" t="s">
        <v>6</v>
      </c>
      <c r="M16" s="171" t="s">
        <v>7</v>
      </c>
      <c r="N16" s="175">
        <v>45658</v>
      </c>
      <c r="O16" s="175">
        <v>46752</v>
      </c>
      <c r="P16" s="176">
        <v>25520</v>
      </c>
      <c r="Q16" s="171" t="s">
        <v>74</v>
      </c>
      <c r="R16" s="177" t="s">
        <v>74</v>
      </c>
      <c r="S16" s="178"/>
      <c r="T16" s="179" t="s">
        <v>6</v>
      </c>
      <c r="U16" s="179" t="s">
        <v>6</v>
      </c>
      <c r="V16" s="179" t="s">
        <v>6</v>
      </c>
      <c r="W16" s="169" t="s">
        <v>6</v>
      </c>
    </row>
    <row r="17" spans="1:23" s="3" customFormat="1" ht="52.2" customHeight="1">
      <c r="A17" s="170">
        <v>5</v>
      </c>
      <c r="B17" s="171" t="s">
        <v>83</v>
      </c>
      <c r="C17" s="171" t="s">
        <v>6</v>
      </c>
      <c r="D17" s="171" t="s">
        <v>84</v>
      </c>
      <c r="E17" s="171">
        <v>1984</v>
      </c>
      <c r="F17" s="171" t="s">
        <v>6</v>
      </c>
      <c r="G17" s="171" t="s">
        <v>6</v>
      </c>
      <c r="H17" s="171">
        <v>1500</v>
      </c>
      <c r="I17" s="171" t="s">
        <v>6</v>
      </c>
      <c r="J17" s="171" t="s">
        <v>6</v>
      </c>
      <c r="K17" s="173" t="s">
        <v>6</v>
      </c>
      <c r="L17" s="174" t="s">
        <v>6</v>
      </c>
      <c r="M17" s="180" t="s">
        <v>7</v>
      </c>
      <c r="N17" s="175">
        <v>45658</v>
      </c>
      <c r="O17" s="175">
        <v>46752</v>
      </c>
      <c r="P17" s="176" t="s">
        <v>74</v>
      </c>
      <c r="Q17" s="171" t="s">
        <v>74</v>
      </c>
      <c r="R17" s="177" t="s">
        <v>74</v>
      </c>
      <c r="S17" s="178"/>
      <c r="T17" s="179" t="s">
        <v>6</v>
      </c>
      <c r="U17" s="179" t="s">
        <v>6</v>
      </c>
      <c r="V17" s="179" t="s">
        <v>6</v>
      </c>
      <c r="W17" s="169" t="s">
        <v>6</v>
      </c>
    </row>
    <row r="18" spans="1:23" s="3" customFormat="1" ht="37.200000000000003" customHeight="1">
      <c r="A18" s="170">
        <v>7</v>
      </c>
      <c r="B18" s="171" t="s">
        <v>85</v>
      </c>
      <c r="C18" s="171" t="s">
        <v>86</v>
      </c>
      <c r="D18" s="171" t="s">
        <v>87</v>
      </c>
      <c r="E18" s="171">
        <v>1980</v>
      </c>
      <c r="F18" s="171" t="s">
        <v>88</v>
      </c>
      <c r="G18" s="171">
        <v>5150</v>
      </c>
      <c r="H18" s="171">
        <v>10650</v>
      </c>
      <c r="I18" s="171">
        <v>2</v>
      </c>
      <c r="J18" s="181" t="s">
        <v>89</v>
      </c>
      <c r="K18" s="173" t="s">
        <v>6</v>
      </c>
      <c r="L18" s="174" t="s">
        <v>6</v>
      </c>
      <c r="M18" s="171" t="s">
        <v>7</v>
      </c>
      <c r="N18" s="175">
        <v>45658</v>
      </c>
      <c r="O18" s="175">
        <v>46752</v>
      </c>
      <c r="P18" s="176">
        <v>29463</v>
      </c>
      <c r="Q18" s="171" t="s">
        <v>74</v>
      </c>
      <c r="R18" s="177" t="s">
        <v>74</v>
      </c>
      <c r="S18" s="178"/>
      <c r="T18" s="179" t="s">
        <v>6</v>
      </c>
      <c r="U18" s="179" t="s">
        <v>6</v>
      </c>
      <c r="V18" s="179" t="s">
        <v>6</v>
      </c>
      <c r="W18" s="169" t="s">
        <v>6</v>
      </c>
    </row>
    <row r="19" spans="1:23" s="3" customFormat="1" ht="37.200000000000003" customHeight="1">
      <c r="A19" s="170">
        <v>8</v>
      </c>
      <c r="B19" s="171" t="s">
        <v>90</v>
      </c>
      <c r="C19" s="171" t="s">
        <v>91</v>
      </c>
      <c r="D19" s="171" t="s">
        <v>92</v>
      </c>
      <c r="E19" s="171">
        <v>2020</v>
      </c>
      <c r="F19" s="171" t="s">
        <v>93</v>
      </c>
      <c r="G19" s="171">
        <v>7700</v>
      </c>
      <c r="H19" s="171">
        <v>15700</v>
      </c>
      <c r="I19" s="171">
        <v>3</v>
      </c>
      <c r="J19" s="171" t="s">
        <v>94</v>
      </c>
      <c r="K19" s="173" t="s">
        <v>6</v>
      </c>
      <c r="L19" s="174" t="s">
        <v>6</v>
      </c>
      <c r="M19" s="171" t="s">
        <v>7</v>
      </c>
      <c r="N19" s="175">
        <v>45669</v>
      </c>
      <c r="O19" s="175">
        <v>46763</v>
      </c>
      <c r="P19" s="176">
        <v>44208</v>
      </c>
      <c r="Q19" s="171" t="s">
        <v>74</v>
      </c>
      <c r="R19" s="177" t="s">
        <v>95</v>
      </c>
      <c r="S19" s="178"/>
      <c r="T19" s="179" t="s">
        <v>6</v>
      </c>
      <c r="U19" s="179" t="s">
        <v>6</v>
      </c>
      <c r="V19" s="179" t="s">
        <v>6</v>
      </c>
      <c r="W19" s="169" t="s">
        <v>6</v>
      </c>
    </row>
    <row r="20" spans="1:23" s="3" customFormat="1" ht="37.200000000000003" customHeight="1">
      <c r="A20" s="170">
        <v>9</v>
      </c>
      <c r="B20" s="171" t="s">
        <v>96</v>
      </c>
      <c r="C20" s="171" t="s">
        <v>97</v>
      </c>
      <c r="D20" s="171" t="s">
        <v>82</v>
      </c>
      <c r="E20" s="171">
        <v>2019</v>
      </c>
      <c r="F20" s="171" t="s">
        <v>6</v>
      </c>
      <c r="G20" s="171">
        <v>5870</v>
      </c>
      <c r="H20" s="171">
        <v>8120</v>
      </c>
      <c r="I20" s="171" t="s">
        <v>6</v>
      </c>
      <c r="J20" s="171" t="s">
        <v>98</v>
      </c>
      <c r="K20" s="173" t="s">
        <v>6</v>
      </c>
      <c r="L20" s="174" t="s">
        <v>6</v>
      </c>
      <c r="M20" s="171" t="s">
        <v>7</v>
      </c>
      <c r="N20" s="175">
        <v>45679</v>
      </c>
      <c r="O20" s="175">
        <v>46773</v>
      </c>
      <c r="P20" s="176">
        <v>43852</v>
      </c>
      <c r="Q20" s="171" t="s">
        <v>74</v>
      </c>
      <c r="R20" s="177" t="s">
        <v>74</v>
      </c>
      <c r="S20" s="178"/>
      <c r="T20" s="179" t="s">
        <v>6</v>
      </c>
      <c r="U20" s="179" t="s">
        <v>6</v>
      </c>
      <c r="V20" s="179" t="s">
        <v>6</v>
      </c>
      <c r="W20" s="169" t="s">
        <v>6</v>
      </c>
    </row>
    <row r="21" spans="1:23" s="3" customFormat="1" ht="37.200000000000003" customHeight="1">
      <c r="A21" s="170">
        <v>10</v>
      </c>
      <c r="B21" s="171" t="s">
        <v>96</v>
      </c>
      <c r="C21" s="171" t="s">
        <v>99</v>
      </c>
      <c r="D21" s="171" t="s">
        <v>82</v>
      </c>
      <c r="E21" s="171">
        <v>2019</v>
      </c>
      <c r="F21" s="171" t="s">
        <v>6</v>
      </c>
      <c r="G21" s="171">
        <v>6070</v>
      </c>
      <c r="H21" s="171">
        <v>8120</v>
      </c>
      <c r="I21" s="171" t="s">
        <v>6</v>
      </c>
      <c r="J21" s="171" t="s">
        <v>100</v>
      </c>
      <c r="K21" s="173" t="s">
        <v>6</v>
      </c>
      <c r="L21" s="174" t="s">
        <v>6</v>
      </c>
      <c r="M21" s="171" t="s">
        <v>7</v>
      </c>
      <c r="N21" s="175">
        <v>45679</v>
      </c>
      <c r="O21" s="175">
        <v>46773</v>
      </c>
      <c r="P21" s="176">
        <v>43852</v>
      </c>
      <c r="Q21" s="171" t="s">
        <v>74</v>
      </c>
      <c r="R21" s="177" t="s">
        <v>74</v>
      </c>
      <c r="S21" s="178"/>
      <c r="T21" s="179" t="s">
        <v>6</v>
      </c>
      <c r="U21" s="179" t="s">
        <v>6</v>
      </c>
      <c r="V21" s="179" t="s">
        <v>6</v>
      </c>
      <c r="W21" s="169" t="s">
        <v>6</v>
      </c>
    </row>
    <row r="22" spans="1:23" s="3" customFormat="1" ht="37.200000000000003" customHeight="1">
      <c r="A22" s="170">
        <v>11</v>
      </c>
      <c r="B22" s="171" t="s">
        <v>101</v>
      </c>
      <c r="C22" s="171" t="s">
        <v>102</v>
      </c>
      <c r="D22" s="171" t="s">
        <v>103</v>
      </c>
      <c r="E22" s="171">
        <v>2019</v>
      </c>
      <c r="F22" s="171" t="s">
        <v>6</v>
      </c>
      <c r="G22" s="171">
        <v>458</v>
      </c>
      <c r="H22" s="171">
        <v>750</v>
      </c>
      <c r="I22" s="171" t="s">
        <v>6</v>
      </c>
      <c r="J22" s="171" t="s">
        <v>104</v>
      </c>
      <c r="K22" s="173" t="s">
        <v>6</v>
      </c>
      <c r="L22" s="174" t="s">
        <v>6</v>
      </c>
      <c r="M22" s="171" t="s">
        <v>7</v>
      </c>
      <c r="N22" s="175">
        <v>45679</v>
      </c>
      <c r="O22" s="175">
        <v>46773</v>
      </c>
      <c r="P22" s="176">
        <v>43852</v>
      </c>
      <c r="Q22" s="171" t="s">
        <v>74</v>
      </c>
      <c r="R22" s="177" t="s">
        <v>74</v>
      </c>
      <c r="S22" s="178"/>
      <c r="T22" s="179" t="s">
        <v>6</v>
      </c>
      <c r="U22" s="179" t="s">
        <v>6</v>
      </c>
      <c r="V22" s="179" t="s">
        <v>6</v>
      </c>
      <c r="W22" s="169" t="s">
        <v>6</v>
      </c>
    </row>
    <row r="23" spans="1:23" s="3" customFormat="1" ht="37.200000000000003" customHeight="1">
      <c r="A23" s="170">
        <v>12</v>
      </c>
      <c r="B23" s="171" t="s">
        <v>105</v>
      </c>
      <c r="C23" s="171" t="s">
        <v>106</v>
      </c>
      <c r="D23" s="171" t="s">
        <v>82</v>
      </c>
      <c r="E23" s="171">
        <v>1985</v>
      </c>
      <c r="F23" s="171" t="s">
        <v>6</v>
      </c>
      <c r="G23" s="171">
        <v>4000</v>
      </c>
      <c r="H23" s="171">
        <v>5450</v>
      </c>
      <c r="I23" s="171" t="s">
        <v>6</v>
      </c>
      <c r="J23" s="171" t="s">
        <v>107</v>
      </c>
      <c r="K23" s="173" t="s">
        <v>6</v>
      </c>
      <c r="L23" s="174" t="s">
        <v>6</v>
      </c>
      <c r="M23" s="171" t="s">
        <v>7</v>
      </c>
      <c r="N23" s="175">
        <v>45709</v>
      </c>
      <c r="O23" s="175">
        <v>46803</v>
      </c>
      <c r="P23" s="176">
        <v>31391</v>
      </c>
      <c r="Q23" s="171" t="s">
        <v>74</v>
      </c>
      <c r="R23" s="177" t="s">
        <v>74</v>
      </c>
      <c r="S23" s="178"/>
      <c r="T23" s="179" t="s">
        <v>6</v>
      </c>
      <c r="U23" s="179" t="s">
        <v>6</v>
      </c>
      <c r="V23" s="179" t="s">
        <v>6</v>
      </c>
      <c r="W23" s="169" t="s">
        <v>6</v>
      </c>
    </row>
    <row r="24" spans="1:23" s="3" customFormat="1" ht="37.200000000000003" customHeight="1">
      <c r="A24" s="170">
        <v>13</v>
      </c>
      <c r="B24" s="171" t="s">
        <v>108</v>
      </c>
      <c r="C24" s="171" t="s">
        <v>109</v>
      </c>
      <c r="D24" s="171" t="s">
        <v>110</v>
      </c>
      <c r="E24" s="171">
        <v>2018</v>
      </c>
      <c r="F24" s="171" t="s">
        <v>111</v>
      </c>
      <c r="G24" s="171">
        <v>608</v>
      </c>
      <c r="H24" s="171">
        <v>1855</v>
      </c>
      <c r="I24" s="171">
        <v>5</v>
      </c>
      <c r="J24" s="171" t="s">
        <v>112</v>
      </c>
      <c r="K24" s="173" t="s">
        <v>6</v>
      </c>
      <c r="L24" s="174" t="s">
        <v>6</v>
      </c>
      <c r="M24" s="171" t="s">
        <v>7</v>
      </c>
      <c r="N24" s="175">
        <v>45717</v>
      </c>
      <c r="O24" s="175">
        <v>46812</v>
      </c>
      <c r="P24" s="176">
        <v>43525</v>
      </c>
      <c r="Q24" s="171" t="s">
        <v>74</v>
      </c>
      <c r="R24" s="177" t="s">
        <v>95</v>
      </c>
      <c r="S24" s="178"/>
      <c r="T24" s="179" t="s">
        <v>6</v>
      </c>
      <c r="U24" s="179" t="s">
        <v>6</v>
      </c>
      <c r="V24" s="179" t="s">
        <v>6</v>
      </c>
      <c r="W24" s="169" t="s">
        <v>6</v>
      </c>
    </row>
    <row r="25" spans="1:23" s="3" customFormat="1" ht="37.200000000000003" customHeight="1">
      <c r="A25" s="170">
        <v>14</v>
      </c>
      <c r="B25" s="171" t="s">
        <v>113</v>
      </c>
      <c r="C25" s="171" t="s">
        <v>114</v>
      </c>
      <c r="D25" s="171" t="s">
        <v>72</v>
      </c>
      <c r="E25" s="171">
        <v>1997</v>
      </c>
      <c r="F25" s="171" t="s">
        <v>115</v>
      </c>
      <c r="G25" s="171">
        <v>8500</v>
      </c>
      <c r="H25" s="171">
        <v>5600</v>
      </c>
      <c r="I25" s="171">
        <v>2</v>
      </c>
      <c r="J25" s="181" t="s">
        <v>116</v>
      </c>
      <c r="K25" s="173" t="s">
        <v>6</v>
      </c>
      <c r="L25" s="174" t="s">
        <v>6</v>
      </c>
      <c r="M25" s="171" t="s">
        <v>7</v>
      </c>
      <c r="N25" s="175">
        <v>45718</v>
      </c>
      <c r="O25" s="175">
        <v>46813</v>
      </c>
      <c r="P25" s="176">
        <v>35655</v>
      </c>
      <c r="Q25" s="171" t="s">
        <v>74</v>
      </c>
      <c r="R25" s="177" t="s">
        <v>74</v>
      </c>
      <c r="S25" s="178"/>
      <c r="T25" s="179" t="s">
        <v>6</v>
      </c>
      <c r="U25" s="179" t="s">
        <v>6</v>
      </c>
      <c r="V25" s="179" t="s">
        <v>6</v>
      </c>
      <c r="W25" s="169" t="s">
        <v>6</v>
      </c>
    </row>
    <row r="26" spans="1:23" s="3" customFormat="1" ht="37.200000000000003" customHeight="1">
      <c r="A26" s="170">
        <v>15</v>
      </c>
      <c r="B26" s="171" t="s">
        <v>117</v>
      </c>
      <c r="C26" s="171" t="s">
        <v>6</v>
      </c>
      <c r="D26" s="171" t="s">
        <v>118</v>
      </c>
      <c r="E26" s="171">
        <v>1984</v>
      </c>
      <c r="F26" s="171" t="s">
        <v>119</v>
      </c>
      <c r="G26" s="171" t="s">
        <v>74</v>
      </c>
      <c r="H26" s="171">
        <v>8100</v>
      </c>
      <c r="I26" s="171">
        <v>1</v>
      </c>
      <c r="J26" s="171">
        <v>110855</v>
      </c>
      <c r="K26" s="173" t="s">
        <v>6</v>
      </c>
      <c r="L26" s="174" t="s">
        <v>6</v>
      </c>
      <c r="M26" s="171" t="s">
        <v>7</v>
      </c>
      <c r="N26" s="175">
        <v>45721</v>
      </c>
      <c r="O26" s="175">
        <v>46816</v>
      </c>
      <c r="P26" s="176" t="s">
        <v>74</v>
      </c>
      <c r="Q26" s="171" t="s">
        <v>74</v>
      </c>
      <c r="R26" s="177" t="s">
        <v>74</v>
      </c>
      <c r="S26" s="178"/>
      <c r="T26" s="179" t="s">
        <v>6</v>
      </c>
      <c r="U26" s="179" t="s">
        <v>6</v>
      </c>
      <c r="V26" s="179" t="s">
        <v>6</v>
      </c>
      <c r="W26" s="169" t="s">
        <v>6</v>
      </c>
    </row>
    <row r="27" spans="1:23" s="3" customFormat="1" ht="37.200000000000003" customHeight="1">
      <c r="A27" s="170">
        <v>16</v>
      </c>
      <c r="B27" s="171" t="s">
        <v>120</v>
      </c>
      <c r="C27" s="171" t="s">
        <v>121</v>
      </c>
      <c r="D27" s="171" t="s">
        <v>122</v>
      </c>
      <c r="E27" s="171">
        <v>1997</v>
      </c>
      <c r="F27" s="171" t="s">
        <v>123</v>
      </c>
      <c r="G27" s="171">
        <v>4900</v>
      </c>
      <c r="H27" s="171">
        <v>16000</v>
      </c>
      <c r="I27" s="171">
        <v>3</v>
      </c>
      <c r="J27" s="171" t="s">
        <v>124</v>
      </c>
      <c r="K27" s="173" t="s">
        <v>6</v>
      </c>
      <c r="L27" s="174" t="s">
        <v>6</v>
      </c>
      <c r="M27" s="171" t="s">
        <v>7</v>
      </c>
      <c r="N27" s="175">
        <v>45733</v>
      </c>
      <c r="O27" s="175">
        <v>46828</v>
      </c>
      <c r="P27" s="176">
        <v>35740</v>
      </c>
      <c r="Q27" s="171" t="s">
        <v>74</v>
      </c>
      <c r="R27" s="177" t="s">
        <v>74</v>
      </c>
      <c r="S27" s="178"/>
      <c r="T27" s="179" t="s">
        <v>6</v>
      </c>
      <c r="U27" s="179" t="s">
        <v>6</v>
      </c>
      <c r="V27" s="179" t="s">
        <v>6</v>
      </c>
      <c r="W27" s="169" t="s">
        <v>6</v>
      </c>
    </row>
    <row r="28" spans="1:23" s="3" customFormat="1" ht="37.200000000000003" customHeight="1">
      <c r="A28" s="170">
        <v>17</v>
      </c>
      <c r="B28" s="171" t="s">
        <v>125</v>
      </c>
      <c r="C28" s="171" t="s">
        <v>126</v>
      </c>
      <c r="D28" s="171" t="s">
        <v>127</v>
      </c>
      <c r="E28" s="171">
        <v>2000</v>
      </c>
      <c r="F28" s="171" t="s">
        <v>128</v>
      </c>
      <c r="G28" s="171">
        <v>850</v>
      </c>
      <c r="H28" s="171">
        <v>2900</v>
      </c>
      <c r="I28" s="171">
        <v>6</v>
      </c>
      <c r="J28" s="171" t="s">
        <v>129</v>
      </c>
      <c r="K28" s="173" t="s">
        <v>6</v>
      </c>
      <c r="L28" s="174" t="s">
        <v>6</v>
      </c>
      <c r="M28" s="171" t="s">
        <v>7</v>
      </c>
      <c r="N28" s="175">
        <v>45737</v>
      </c>
      <c r="O28" s="175">
        <v>46832</v>
      </c>
      <c r="P28" s="176">
        <v>36600</v>
      </c>
      <c r="Q28" s="171" t="s">
        <v>74</v>
      </c>
      <c r="R28" s="177" t="s">
        <v>74</v>
      </c>
      <c r="S28" s="178"/>
      <c r="T28" s="179" t="s">
        <v>6</v>
      </c>
      <c r="U28" s="179" t="s">
        <v>6</v>
      </c>
      <c r="V28" s="179" t="s">
        <v>6</v>
      </c>
      <c r="W28" s="169" t="s">
        <v>6</v>
      </c>
    </row>
    <row r="29" spans="1:23" s="3" customFormat="1" ht="37.200000000000003" customHeight="1">
      <c r="A29" s="170">
        <v>18</v>
      </c>
      <c r="B29" s="171" t="s">
        <v>130</v>
      </c>
      <c r="C29" s="171" t="s">
        <v>131</v>
      </c>
      <c r="D29" s="171" t="s">
        <v>72</v>
      </c>
      <c r="E29" s="171">
        <v>2008</v>
      </c>
      <c r="F29" s="171" t="s">
        <v>132</v>
      </c>
      <c r="G29" s="171">
        <v>2375</v>
      </c>
      <c r="H29" s="171">
        <v>6000</v>
      </c>
      <c r="I29" s="171">
        <v>1</v>
      </c>
      <c r="J29" s="171" t="s">
        <v>133</v>
      </c>
      <c r="K29" s="173" t="s">
        <v>6</v>
      </c>
      <c r="L29" s="174" t="s">
        <v>6</v>
      </c>
      <c r="M29" s="171" t="s">
        <v>7</v>
      </c>
      <c r="N29" s="175">
        <v>45747</v>
      </c>
      <c r="O29" s="175">
        <v>46842</v>
      </c>
      <c r="P29" s="176">
        <v>39890</v>
      </c>
      <c r="Q29" s="171" t="s">
        <v>74</v>
      </c>
      <c r="R29" s="177" t="s">
        <v>74</v>
      </c>
      <c r="S29" s="178"/>
      <c r="T29" s="179" t="s">
        <v>6</v>
      </c>
      <c r="U29" s="179" t="s">
        <v>6</v>
      </c>
      <c r="V29" s="179" t="s">
        <v>6</v>
      </c>
      <c r="W29" s="169" t="s">
        <v>6</v>
      </c>
    </row>
    <row r="30" spans="1:23" s="3" customFormat="1" ht="37.200000000000003" customHeight="1">
      <c r="A30" s="170">
        <v>19</v>
      </c>
      <c r="B30" s="171" t="s">
        <v>134</v>
      </c>
      <c r="C30" s="171" t="s">
        <v>135</v>
      </c>
      <c r="D30" s="171" t="s">
        <v>110</v>
      </c>
      <c r="E30" s="171">
        <v>2019</v>
      </c>
      <c r="F30" s="171" t="s">
        <v>136</v>
      </c>
      <c r="G30" s="171">
        <v>536</v>
      </c>
      <c r="H30" s="171">
        <v>1785</v>
      </c>
      <c r="I30" s="171">
        <v>5</v>
      </c>
      <c r="J30" s="171" t="s">
        <v>137</v>
      </c>
      <c r="K30" s="173" t="s">
        <v>6</v>
      </c>
      <c r="L30" s="174" t="s">
        <v>6</v>
      </c>
      <c r="M30" s="171" t="s">
        <v>7</v>
      </c>
      <c r="N30" s="175">
        <v>45763</v>
      </c>
      <c r="O30" s="175">
        <v>46858</v>
      </c>
      <c r="P30" s="176">
        <v>43571</v>
      </c>
      <c r="Q30" s="171" t="s">
        <v>74</v>
      </c>
      <c r="R30" s="177" t="s">
        <v>95</v>
      </c>
      <c r="S30" s="178"/>
      <c r="T30" s="179" t="s">
        <v>6</v>
      </c>
      <c r="U30" s="179" t="s">
        <v>6</v>
      </c>
      <c r="V30" s="179" t="s">
        <v>6</v>
      </c>
      <c r="W30" s="169" t="s">
        <v>6</v>
      </c>
    </row>
    <row r="31" spans="1:23" s="3" customFormat="1" ht="37.200000000000003" customHeight="1">
      <c r="A31" s="170">
        <v>20</v>
      </c>
      <c r="B31" s="171" t="s">
        <v>85</v>
      </c>
      <c r="C31" s="171" t="s">
        <v>138</v>
      </c>
      <c r="D31" s="171" t="s">
        <v>87</v>
      </c>
      <c r="E31" s="171">
        <v>1977</v>
      </c>
      <c r="F31" s="171" t="s">
        <v>88</v>
      </c>
      <c r="G31" s="171">
        <v>5000</v>
      </c>
      <c r="H31" s="171">
        <v>10850</v>
      </c>
      <c r="I31" s="171">
        <v>2</v>
      </c>
      <c r="J31" s="171" t="s">
        <v>139</v>
      </c>
      <c r="K31" s="173" t="s">
        <v>6</v>
      </c>
      <c r="L31" s="174" t="s">
        <v>6</v>
      </c>
      <c r="M31" s="171" t="s">
        <v>7</v>
      </c>
      <c r="N31" s="175">
        <v>45764</v>
      </c>
      <c r="O31" s="175">
        <v>46859</v>
      </c>
      <c r="P31" s="176">
        <v>28127</v>
      </c>
      <c r="Q31" s="171" t="s">
        <v>74</v>
      </c>
      <c r="R31" s="177" t="s">
        <v>74</v>
      </c>
      <c r="S31" s="178"/>
      <c r="T31" s="179" t="s">
        <v>6</v>
      </c>
      <c r="U31" s="179" t="s">
        <v>6</v>
      </c>
      <c r="V31" s="179" t="s">
        <v>6</v>
      </c>
      <c r="W31" s="169" t="s">
        <v>6</v>
      </c>
    </row>
    <row r="32" spans="1:23" s="3" customFormat="1" ht="37.200000000000003" customHeight="1">
      <c r="A32" s="170">
        <v>21</v>
      </c>
      <c r="B32" s="171" t="s">
        <v>140</v>
      </c>
      <c r="C32" s="171" t="s">
        <v>141</v>
      </c>
      <c r="D32" s="171" t="s">
        <v>142</v>
      </c>
      <c r="E32" s="171">
        <v>1989</v>
      </c>
      <c r="F32" s="171" t="s">
        <v>143</v>
      </c>
      <c r="G32" s="171">
        <v>6550</v>
      </c>
      <c r="H32" s="171">
        <v>15300</v>
      </c>
      <c r="I32" s="171">
        <v>3</v>
      </c>
      <c r="J32" s="171" t="s">
        <v>144</v>
      </c>
      <c r="K32" s="173" t="s">
        <v>6</v>
      </c>
      <c r="L32" s="174" t="s">
        <v>6</v>
      </c>
      <c r="M32" s="171" t="s">
        <v>7</v>
      </c>
      <c r="N32" s="175">
        <v>45769</v>
      </c>
      <c r="O32" s="175">
        <v>46864</v>
      </c>
      <c r="P32" s="176">
        <v>32639</v>
      </c>
      <c r="Q32" s="171" t="s">
        <v>74</v>
      </c>
      <c r="R32" s="177" t="s">
        <v>74</v>
      </c>
      <c r="S32" s="178"/>
      <c r="T32" s="179" t="s">
        <v>6</v>
      </c>
      <c r="U32" s="179" t="s">
        <v>6</v>
      </c>
      <c r="V32" s="179" t="s">
        <v>6</v>
      </c>
      <c r="W32" s="169" t="s">
        <v>6</v>
      </c>
    </row>
    <row r="33" spans="1:23" s="3" customFormat="1" ht="37.200000000000003" customHeight="1">
      <c r="A33" s="170">
        <v>22</v>
      </c>
      <c r="B33" s="171" t="s">
        <v>145</v>
      </c>
      <c r="C33" s="171" t="s">
        <v>146</v>
      </c>
      <c r="D33" s="171" t="s">
        <v>127</v>
      </c>
      <c r="E33" s="171">
        <v>1996</v>
      </c>
      <c r="F33" s="171" t="s">
        <v>147</v>
      </c>
      <c r="G33" s="171">
        <v>970</v>
      </c>
      <c r="H33" s="171">
        <v>2490</v>
      </c>
      <c r="I33" s="171">
        <v>9</v>
      </c>
      <c r="J33" s="171" t="s">
        <v>148</v>
      </c>
      <c r="K33" s="173" t="s">
        <v>6</v>
      </c>
      <c r="L33" s="174" t="s">
        <v>6</v>
      </c>
      <c r="M33" s="171" t="s">
        <v>7</v>
      </c>
      <c r="N33" s="175">
        <v>45776</v>
      </c>
      <c r="O33" s="175">
        <v>46871</v>
      </c>
      <c r="P33" s="176">
        <v>35184</v>
      </c>
      <c r="Q33" s="171" t="s">
        <v>74</v>
      </c>
      <c r="R33" s="177" t="s">
        <v>74</v>
      </c>
      <c r="S33" s="178"/>
      <c r="T33" s="179" t="s">
        <v>6</v>
      </c>
      <c r="U33" s="179" t="s">
        <v>6</v>
      </c>
      <c r="V33" s="179" t="s">
        <v>6</v>
      </c>
      <c r="W33" s="169" t="s">
        <v>6</v>
      </c>
    </row>
    <row r="34" spans="1:23" s="3" customFormat="1" ht="37.200000000000003" customHeight="1">
      <c r="A34" s="170">
        <v>23</v>
      </c>
      <c r="B34" s="171" t="s">
        <v>149</v>
      </c>
      <c r="C34" s="171" t="s">
        <v>150</v>
      </c>
      <c r="D34" s="171" t="s">
        <v>127</v>
      </c>
      <c r="E34" s="171">
        <v>2020</v>
      </c>
      <c r="F34" s="171" t="s">
        <v>151</v>
      </c>
      <c r="G34" s="171">
        <v>845</v>
      </c>
      <c r="H34" s="171">
        <v>3300</v>
      </c>
      <c r="I34" s="171">
        <v>3</v>
      </c>
      <c r="J34" s="171" t="s">
        <v>152</v>
      </c>
      <c r="K34" s="173" t="s">
        <v>6</v>
      </c>
      <c r="L34" s="174" t="s">
        <v>6</v>
      </c>
      <c r="M34" s="171" t="s">
        <v>7</v>
      </c>
      <c r="N34" s="175">
        <v>45781</v>
      </c>
      <c r="O34" s="175">
        <v>46876</v>
      </c>
      <c r="P34" s="176">
        <v>43955</v>
      </c>
      <c r="Q34" s="171" t="s">
        <v>74</v>
      </c>
      <c r="R34" s="177" t="s">
        <v>95</v>
      </c>
      <c r="S34" s="178"/>
      <c r="T34" s="179" t="s">
        <v>6</v>
      </c>
      <c r="U34" s="179" t="s">
        <v>6</v>
      </c>
      <c r="V34" s="179" t="s">
        <v>6</v>
      </c>
      <c r="W34" s="169" t="s">
        <v>6</v>
      </c>
    </row>
    <row r="35" spans="1:23" s="3" customFormat="1" ht="37.200000000000003" customHeight="1">
      <c r="A35" s="170">
        <v>24</v>
      </c>
      <c r="B35" s="171" t="s">
        <v>153</v>
      </c>
      <c r="C35" s="171" t="s">
        <v>154</v>
      </c>
      <c r="D35" s="171" t="s">
        <v>155</v>
      </c>
      <c r="E35" s="171">
        <v>2010</v>
      </c>
      <c r="F35" s="171" t="s">
        <v>156</v>
      </c>
      <c r="G35" s="171">
        <v>505</v>
      </c>
      <c r="H35" s="171">
        <v>1370</v>
      </c>
      <c r="I35" s="171">
        <v>4</v>
      </c>
      <c r="J35" s="171" t="s">
        <v>157</v>
      </c>
      <c r="K35" s="173" t="s">
        <v>6</v>
      </c>
      <c r="L35" s="174" t="s">
        <v>6</v>
      </c>
      <c r="M35" s="171" t="s">
        <v>7</v>
      </c>
      <c r="N35" s="175">
        <v>45795</v>
      </c>
      <c r="O35" s="175">
        <v>46890</v>
      </c>
      <c r="P35" s="176">
        <v>40207</v>
      </c>
      <c r="Q35" s="171" t="s">
        <v>74</v>
      </c>
      <c r="R35" s="177" t="s">
        <v>95</v>
      </c>
      <c r="S35" s="178"/>
      <c r="T35" s="179" t="s">
        <v>6</v>
      </c>
      <c r="U35" s="179" t="s">
        <v>6</v>
      </c>
      <c r="V35" s="179" t="s">
        <v>6</v>
      </c>
      <c r="W35" s="169" t="s">
        <v>6</v>
      </c>
    </row>
    <row r="36" spans="1:23" s="3" customFormat="1" ht="51" customHeight="1">
      <c r="A36" s="170">
        <v>25</v>
      </c>
      <c r="B36" s="171" t="s">
        <v>158</v>
      </c>
      <c r="C36" s="171" t="s">
        <v>159</v>
      </c>
      <c r="D36" s="171" t="s">
        <v>160</v>
      </c>
      <c r="E36" s="171">
        <v>2003</v>
      </c>
      <c r="F36" s="171" t="s">
        <v>161</v>
      </c>
      <c r="G36" s="171">
        <v>5750</v>
      </c>
      <c r="H36" s="171">
        <v>15000</v>
      </c>
      <c r="I36" s="171">
        <v>2</v>
      </c>
      <c r="J36" s="171" t="s">
        <v>162</v>
      </c>
      <c r="K36" s="173" t="s">
        <v>6</v>
      </c>
      <c r="L36" s="174" t="s">
        <v>6</v>
      </c>
      <c r="M36" s="171" t="s">
        <v>7</v>
      </c>
      <c r="N36" s="175">
        <v>45800</v>
      </c>
      <c r="O36" s="175">
        <v>46895</v>
      </c>
      <c r="P36" s="176">
        <v>37765</v>
      </c>
      <c r="Q36" s="171" t="s">
        <v>74</v>
      </c>
      <c r="R36" s="177" t="s">
        <v>74</v>
      </c>
      <c r="S36" s="178"/>
      <c r="T36" s="179" t="s">
        <v>6</v>
      </c>
      <c r="U36" s="179" t="s">
        <v>6</v>
      </c>
      <c r="V36" s="179" t="s">
        <v>6</v>
      </c>
      <c r="W36" s="169" t="s">
        <v>6</v>
      </c>
    </row>
    <row r="37" spans="1:23" s="3" customFormat="1" ht="37.200000000000003" customHeight="1">
      <c r="A37" s="170">
        <v>26</v>
      </c>
      <c r="B37" s="171" t="s">
        <v>163</v>
      </c>
      <c r="C37" s="171" t="s">
        <v>6</v>
      </c>
      <c r="D37" s="171" t="s">
        <v>118</v>
      </c>
      <c r="E37" s="171">
        <v>2007</v>
      </c>
      <c r="F37" s="171" t="s">
        <v>164</v>
      </c>
      <c r="G37" s="171" t="s">
        <v>6</v>
      </c>
      <c r="H37" s="171">
        <v>9140</v>
      </c>
      <c r="I37" s="171">
        <v>1</v>
      </c>
      <c r="J37" s="171" t="s">
        <v>165</v>
      </c>
      <c r="K37" s="173" t="s">
        <v>6</v>
      </c>
      <c r="L37" s="174" t="s">
        <v>6</v>
      </c>
      <c r="M37" s="171" t="s">
        <v>7</v>
      </c>
      <c r="N37" s="175">
        <v>45831</v>
      </c>
      <c r="O37" s="175">
        <v>46926</v>
      </c>
      <c r="P37" s="176" t="s">
        <v>74</v>
      </c>
      <c r="Q37" s="171" t="s">
        <v>74</v>
      </c>
      <c r="R37" s="177" t="s">
        <v>74</v>
      </c>
      <c r="S37" s="178"/>
      <c r="T37" s="179" t="s">
        <v>6</v>
      </c>
      <c r="U37" s="179" t="s">
        <v>6</v>
      </c>
      <c r="V37" s="179" t="s">
        <v>6</v>
      </c>
      <c r="W37" s="169" t="s">
        <v>6</v>
      </c>
    </row>
    <row r="38" spans="1:23" s="3" customFormat="1" ht="37.200000000000003" customHeight="1">
      <c r="A38" s="170">
        <v>27</v>
      </c>
      <c r="B38" s="171" t="s">
        <v>140</v>
      </c>
      <c r="C38" s="171" t="s">
        <v>166</v>
      </c>
      <c r="D38" s="171" t="s">
        <v>167</v>
      </c>
      <c r="E38" s="171">
        <v>1981</v>
      </c>
      <c r="F38" s="171" t="s">
        <v>143</v>
      </c>
      <c r="G38" s="171">
        <v>800</v>
      </c>
      <c r="H38" s="171">
        <v>15300</v>
      </c>
      <c r="I38" s="171">
        <v>3</v>
      </c>
      <c r="J38" s="171">
        <v>68626</v>
      </c>
      <c r="K38" s="173" t="s">
        <v>6</v>
      </c>
      <c r="L38" s="174" t="s">
        <v>6</v>
      </c>
      <c r="M38" s="171" t="s">
        <v>7</v>
      </c>
      <c r="N38" s="175">
        <v>45837</v>
      </c>
      <c r="O38" s="175">
        <v>46932</v>
      </c>
      <c r="P38" s="176">
        <v>29748</v>
      </c>
      <c r="Q38" s="171" t="s">
        <v>74</v>
      </c>
      <c r="R38" s="177" t="s">
        <v>74</v>
      </c>
      <c r="S38" s="178"/>
      <c r="T38" s="179" t="s">
        <v>6</v>
      </c>
      <c r="U38" s="179" t="s">
        <v>6</v>
      </c>
      <c r="V38" s="179" t="s">
        <v>6</v>
      </c>
      <c r="W38" s="169" t="s">
        <v>6</v>
      </c>
    </row>
    <row r="39" spans="1:23" s="3" customFormat="1" ht="37.200000000000003" customHeight="1">
      <c r="A39" s="170">
        <v>28</v>
      </c>
      <c r="B39" s="171" t="s">
        <v>168</v>
      </c>
      <c r="C39" s="171" t="s">
        <v>169</v>
      </c>
      <c r="D39" s="171" t="s">
        <v>170</v>
      </c>
      <c r="E39" s="171">
        <v>1977</v>
      </c>
      <c r="F39" s="171" t="s">
        <v>6</v>
      </c>
      <c r="G39" s="171" t="s">
        <v>6</v>
      </c>
      <c r="H39" s="171">
        <v>800</v>
      </c>
      <c r="I39" s="171" t="s">
        <v>6</v>
      </c>
      <c r="J39" s="171">
        <v>1270348</v>
      </c>
      <c r="K39" s="173" t="s">
        <v>6</v>
      </c>
      <c r="L39" s="174" t="s">
        <v>6</v>
      </c>
      <c r="M39" s="171" t="s">
        <v>7</v>
      </c>
      <c r="N39" s="175">
        <v>45866</v>
      </c>
      <c r="O39" s="175">
        <v>46961</v>
      </c>
      <c r="P39" s="176">
        <v>36956</v>
      </c>
      <c r="Q39" s="171" t="s">
        <v>74</v>
      </c>
      <c r="R39" s="177" t="s">
        <v>74</v>
      </c>
      <c r="S39" s="178"/>
      <c r="T39" s="179" t="s">
        <v>6</v>
      </c>
      <c r="U39" s="179" t="s">
        <v>6</v>
      </c>
      <c r="V39" s="179" t="s">
        <v>6</v>
      </c>
      <c r="W39" s="169" t="s">
        <v>6</v>
      </c>
    </row>
    <row r="40" spans="1:23" s="3" customFormat="1" ht="37.200000000000003" customHeight="1">
      <c r="A40" s="170">
        <v>29</v>
      </c>
      <c r="B40" s="171" t="s">
        <v>171</v>
      </c>
      <c r="C40" s="171" t="s">
        <v>172</v>
      </c>
      <c r="D40" s="171" t="s">
        <v>103</v>
      </c>
      <c r="E40" s="171">
        <v>2020</v>
      </c>
      <c r="F40" s="171" t="s">
        <v>6</v>
      </c>
      <c r="G40" s="171">
        <v>256</v>
      </c>
      <c r="H40" s="171">
        <v>701</v>
      </c>
      <c r="I40" s="171" t="s">
        <v>6</v>
      </c>
      <c r="J40" s="171" t="s">
        <v>173</v>
      </c>
      <c r="K40" s="173" t="s">
        <v>6</v>
      </c>
      <c r="L40" s="174" t="s">
        <v>6</v>
      </c>
      <c r="M40" s="171" t="s">
        <v>7</v>
      </c>
      <c r="N40" s="175">
        <v>45874</v>
      </c>
      <c r="O40" s="175">
        <v>46969</v>
      </c>
      <c r="P40" s="176">
        <v>44048</v>
      </c>
      <c r="Q40" s="171" t="s">
        <v>74</v>
      </c>
      <c r="R40" s="177" t="s">
        <v>74</v>
      </c>
      <c r="S40" s="178"/>
      <c r="T40" s="179" t="s">
        <v>6</v>
      </c>
      <c r="U40" s="179" t="s">
        <v>6</v>
      </c>
      <c r="V40" s="179" t="s">
        <v>6</v>
      </c>
      <c r="W40" s="169" t="s">
        <v>6</v>
      </c>
    </row>
    <row r="41" spans="1:23" s="3" customFormat="1" ht="37.200000000000003" customHeight="1">
      <c r="A41" s="170">
        <v>30</v>
      </c>
      <c r="B41" s="171" t="s">
        <v>174</v>
      </c>
      <c r="C41" s="171" t="s">
        <v>175</v>
      </c>
      <c r="D41" s="171" t="s">
        <v>127</v>
      </c>
      <c r="E41" s="171">
        <v>2005</v>
      </c>
      <c r="F41" s="171" t="s">
        <v>176</v>
      </c>
      <c r="G41" s="171">
        <v>1230</v>
      </c>
      <c r="H41" s="171">
        <v>3490</v>
      </c>
      <c r="I41" s="171">
        <v>6</v>
      </c>
      <c r="J41" s="171" t="s">
        <v>177</v>
      </c>
      <c r="K41" s="173" t="s">
        <v>6</v>
      </c>
      <c r="L41" s="174" t="s">
        <v>6</v>
      </c>
      <c r="M41" s="171" t="s">
        <v>7</v>
      </c>
      <c r="N41" s="175">
        <v>45904</v>
      </c>
      <c r="O41" s="175">
        <v>46999</v>
      </c>
      <c r="P41" s="176">
        <v>38701</v>
      </c>
      <c r="Q41" s="171" t="s">
        <v>74</v>
      </c>
      <c r="R41" s="177" t="s">
        <v>74</v>
      </c>
      <c r="S41" s="178"/>
      <c r="T41" s="179" t="s">
        <v>6</v>
      </c>
      <c r="U41" s="179" t="s">
        <v>6</v>
      </c>
      <c r="V41" s="179" t="s">
        <v>6</v>
      </c>
      <c r="W41" s="169" t="s">
        <v>6</v>
      </c>
    </row>
    <row r="42" spans="1:23" s="3" customFormat="1" ht="48.6" customHeight="1">
      <c r="A42" s="170">
        <v>31</v>
      </c>
      <c r="B42" s="171" t="s">
        <v>178</v>
      </c>
      <c r="C42" s="171" t="s">
        <v>179</v>
      </c>
      <c r="D42" s="171" t="s">
        <v>180</v>
      </c>
      <c r="E42" s="171">
        <v>2022</v>
      </c>
      <c r="F42" s="171" t="s">
        <v>6</v>
      </c>
      <c r="G42" s="171" t="s">
        <v>6</v>
      </c>
      <c r="H42" s="171">
        <v>1300</v>
      </c>
      <c r="I42" s="171" t="s">
        <v>6</v>
      </c>
      <c r="J42" s="171" t="s">
        <v>181</v>
      </c>
      <c r="K42" s="173" t="s">
        <v>6</v>
      </c>
      <c r="L42" s="174" t="s">
        <v>6</v>
      </c>
      <c r="M42" s="171" t="s">
        <v>7</v>
      </c>
      <c r="N42" s="175">
        <v>45915</v>
      </c>
      <c r="O42" s="175">
        <v>47010</v>
      </c>
      <c r="P42" s="176">
        <v>44819</v>
      </c>
      <c r="Q42" s="171" t="s">
        <v>74</v>
      </c>
      <c r="R42" s="177" t="s">
        <v>74</v>
      </c>
      <c r="S42" s="178"/>
      <c r="T42" s="179" t="s">
        <v>6</v>
      </c>
      <c r="U42" s="179" t="s">
        <v>6</v>
      </c>
      <c r="V42" s="179" t="s">
        <v>6</v>
      </c>
      <c r="W42" s="169" t="s">
        <v>6</v>
      </c>
    </row>
    <row r="43" spans="1:23" s="3" customFormat="1" ht="37.200000000000003" customHeight="1">
      <c r="A43" s="170">
        <v>32</v>
      </c>
      <c r="B43" s="171" t="s">
        <v>182</v>
      </c>
      <c r="C43" s="171" t="s">
        <v>183</v>
      </c>
      <c r="D43" s="171" t="s">
        <v>184</v>
      </c>
      <c r="E43" s="171">
        <v>1996</v>
      </c>
      <c r="F43" s="171" t="s">
        <v>88</v>
      </c>
      <c r="G43" s="171" t="s">
        <v>6</v>
      </c>
      <c r="H43" s="171">
        <v>7400</v>
      </c>
      <c r="I43" s="171">
        <v>3</v>
      </c>
      <c r="J43" s="171" t="s">
        <v>185</v>
      </c>
      <c r="K43" s="173" t="s">
        <v>6</v>
      </c>
      <c r="L43" s="174" t="s">
        <v>6</v>
      </c>
      <c r="M43" s="171" t="s">
        <v>7</v>
      </c>
      <c r="N43" s="175">
        <v>45944</v>
      </c>
      <c r="O43" s="175">
        <v>47039</v>
      </c>
      <c r="P43" s="176">
        <v>35220</v>
      </c>
      <c r="Q43" s="171" t="s">
        <v>74</v>
      </c>
      <c r="R43" s="177" t="s">
        <v>74</v>
      </c>
      <c r="S43" s="178"/>
      <c r="T43" s="179" t="s">
        <v>6</v>
      </c>
      <c r="U43" s="179" t="s">
        <v>6</v>
      </c>
      <c r="V43" s="179" t="s">
        <v>6</v>
      </c>
      <c r="W43" s="169" t="s">
        <v>6</v>
      </c>
    </row>
    <row r="44" spans="1:23" s="3" customFormat="1" ht="37.200000000000003" customHeight="1">
      <c r="A44" s="170">
        <v>33</v>
      </c>
      <c r="B44" s="171" t="s">
        <v>186</v>
      </c>
      <c r="C44" s="171" t="s">
        <v>187</v>
      </c>
      <c r="D44" s="171" t="s">
        <v>127</v>
      </c>
      <c r="E44" s="171">
        <v>2008</v>
      </c>
      <c r="F44" s="171" t="s">
        <v>188</v>
      </c>
      <c r="G44" s="171">
        <v>730</v>
      </c>
      <c r="H44" s="171">
        <v>1550</v>
      </c>
      <c r="I44" s="171">
        <v>2</v>
      </c>
      <c r="J44" s="171" t="s">
        <v>189</v>
      </c>
      <c r="K44" s="173" t="s">
        <v>6</v>
      </c>
      <c r="L44" s="174" t="s">
        <v>6</v>
      </c>
      <c r="M44" s="171" t="s">
        <v>7</v>
      </c>
      <c r="N44" s="175">
        <v>45947</v>
      </c>
      <c r="O44" s="175">
        <v>47042</v>
      </c>
      <c r="P44" s="176">
        <v>39533</v>
      </c>
      <c r="Q44" s="171" t="s">
        <v>74</v>
      </c>
      <c r="R44" s="177" t="s">
        <v>74</v>
      </c>
      <c r="S44" s="178"/>
      <c r="T44" s="179" t="s">
        <v>6</v>
      </c>
      <c r="U44" s="179" t="s">
        <v>6</v>
      </c>
      <c r="V44" s="179" t="s">
        <v>6</v>
      </c>
      <c r="W44" s="169" t="s">
        <v>6</v>
      </c>
    </row>
    <row r="45" spans="1:23" s="3" customFormat="1" ht="37.200000000000003" customHeight="1">
      <c r="A45" s="170">
        <v>34</v>
      </c>
      <c r="B45" s="171" t="s">
        <v>171</v>
      </c>
      <c r="C45" s="171" t="s">
        <v>190</v>
      </c>
      <c r="D45" s="171" t="s">
        <v>103</v>
      </c>
      <c r="E45" s="171">
        <v>2006</v>
      </c>
      <c r="F45" s="171" t="s">
        <v>6</v>
      </c>
      <c r="G45" s="171">
        <v>410</v>
      </c>
      <c r="H45" s="171">
        <v>750</v>
      </c>
      <c r="I45" s="171" t="s">
        <v>6</v>
      </c>
      <c r="J45" s="171" t="s">
        <v>191</v>
      </c>
      <c r="K45" s="173" t="s">
        <v>6</v>
      </c>
      <c r="L45" s="174" t="s">
        <v>6</v>
      </c>
      <c r="M45" s="171" t="s">
        <v>7</v>
      </c>
      <c r="N45" s="175">
        <v>45974</v>
      </c>
      <c r="O45" s="175">
        <v>47069</v>
      </c>
      <c r="P45" s="176">
        <v>39034</v>
      </c>
      <c r="Q45" s="171" t="s">
        <v>74</v>
      </c>
      <c r="R45" s="177" t="s">
        <v>74</v>
      </c>
      <c r="S45" s="178"/>
      <c r="T45" s="179" t="s">
        <v>6</v>
      </c>
      <c r="U45" s="179" t="s">
        <v>6</v>
      </c>
      <c r="V45" s="179" t="s">
        <v>6</v>
      </c>
      <c r="W45" s="169" t="s">
        <v>6</v>
      </c>
    </row>
    <row r="46" spans="1:23" s="3" customFormat="1" ht="37.200000000000003" customHeight="1">
      <c r="A46" s="170">
        <v>35</v>
      </c>
      <c r="B46" s="171" t="s">
        <v>192</v>
      </c>
      <c r="C46" s="171" t="s">
        <v>193</v>
      </c>
      <c r="D46" s="171" t="s">
        <v>72</v>
      </c>
      <c r="E46" s="171">
        <v>2011</v>
      </c>
      <c r="F46" s="171" t="s">
        <v>194</v>
      </c>
      <c r="G46" s="171">
        <v>2575</v>
      </c>
      <c r="H46" s="171">
        <v>7000</v>
      </c>
      <c r="I46" s="171">
        <v>1</v>
      </c>
      <c r="J46" s="171">
        <v>808118016</v>
      </c>
      <c r="K46" s="173" t="s">
        <v>6</v>
      </c>
      <c r="L46" s="174" t="s">
        <v>6</v>
      </c>
      <c r="M46" s="171" t="s">
        <v>7</v>
      </c>
      <c r="N46" s="175">
        <v>45977</v>
      </c>
      <c r="O46" s="175">
        <v>47072</v>
      </c>
      <c r="P46" s="176">
        <v>40863</v>
      </c>
      <c r="Q46" s="171" t="s">
        <v>74</v>
      </c>
      <c r="R46" s="177" t="s">
        <v>74</v>
      </c>
      <c r="S46" s="178"/>
      <c r="T46" s="179" t="s">
        <v>6</v>
      </c>
      <c r="U46" s="179" t="s">
        <v>6</v>
      </c>
      <c r="V46" s="179" t="s">
        <v>6</v>
      </c>
      <c r="W46" s="169" t="s">
        <v>6</v>
      </c>
    </row>
    <row r="47" spans="1:23" s="3" customFormat="1" ht="37.200000000000003" customHeight="1">
      <c r="A47" s="170">
        <v>36</v>
      </c>
      <c r="B47" s="171" t="s">
        <v>85</v>
      </c>
      <c r="C47" s="171" t="s">
        <v>195</v>
      </c>
      <c r="D47" s="171" t="s">
        <v>142</v>
      </c>
      <c r="E47" s="171">
        <v>1980</v>
      </c>
      <c r="F47" s="171" t="s">
        <v>88</v>
      </c>
      <c r="G47" s="171">
        <v>5000</v>
      </c>
      <c r="H47" s="171">
        <v>10650</v>
      </c>
      <c r="I47" s="171">
        <v>2</v>
      </c>
      <c r="J47" s="172" t="s">
        <v>196</v>
      </c>
      <c r="K47" s="173" t="s">
        <v>6</v>
      </c>
      <c r="L47" s="174" t="s">
        <v>6</v>
      </c>
      <c r="M47" s="171" t="s">
        <v>7</v>
      </c>
      <c r="N47" s="175">
        <v>45978</v>
      </c>
      <c r="O47" s="175">
        <v>47073</v>
      </c>
      <c r="P47" s="176">
        <v>29335</v>
      </c>
      <c r="Q47" s="171" t="s">
        <v>74</v>
      </c>
      <c r="R47" s="177" t="s">
        <v>74</v>
      </c>
      <c r="S47" s="178"/>
      <c r="T47" s="179" t="s">
        <v>6</v>
      </c>
      <c r="U47" s="179" t="s">
        <v>6</v>
      </c>
      <c r="V47" s="179" t="s">
        <v>6</v>
      </c>
      <c r="W47" s="169" t="s">
        <v>6</v>
      </c>
    </row>
    <row r="48" spans="1:23" s="3" customFormat="1" ht="37.200000000000003" customHeight="1">
      <c r="A48" s="170">
        <v>37</v>
      </c>
      <c r="B48" s="171" t="s">
        <v>197</v>
      </c>
      <c r="C48" s="171" t="s">
        <v>6</v>
      </c>
      <c r="D48" s="171" t="s">
        <v>198</v>
      </c>
      <c r="E48" s="171">
        <v>2010</v>
      </c>
      <c r="F48" s="171" t="s">
        <v>199</v>
      </c>
      <c r="G48" s="171" t="s">
        <v>6</v>
      </c>
      <c r="H48" s="171">
        <v>14300</v>
      </c>
      <c r="I48" s="171">
        <v>1</v>
      </c>
      <c r="J48" s="172" t="s">
        <v>200</v>
      </c>
      <c r="K48" s="173" t="s">
        <v>6</v>
      </c>
      <c r="L48" s="174" t="s">
        <v>6</v>
      </c>
      <c r="M48" s="171" t="s">
        <v>7</v>
      </c>
      <c r="N48" s="175">
        <v>45978</v>
      </c>
      <c r="O48" s="175">
        <v>47073</v>
      </c>
      <c r="P48" s="176" t="s">
        <v>74</v>
      </c>
      <c r="Q48" s="171" t="s">
        <v>74</v>
      </c>
      <c r="R48" s="177" t="s">
        <v>74</v>
      </c>
      <c r="S48" s="178"/>
      <c r="T48" s="179" t="s">
        <v>6</v>
      </c>
      <c r="U48" s="179" t="s">
        <v>6</v>
      </c>
      <c r="V48" s="179" t="s">
        <v>6</v>
      </c>
      <c r="W48" s="169" t="s">
        <v>6</v>
      </c>
    </row>
    <row r="49" spans="1:24" s="3" customFormat="1" ht="37.200000000000003" customHeight="1">
      <c r="A49" s="170">
        <v>38</v>
      </c>
      <c r="B49" s="171" t="s">
        <v>85</v>
      </c>
      <c r="C49" s="171" t="s">
        <v>201</v>
      </c>
      <c r="D49" s="171" t="s">
        <v>142</v>
      </c>
      <c r="E49" s="171">
        <v>1980</v>
      </c>
      <c r="F49" s="171" t="s">
        <v>88</v>
      </c>
      <c r="G49" s="171">
        <v>5000</v>
      </c>
      <c r="H49" s="171">
        <v>10650</v>
      </c>
      <c r="I49" s="171">
        <v>2</v>
      </c>
      <c r="J49" s="172" t="s">
        <v>202</v>
      </c>
      <c r="K49" s="173" t="s">
        <v>6</v>
      </c>
      <c r="L49" s="174" t="s">
        <v>6</v>
      </c>
      <c r="M49" s="171" t="s">
        <v>7</v>
      </c>
      <c r="N49" s="175">
        <v>45986</v>
      </c>
      <c r="O49" s="175">
        <v>47081</v>
      </c>
      <c r="P49" s="176">
        <v>37582</v>
      </c>
      <c r="Q49" s="171" t="s">
        <v>74</v>
      </c>
      <c r="R49" s="177" t="s">
        <v>74</v>
      </c>
      <c r="S49" s="178"/>
      <c r="T49" s="179" t="s">
        <v>6</v>
      </c>
      <c r="U49" s="179" t="s">
        <v>6</v>
      </c>
      <c r="V49" s="179" t="s">
        <v>6</v>
      </c>
      <c r="W49" s="169" t="s">
        <v>6</v>
      </c>
    </row>
    <row r="50" spans="1:24" s="3" customFormat="1" ht="37.200000000000003" customHeight="1">
      <c r="A50" s="170">
        <v>39</v>
      </c>
      <c r="B50" s="171" t="s">
        <v>203</v>
      </c>
      <c r="C50" s="171" t="s">
        <v>204</v>
      </c>
      <c r="D50" s="171" t="s">
        <v>82</v>
      </c>
      <c r="E50" s="171">
        <v>2010</v>
      </c>
      <c r="F50" s="171" t="s">
        <v>6</v>
      </c>
      <c r="G50" s="171">
        <v>4500</v>
      </c>
      <c r="H50" s="171">
        <v>6000</v>
      </c>
      <c r="I50" s="171" t="s">
        <v>6</v>
      </c>
      <c r="J50" s="171" t="s">
        <v>205</v>
      </c>
      <c r="K50" s="173" t="s">
        <v>6</v>
      </c>
      <c r="L50" s="174" t="s">
        <v>6</v>
      </c>
      <c r="M50" s="171" t="s">
        <v>7</v>
      </c>
      <c r="N50" s="175">
        <v>45992</v>
      </c>
      <c r="O50" s="175">
        <v>47087</v>
      </c>
      <c r="P50" s="176">
        <v>40513</v>
      </c>
      <c r="Q50" s="171" t="s">
        <v>74</v>
      </c>
      <c r="R50" s="177" t="s">
        <v>74</v>
      </c>
      <c r="S50" s="178"/>
      <c r="T50" s="179" t="s">
        <v>6</v>
      </c>
      <c r="U50" s="179" t="s">
        <v>6</v>
      </c>
      <c r="V50" s="179" t="s">
        <v>6</v>
      </c>
      <c r="W50" s="169" t="s">
        <v>6</v>
      </c>
    </row>
    <row r="51" spans="1:24" s="3" customFormat="1" ht="37.200000000000003" customHeight="1">
      <c r="A51" s="170">
        <v>40</v>
      </c>
      <c r="B51" s="171" t="s">
        <v>206</v>
      </c>
      <c r="C51" s="171" t="s">
        <v>207</v>
      </c>
      <c r="D51" s="171" t="s">
        <v>110</v>
      </c>
      <c r="E51" s="171">
        <v>2007</v>
      </c>
      <c r="F51" s="171" t="s">
        <v>156</v>
      </c>
      <c r="G51" s="171">
        <v>415</v>
      </c>
      <c r="H51" s="171">
        <v>1255</v>
      </c>
      <c r="I51" s="171">
        <v>4</v>
      </c>
      <c r="J51" s="171" t="s">
        <v>208</v>
      </c>
      <c r="K51" s="173" t="s">
        <v>6</v>
      </c>
      <c r="L51" s="174" t="s">
        <v>6</v>
      </c>
      <c r="M51" s="171" t="s">
        <v>7</v>
      </c>
      <c r="N51" s="175">
        <v>46000</v>
      </c>
      <c r="O51" s="175">
        <v>47095</v>
      </c>
      <c r="P51" s="176">
        <v>39314</v>
      </c>
      <c r="Q51" s="171" t="s">
        <v>74</v>
      </c>
      <c r="R51" s="177" t="s">
        <v>74</v>
      </c>
      <c r="S51" s="178"/>
      <c r="T51" s="179" t="s">
        <v>6</v>
      </c>
      <c r="U51" s="179" t="s">
        <v>6</v>
      </c>
      <c r="V51" s="179" t="s">
        <v>6</v>
      </c>
      <c r="W51" s="169" t="s">
        <v>6</v>
      </c>
    </row>
    <row r="52" spans="1:24" s="3" customFormat="1" ht="45" customHeight="1">
      <c r="A52" s="170">
        <v>41</v>
      </c>
      <c r="B52" s="171" t="s">
        <v>209</v>
      </c>
      <c r="C52" s="171" t="s">
        <v>210</v>
      </c>
      <c r="D52" s="171" t="s">
        <v>72</v>
      </c>
      <c r="E52" s="171">
        <v>2002</v>
      </c>
      <c r="F52" s="171" t="s">
        <v>194</v>
      </c>
      <c r="G52" s="171">
        <v>1810</v>
      </c>
      <c r="H52" s="171">
        <v>6000</v>
      </c>
      <c r="I52" s="171">
        <v>1</v>
      </c>
      <c r="J52" s="171" t="s">
        <v>211</v>
      </c>
      <c r="K52" s="173" t="s">
        <v>6</v>
      </c>
      <c r="L52" s="174" t="s">
        <v>6</v>
      </c>
      <c r="M52" s="171" t="s">
        <v>7</v>
      </c>
      <c r="N52" s="175">
        <v>46003</v>
      </c>
      <c r="O52" s="175">
        <v>47098</v>
      </c>
      <c r="P52" s="176">
        <v>37602</v>
      </c>
      <c r="Q52" s="171" t="s">
        <v>74</v>
      </c>
      <c r="R52" s="177" t="s">
        <v>74</v>
      </c>
      <c r="S52" s="178"/>
      <c r="T52" s="179" t="s">
        <v>6</v>
      </c>
      <c r="U52" s="179" t="s">
        <v>6</v>
      </c>
      <c r="V52" s="179" t="s">
        <v>6</v>
      </c>
      <c r="W52" s="169" t="s">
        <v>6</v>
      </c>
    </row>
    <row r="53" spans="1:24" s="3" customFormat="1" ht="45" customHeight="1">
      <c r="A53" s="170">
        <v>42</v>
      </c>
      <c r="B53" s="171" t="s">
        <v>212</v>
      </c>
      <c r="C53" s="171" t="s">
        <v>213</v>
      </c>
      <c r="D53" s="171" t="s">
        <v>72</v>
      </c>
      <c r="E53" s="171">
        <v>2002</v>
      </c>
      <c r="F53" s="171" t="s">
        <v>194</v>
      </c>
      <c r="G53" s="171">
        <v>1200</v>
      </c>
      <c r="H53" s="171">
        <v>5040</v>
      </c>
      <c r="I53" s="171">
        <v>1</v>
      </c>
      <c r="J53" s="171" t="s">
        <v>214</v>
      </c>
      <c r="K53" s="173" t="s">
        <v>6</v>
      </c>
      <c r="L53" s="174" t="s">
        <v>6</v>
      </c>
      <c r="M53" s="171" t="s">
        <v>7</v>
      </c>
      <c r="N53" s="175">
        <v>46003</v>
      </c>
      <c r="O53" s="175">
        <v>47098</v>
      </c>
      <c r="P53" s="176">
        <v>37602</v>
      </c>
      <c r="Q53" s="171" t="s">
        <v>74</v>
      </c>
      <c r="R53" s="177" t="s">
        <v>74</v>
      </c>
      <c r="S53" s="178"/>
      <c r="T53" s="179" t="s">
        <v>6</v>
      </c>
      <c r="U53" s="179" t="s">
        <v>6</v>
      </c>
      <c r="V53" s="179" t="s">
        <v>6</v>
      </c>
      <c r="W53" s="169" t="s">
        <v>6</v>
      </c>
    </row>
    <row r="54" spans="1:24" s="3" customFormat="1" ht="37.200000000000003" customHeight="1">
      <c r="A54" s="170">
        <v>43</v>
      </c>
      <c r="B54" s="171" t="s">
        <v>215</v>
      </c>
      <c r="C54" s="171" t="s">
        <v>216</v>
      </c>
      <c r="D54" s="171" t="s">
        <v>217</v>
      </c>
      <c r="E54" s="171">
        <v>2014</v>
      </c>
      <c r="F54" s="171" t="s">
        <v>218</v>
      </c>
      <c r="G54" s="171">
        <v>8850</v>
      </c>
      <c r="H54" s="171">
        <v>18000</v>
      </c>
      <c r="I54" s="171">
        <v>2</v>
      </c>
      <c r="J54" s="171" t="s">
        <v>219</v>
      </c>
      <c r="K54" s="173" t="s">
        <v>6</v>
      </c>
      <c r="L54" s="174" t="s">
        <v>6</v>
      </c>
      <c r="M54" s="171" t="s">
        <v>7</v>
      </c>
      <c r="N54" s="175">
        <v>46007</v>
      </c>
      <c r="O54" s="175">
        <v>47102</v>
      </c>
      <c r="P54" s="176">
        <v>41989</v>
      </c>
      <c r="Q54" s="171" t="s">
        <v>74</v>
      </c>
      <c r="R54" s="177" t="s">
        <v>95</v>
      </c>
      <c r="S54" s="178"/>
      <c r="T54" s="179" t="s">
        <v>6</v>
      </c>
      <c r="U54" s="179" t="s">
        <v>6</v>
      </c>
      <c r="V54" s="179" t="s">
        <v>6</v>
      </c>
      <c r="W54" s="169" t="s">
        <v>6</v>
      </c>
    </row>
    <row r="55" spans="1:24" s="3" customFormat="1" ht="37.200000000000003" customHeight="1" thickBot="1">
      <c r="A55" s="170">
        <v>44</v>
      </c>
      <c r="B55" s="171" t="s">
        <v>220</v>
      </c>
      <c r="C55" s="171" t="s">
        <v>221</v>
      </c>
      <c r="D55" s="171" t="s">
        <v>142</v>
      </c>
      <c r="E55" s="171">
        <v>2009</v>
      </c>
      <c r="F55" s="171" t="s">
        <v>222</v>
      </c>
      <c r="G55" s="171">
        <v>10895</v>
      </c>
      <c r="H55" s="171">
        <v>18000</v>
      </c>
      <c r="I55" s="171">
        <v>3</v>
      </c>
      <c r="J55" s="171" t="s">
        <v>223</v>
      </c>
      <c r="K55" s="173" t="s">
        <v>6</v>
      </c>
      <c r="L55" s="174" t="s">
        <v>6</v>
      </c>
      <c r="M55" s="171" t="s">
        <v>7</v>
      </c>
      <c r="N55" s="175">
        <v>46012</v>
      </c>
      <c r="O55" s="175">
        <v>47107</v>
      </c>
      <c r="P55" s="176">
        <v>40168</v>
      </c>
      <c r="Q55" s="171" t="s">
        <v>74</v>
      </c>
      <c r="R55" s="182" t="s">
        <v>74</v>
      </c>
      <c r="S55" s="147"/>
      <c r="T55" s="50" t="s">
        <v>6</v>
      </c>
      <c r="U55" s="179" t="s">
        <v>6</v>
      </c>
      <c r="V55" s="179" t="s">
        <v>6</v>
      </c>
      <c r="W55" s="169" t="s">
        <v>6</v>
      </c>
      <c r="X55" s="147"/>
    </row>
    <row r="56" spans="1:24" s="3" customFormat="1" ht="37.200000000000003" customHeight="1" thickBot="1">
      <c r="A56" s="133" t="s">
        <v>224</v>
      </c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6"/>
      <c r="S56" s="107" t="s">
        <v>20</v>
      </c>
      <c r="T56" s="108"/>
      <c r="U56" s="108"/>
      <c r="V56" s="108"/>
      <c r="W56" s="109"/>
    </row>
    <row r="57" spans="1:24" s="3" customFormat="1" ht="28.2" customHeight="1" thickBot="1">
      <c r="A57" s="137" t="s">
        <v>0</v>
      </c>
      <c r="B57" s="110" t="s">
        <v>1</v>
      </c>
      <c r="C57" s="110" t="s">
        <v>2</v>
      </c>
      <c r="D57" s="110" t="s">
        <v>11</v>
      </c>
      <c r="E57" s="110" t="s">
        <v>10</v>
      </c>
      <c r="F57" s="110" t="s">
        <v>34</v>
      </c>
      <c r="G57" s="110" t="s">
        <v>35</v>
      </c>
      <c r="H57" s="110" t="s">
        <v>36</v>
      </c>
      <c r="I57" s="110" t="s">
        <v>9</v>
      </c>
      <c r="J57" s="110" t="s">
        <v>3</v>
      </c>
      <c r="K57" s="110" t="s">
        <v>15</v>
      </c>
      <c r="L57" s="110" t="s">
        <v>37</v>
      </c>
      <c r="M57" s="110" t="s">
        <v>38</v>
      </c>
      <c r="N57" s="111" t="s">
        <v>13</v>
      </c>
      <c r="O57" s="111"/>
      <c r="P57" s="111" t="s">
        <v>12</v>
      </c>
      <c r="Q57" s="110" t="s">
        <v>18</v>
      </c>
      <c r="R57" s="112" t="s">
        <v>16</v>
      </c>
      <c r="S57" s="113" t="s">
        <v>21</v>
      </c>
      <c r="T57" s="114" t="s">
        <v>22</v>
      </c>
      <c r="U57" s="115" t="s">
        <v>23</v>
      </c>
      <c r="V57" s="115" t="s">
        <v>24</v>
      </c>
      <c r="W57" s="116" t="s">
        <v>25</v>
      </c>
    </row>
    <row r="58" spans="1:24" s="3" customFormat="1" ht="28.2" customHeight="1" thickBot="1">
      <c r="A58" s="142"/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8" t="s">
        <v>4</v>
      </c>
      <c r="O58" s="118" t="s">
        <v>5</v>
      </c>
      <c r="P58" s="119"/>
      <c r="Q58" s="117"/>
      <c r="R58" s="120"/>
      <c r="S58" s="121"/>
      <c r="T58" s="122"/>
      <c r="U58" s="123"/>
      <c r="V58" s="123"/>
      <c r="W58" s="124"/>
    </row>
    <row r="59" spans="1:24" s="3" customFormat="1" ht="37.200000000000003" customHeight="1">
      <c r="A59" s="183">
        <v>1</v>
      </c>
      <c r="B59" s="13" t="s">
        <v>225</v>
      </c>
      <c r="C59" s="13" t="s">
        <v>226</v>
      </c>
      <c r="D59" s="13" t="s">
        <v>17</v>
      </c>
      <c r="E59" s="13">
        <v>2000</v>
      </c>
      <c r="F59" s="13" t="s">
        <v>227</v>
      </c>
      <c r="G59" s="13">
        <v>850</v>
      </c>
      <c r="H59" s="13">
        <v>2900</v>
      </c>
      <c r="I59" s="13">
        <v>3</v>
      </c>
      <c r="J59" s="13" t="s">
        <v>228</v>
      </c>
      <c r="K59" s="14" t="s">
        <v>6</v>
      </c>
      <c r="L59" s="6" t="s">
        <v>6</v>
      </c>
      <c r="M59" s="13" t="s">
        <v>306</v>
      </c>
      <c r="N59" s="15">
        <v>45960</v>
      </c>
      <c r="O59" s="15">
        <v>47055</v>
      </c>
      <c r="P59" s="16">
        <v>36642</v>
      </c>
      <c r="Q59" s="13" t="s">
        <v>229</v>
      </c>
      <c r="R59" s="58" t="s">
        <v>229</v>
      </c>
      <c r="S59" s="63"/>
      <c r="T59" s="47" t="s">
        <v>6</v>
      </c>
      <c r="U59" s="47" t="s">
        <v>6</v>
      </c>
      <c r="V59" s="47"/>
      <c r="W59" s="74" t="s">
        <v>6</v>
      </c>
    </row>
    <row r="60" spans="1:24" s="3" customFormat="1" ht="37.200000000000003" customHeight="1">
      <c r="A60" s="184">
        <v>2</v>
      </c>
      <c r="B60" s="185" t="s">
        <v>230</v>
      </c>
      <c r="C60" s="185" t="s">
        <v>231</v>
      </c>
      <c r="D60" s="185" t="s">
        <v>232</v>
      </c>
      <c r="E60" s="185">
        <v>1964</v>
      </c>
      <c r="F60" s="185" t="s">
        <v>233</v>
      </c>
      <c r="G60" s="185">
        <v>7000</v>
      </c>
      <c r="H60" s="185">
        <v>19570</v>
      </c>
      <c r="I60" s="185">
        <v>2</v>
      </c>
      <c r="J60" s="185">
        <v>36954</v>
      </c>
      <c r="K60" s="186" t="s">
        <v>6</v>
      </c>
      <c r="L60" s="187" t="s">
        <v>6</v>
      </c>
      <c r="M60" s="185" t="s">
        <v>7</v>
      </c>
      <c r="N60" s="188">
        <v>45658</v>
      </c>
      <c r="O60" s="188">
        <v>47118</v>
      </c>
      <c r="P60" s="189">
        <v>29578</v>
      </c>
      <c r="Q60" s="185" t="s">
        <v>229</v>
      </c>
      <c r="R60" s="190" t="s">
        <v>229</v>
      </c>
      <c r="S60" s="178"/>
      <c r="T60" s="179" t="s">
        <v>6</v>
      </c>
      <c r="U60" s="179" t="s">
        <v>6</v>
      </c>
      <c r="V60" s="179" t="s">
        <v>6</v>
      </c>
      <c r="W60" s="169" t="s">
        <v>6</v>
      </c>
    </row>
    <row r="61" spans="1:24" s="3" customFormat="1" ht="37.200000000000003" customHeight="1">
      <c r="A61" s="184">
        <v>3</v>
      </c>
      <c r="B61" s="185" t="s">
        <v>8</v>
      </c>
      <c r="C61" s="185" t="s">
        <v>234</v>
      </c>
      <c r="D61" s="185" t="s">
        <v>235</v>
      </c>
      <c r="E61" s="185">
        <v>1999</v>
      </c>
      <c r="F61" s="185" t="s">
        <v>236</v>
      </c>
      <c r="G61" s="185">
        <v>2100</v>
      </c>
      <c r="H61" s="185">
        <v>7000</v>
      </c>
      <c r="I61" s="185">
        <v>21</v>
      </c>
      <c r="J61" s="185" t="s">
        <v>237</v>
      </c>
      <c r="K61" s="186" t="s">
        <v>6</v>
      </c>
      <c r="L61" s="187" t="s">
        <v>6</v>
      </c>
      <c r="M61" s="185" t="s">
        <v>7</v>
      </c>
      <c r="N61" s="188">
        <v>45662</v>
      </c>
      <c r="O61" s="188">
        <v>46756</v>
      </c>
      <c r="P61" s="189">
        <v>36510</v>
      </c>
      <c r="Q61" s="185" t="s">
        <v>229</v>
      </c>
      <c r="R61" s="190" t="s">
        <v>229</v>
      </c>
      <c r="S61" s="178"/>
      <c r="T61" s="179" t="s">
        <v>6</v>
      </c>
      <c r="U61" s="179" t="s">
        <v>6</v>
      </c>
      <c r="V61" s="179" t="s">
        <v>6</v>
      </c>
      <c r="W61" s="169" t="s">
        <v>6</v>
      </c>
    </row>
    <row r="62" spans="1:24" s="3" customFormat="1" ht="37.200000000000003" customHeight="1" thickBot="1">
      <c r="A62" s="184">
        <v>4</v>
      </c>
      <c r="B62" s="185" t="s">
        <v>238</v>
      </c>
      <c r="C62" s="185" t="s">
        <v>239</v>
      </c>
      <c r="D62" s="185" t="s">
        <v>17</v>
      </c>
      <c r="E62" s="185">
        <v>1984</v>
      </c>
      <c r="F62" s="185" t="s">
        <v>240</v>
      </c>
      <c r="G62" s="185">
        <v>775</v>
      </c>
      <c r="H62" s="185">
        <v>2500</v>
      </c>
      <c r="I62" s="185">
        <v>9</v>
      </c>
      <c r="J62" s="185">
        <v>300200</v>
      </c>
      <c r="K62" s="186" t="s">
        <v>6</v>
      </c>
      <c r="L62" s="17" t="s">
        <v>6</v>
      </c>
      <c r="M62" s="185" t="s">
        <v>306</v>
      </c>
      <c r="N62" s="188">
        <v>45797</v>
      </c>
      <c r="O62" s="188">
        <v>46892</v>
      </c>
      <c r="P62" s="189" t="s">
        <v>241</v>
      </c>
      <c r="Q62" s="185" t="s">
        <v>229</v>
      </c>
      <c r="R62" s="64" t="s">
        <v>229</v>
      </c>
      <c r="S62" s="46"/>
      <c r="T62" s="43" t="s">
        <v>6</v>
      </c>
      <c r="U62" s="43" t="s">
        <v>6</v>
      </c>
      <c r="V62" s="43"/>
      <c r="W62" s="75" t="s">
        <v>6</v>
      </c>
    </row>
    <row r="63" spans="1:24" s="3" customFormat="1" ht="37.200000000000003" customHeight="1" thickBot="1">
      <c r="A63" s="133" t="s">
        <v>242</v>
      </c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6"/>
      <c r="S63" s="107" t="s">
        <v>20</v>
      </c>
      <c r="T63" s="108"/>
      <c r="U63" s="108"/>
      <c r="V63" s="108"/>
      <c r="W63" s="109"/>
    </row>
    <row r="64" spans="1:24" s="3" customFormat="1" ht="27.6" customHeight="1" thickBot="1">
      <c r="A64" s="137" t="s">
        <v>0</v>
      </c>
      <c r="B64" s="110" t="s">
        <v>1</v>
      </c>
      <c r="C64" s="110" t="s">
        <v>2</v>
      </c>
      <c r="D64" s="110" t="s">
        <v>11</v>
      </c>
      <c r="E64" s="110" t="s">
        <v>10</v>
      </c>
      <c r="F64" s="110" t="s">
        <v>34</v>
      </c>
      <c r="G64" s="110" t="s">
        <v>35</v>
      </c>
      <c r="H64" s="110" t="s">
        <v>36</v>
      </c>
      <c r="I64" s="110" t="s">
        <v>9</v>
      </c>
      <c r="J64" s="110" t="s">
        <v>3</v>
      </c>
      <c r="K64" s="110" t="s">
        <v>15</v>
      </c>
      <c r="L64" s="110" t="s">
        <v>37</v>
      </c>
      <c r="M64" s="110" t="s">
        <v>38</v>
      </c>
      <c r="N64" s="111" t="s">
        <v>13</v>
      </c>
      <c r="O64" s="111"/>
      <c r="P64" s="111" t="s">
        <v>12</v>
      </c>
      <c r="Q64" s="110" t="s">
        <v>18</v>
      </c>
      <c r="R64" s="112" t="s">
        <v>16</v>
      </c>
      <c r="S64" s="113" t="s">
        <v>21</v>
      </c>
      <c r="T64" s="114" t="s">
        <v>22</v>
      </c>
      <c r="U64" s="115" t="s">
        <v>23</v>
      </c>
      <c r="V64" s="115" t="s">
        <v>24</v>
      </c>
      <c r="W64" s="116" t="s">
        <v>25</v>
      </c>
    </row>
    <row r="65" spans="1:24" s="3" customFormat="1" ht="27.6" customHeight="1" thickBot="1">
      <c r="A65" s="142"/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8" t="s">
        <v>4</v>
      </c>
      <c r="O65" s="118" t="s">
        <v>5</v>
      </c>
      <c r="P65" s="119"/>
      <c r="Q65" s="117"/>
      <c r="R65" s="120"/>
      <c r="S65" s="121"/>
      <c r="T65" s="122"/>
      <c r="U65" s="123"/>
      <c r="V65" s="123"/>
      <c r="W65" s="124"/>
    </row>
    <row r="66" spans="1:24" s="3" customFormat="1" ht="37.200000000000003" customHeight="1">
      <c r="A66" s="94">
        <v>1</v>
      </c>
      <c r="B66" s="31" t="s">
        <v>243</v>
      </c>
      <c r="C66" s="31" t="s">
        <v>244</v>
      </c>
      <c r="D66" s="31" t="s">
        <v>14</v>
      </c>
      <c r="E66" s="31">
        <v>2021</v>
      </c>
      <c r="F66" s="31" t="s">
        <v>245</v>
      </c>
      <c r="G66" s="31">
        <v>484</v>
      </c>
      <c r="H66" s="31">
        <v>1849</v>
      </c>
      <c r="I66" s="31">
        <v>5</v>
      </c>
      <c r="J66" s="31" t="s">
        <v>246</v>
      </c>
      <c r="K66" s="213">
        <v>9447</v>
      </c>
      <c r="L66" s="6">
        <v>74700</v>
      </c>
      <c r="M66" s="214" t="s">
        <v>304</v>
      </c>
      <c r="N66" s="215">
        <v>45837</v>
      </c>
      <c r="O66" s="215">
        <v>46932</v>
      </c>
      <c r="P66" s="34">
        <v>44376</v>
      </c>
      <c r="Q66" s="31" t="s">
        <v>229</v>
      </c>
      <c r="R66" s="67" t="s">
        <v>229</v>
      </c>
      <c r="S66" s="48"/>
      <c r="T66" s="47"/>
      <c r="U66" s="47"/>
      <c r="V66" s="47"/>
      <c r="W66" s="74"/>
    </row>
    <row r="67" spans="1:24" s="3" customFormat="1" ht="37.200000000000003" customHeight="1" thickBot="1">
      <c r="A67" s="216">
        <v>2</v>
      </c>
      <c r="B67" s="96" t="s">
        <v>243</v>
      </c>
      <c r="C67" s="96" t="s">
        <v>247</v>
      </c>
      <c r="D67" s="96" t="s">
        <v>14</v>
      </c>
      <c r="E67" s="96">
        <v>2021</v>
      </c>
      <c r="F67" s="96" t="s">
        <v>248</v>
      </c>
      <c r="G67" s="96">
        <v>474</v>
      </c>
      <c r="H67" s="96">
        <v>1771</v>
      </c>
      <c r="I67" s="96">
        <v>5</v>
      </c>
      <c r="J67" s="96" t="s">
        <v>249</v>
      </c>
      <c r="K67" s="98">
        <v>13239</v>
      </c>
      <c r="L67" s="17">
        <v>60600</v>
      </c>
      <c r="M67" s="217" t="s">
        <v>304</v>
      </c>
      <c r="N67" s="100">
        <v>45837</v>
      </c>
      <c r="O67" s="100">
        <v>46932</v>
      </c>
      <c r="P67" s="101">
        <v>44376</v>
      </c>
      <c r="Q67" s="96" t="s">
        <v>250</v>
      </c>
      <c r="R67" s="64" t="s">
        <v>229</v>
      </c>
      <c r="S67" s="46"/>
      <c r="T67" s="43"/>
      <c r="U67" s="43"/>
      <c r="V67" s="43"/>
      <c r="W67" s="75"/>
    </row>
    <row r="68" spans="1:24" s="3" customFormat="1" ht="37.200000000000003" customHeight="1" thickBot="1">
      <c r="A68" s="133" t="s">
        <v>251</v>
      </c>
      <c r="B68" s="105"/>
      <c r="C68" s="105"/>
      <c r="D68" s="105"/>
      <c r="E68" s="105"/>
      <c r="F68" s="105"/>
      <c r="G68" s="105"/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6"/>
      <c r="S68" s="107" t="s">
        <v>20</v>
      </c>
      <c r="T68" s="108"/>
      <c r="U68" s="108"/>
      <c r="V68" s="108"/>
      <c r="W68" s="109"/>
    </row>
    <row r="69" spans="1:24" s="3" customFormat="1" ht="22.8" customHeight="1" thickBot="1">
      <c r="A69" s="137" t="s">
        <v>0</v>
      </c>
      <c r="B69" s="110" t="s">
        <v>1</v>
      </c>
      <c r="C69" s="110" t="s">
        <v>2</v>
      </c>
      <c r="D69" s="110" t="s">
        <v>11</v>
      </c>
      <c r="E69" s="110" t="s">
        <v>10</v>
      </c>
      <c r="F69" s="110" t="s">
        <v>34</v>
      </c>
      <c r="G69" s="110" t="s">
        <v>35</v>
      </c>
      <c r="H69" s="110" t="s">
        <v>36</v>
      </c>
      <c r="I69" s="110" t="s">
        <v>9</v>
      </c>
      <c r="J69" s="110" t="s">
        <v>3</v>
      </c>
      <c r="K69" s="110" t="s">
        <v>15</v>
      </c>
      <c r="L69" s="110" t="s">
        <v>37</v>
      </c>
      <c r="M69" s="110" t="s">
        <v>38</v>
      </c>
      <c r="N69" s="111" t="s">
        <v>13</v>
      </c>
      <c r="O69" s="111"/>
      <c r="P69" s="111" t="s">
        <v>12</v>
      </c>
      <c r="Q69" s="110" t="s">
        <v>18</v>
      </c>
      <c r="R69" s="112" t="s">
        <v>16</v>
      </c>
      <c r="S69" s="113" t="s">
        <v>21</v>
      </c>
      <c r="T69" s="114" t="s">
        <v>22</v>
      </c>
      <c r="U69" s="115" t="s">
        <v>23</v>
      </c>
      <c r="V69" s="115" t="s">
        <v>24</v>
      </c>
      <c r="W69" s="116" t="s">
        <v>25</v>
      </c>
    </row>
    <row r="70" spans="1:24" s="3" customFormat="1" ht="22.8" customHeight="1" thickBot="1">
      <c r="A70" s="142"/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8" t="s">
        <v>4</v>
      </c>
      <c r="O70" s="118" t="s">
        <v>5</v>
      </c>
      <c r="P70" s="119"/>
      <c r="Q70" s="117"/>
      <c r="R70" s="120"/>
      <c r="S70" s="121"/>
      <c r="T70" s="122"/>
      <c r="U70" s="123"/>
      <c r="V70" s="123"/>
      <c r="W70" s="124"/>
    </row>
    <row r="71" spans="1:24" s="3" customFormat="1" ht="37.200000000000003" customHeight="1">
      <c r="A71" s="183">
        <v>1</v>
      </c>
      <c r="B71" s="18" t="s">
        <v>252</v>
      </c>
      <c r="C71" s="18" t="s">
        <v>253</v>
      </c>
      <c r="D71" s="18" t="s">
        <v>41</v>
      </c>
      <c r="E71" s="19">
        <v>1997</v>
      </c>
      <c r="F71" s="18" t="s">
        <v>254</v>
      </c>
      <c r="G71" s="19">
        <v>930</v>
      </c>
      <c r="H71" s="19">
        <v>2800</v>
      </c>
      <c r="I71" s="19">
        <v>9</v>
      </c>
      <c r="J71" s="18" t="s">
        <v>255</v>
      </c>
      <c r="K71" s="20">
        <v>306132</v>
      </c>
      <c r="L71" s="21" t="s">
        <v>6</v>
      </c>
      <c r="M71" s="19" t="s">
        <v>7</v>
      </c>
      <c r="N71" s="22">
        <v>45935</v>
      </c>
      <c r="O71" s="22">
        <v>47030</v>
      </c>
      <c r="P71" s="23">
        <v>36047</v>
      </c>
      <c r="Q71" s="19" t="s">
        <v>6</v>
      </c>
      <c r="R71" s="65" t="s">
        <v>6</v>
      </c>
      <c r="S71" s="48"/>
      <c r="T71" s="47" t="s">
        <v>6</v>
      </c>
      <c r="U71" s="47" t="s">
        <v>6</v>
      </c>
      <c r="V71" s="47" t="s">
        <v>6</v>
      </c>
      <c r="W71" s="74" t="s">
        <v>6</v>
      </c>
    </row>
    <row r="72" spans="1:24" s="3" customFormat="1" ht="37.200000000000003" customHeight="1" thickBot="1">
      <c r="A72" s="184">
        <v>2</v>
      </c>
      <c r="B72" s="191" t="s">
        <v>256</v>
      </c>
      <c r="C72" s="192" t="s">
        <v>257</v>
      </c>
      <c r="D72" s="192" t="s">
        <v>41</v>
      </c>
      <c r="E72" s="192">
        <v>2014</v>
      </c>
      <c r="F72" s="192" t="s">
        <v>258</v>
      </c>
      <c r="G72" s="192">
        <v>1029</v>
      </c>
      <c r="H72" s="192">
        <v>3000</v>
      </c>
      <c r="I72" s="192">
        <v>9</v>
      </c>
      <c r="J72" s="192" t="s">
        <v>259</v>
      </c>
      <c r="K72" s="193">
        <v>156966</v>
      </c>
      <c r="L72" s="24" t="s">
        <v>6</v>
      </c>
      <c r="M72" s="192" t="s">
        <v>7</v>
      </c>
      <c r="N72" s="194">
        <v>45737</v>
      </c>
      <c r="O72" s="194">
        <v>46832</v>
      </c>
      <c r="P72" s="195">
        <v>42045</v>
      </c>
      <c r="Q72" s="192" t="s">
        <v>6</v>
      </c>
      <c r="R72" s="66" t="s">
        <v>6</v>
      </c>
      <c r="S72" s="46"/>
      <c r="T72" s="43" t="s">
        <v>6</v>
      </c>
      <c r="U72" s="43" t="s">
        <v>6</v>
      </c>
      <c r="V72" s="43" t="s">
        <v>6</v>
      </c>
      <c r="W72" s="75" t="s">
        <v>6</v>
      </c>
    </row>
    <row r="73" spans="1:24" s="3" customFormat="1" ht="37.200000000000003" customHeight="1" thickBot="1">
      <c r="A73" s="133" t="s">
        <v>260</v>
      </c>
      <c r="B73" s="105"/>
      <c r="C73" s="105"/>
      <c r="D73" s="105"/>
      <c r="E73" s="105"/>
      <c r="F73" s="105"/>
      <c r="G73" s="105"/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6"/>
      <c r="S73" s="107" t="s">
        <v>20</v>
      </c>
      <c r="T73" s="108"/>
      <c r="U73" s="108"/>
      <c r="V73" s="108"/>
      <c r="W73" s="109"/>
    </row>
    <row r="74" spans="1:24" s="3" customFormat="1" ht="23.4" customHeight="1" thickBot="1">
      <c r="A74" s="137" t="s">
        <v>0</v>
      </c>
      <c r="B74" s="110" t="s">
        <v>1</v>
      </c>
      <c r="C74" s="110" t="s">
        <v>2</v>
      </c>
      <c r="D74" s="110" t="s">
        <v>11</v>
      </c>
      <c r="E74" s="110" t="s">
        <v>10</v>
      </c>
      <c r="F74" s="110" t="s">
        <v>34</v>
      </c>
      <c r="G74" s="110" t="s">
        <v>35</v>
      </c>
      <c r="H74" s="110" t="s">
        <v>36</v>
      </c>
      <c r="I74" s="110" t="s">
        <v>9</v>
      </c>
      <c r="J74" s="110" t="s">
        <v>3</v>
      </c>
      <c r="K74" s="110" t="s">
        <v>15</v>
      </c>
      <c r="L74" s="110" t="s">
        <v>37</v>
      </c>
      <c r="M74" s="110" t="s">
        <v>38</v>
      </c>
      <c r="N74" s="111" t="s">
        <v>13</v>
      </c>
      <c r="O74" s="111"/>
      <c r="P74" s="111" t="s">
        <v>12</v>
      </c>
      <c r="Q74" s="110" t="s">
        <v>18</v>
      </c>
      <c r="R74" s="112" t="s">
        <v>16</v>
      </c>
      <c r="S74" s="113" t="s">
        <v>21</v>
      </c>
      <c r="T74" s="114" t="s">
        <v>22</v>
      </c>
      <c r="U74" s="115" t="s">
        <v>23</v>
      </c>
      <c r="V74" s="115" t="s">
        <v>24</v>
      </c>
      <c r="W74" s="116" t="s">
        <v>25</v>
      </c>
    </row>
    <row r="75" spans="1:24" s="3" customFormat="1" ht="23.4" customHeight="1" thickBot="1">
      <c r="A75" s="142"/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8" t="s">
        <v>4</v>
      </c>
      <c r="O75" s="118" t="s">
        <v>5</v>
      </c>
      <c r="P75" s="119"/>
      <c r="Q75" s="117"/>
      <c r="R75" s="120"/>
      <c r="S75" s="121"/>
      <c r="T75" s="122"/>
      <c r="U75" s="123"/>
      <c r="V75" s="123"/>
      <c r="W75" s="124"/>
    </row>
    <row r="76" spans="1:24" s="3" customFormat="1" ht="37.200000000000003" customHeight="1" thickBot="1">
      <c r="A76" s="183">
        <v>1</v>
      </c>
      <c r="B76" s="18" t="s">
        <v>261</v>
      </c>
      <c r="C76" s="18" t="s">
        <v>262</v>
      </c>
      <c r="D76" s="18" t="s">
        <v>41</v>
      </c>
      <c r="E76" s="19">
        <v>2008</v>
      </c>
      <c r="F76" s="18" t="s">
        <v>263</v>
      </c>
      <c r="G76" s="19">
        <v>1095</v>
      </c>
      <c r="H76" s="19">
        <v>3000</v>
      </c>
      <c r="I76" s="19">
        <v>9</v>
      </c>
      <c r="J76" s="18" t="s">
        <v>264</v>
      </c>
      <c r="K76" s="20">
        <v>243817</v>
      </c>
      <c r="L76" s="25">
        <v>18700</v>
      </c>
      <c r="M76" s="214" t="s">
        <v>304</v>
      </c>
      <c r="N76" s="22">
        <v>45994</v>
      </c>
      <c r="O76" s="22">
        <v>47089</v>
      </c>
      <c r="P76" s="23">
        <v>39785</v>
      </c>
      <c r="Q76" s="19" t="s">
        <v>265</v>
      </c>
      <c r="R76" s="70" t="s">
        <v>266</v>
      </c>
      <c r="S76" s="69"/>
      <c r="T76" s="52"/>
      <c r="U76" s="52"/>
      <c r="V76" s="52"/>
      <c r="W76" s="73"/>
    </row>
    <row r="77" spans="1:24" s="3" customFormat="1" ht="37.200000000000003" customHeight="1" thickBot="1">
      <c r="A77" s="133" t="s">
        <v>267</v>
      </c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6"/>
      <c r="S77" s="107" t="s">
        <v>20</v>
      </c>
      <c r="T77" s="108"/>
      <c r="U77" s="108"/>
      <c r="V77" s="108"/>
      <c r="W77" s="109"/>
    </row>
    <row r="78" spans="1:24" s="3" customFormat="1" ht="27" customHeight="1" thickBot="1">
      <c r="A78" s="137" t="s">
        <v>0</v>
      </c>
      <c r="B78" s="110" t="s">
        <v>1</v>
      </c>
      <c r="C78" s="110" t="s">
        <v>2</v>
      </c>
      <c r="D78" s="110" t="s">
        <v>11</v>
      </c>
      <c r="E78" s="110" t="s">
        <v>10</v>
      </c>
      <c r="F78" s="110" t="s">
        <v>34</v>
      </c>
      <c r="G78" s="110" t="s">
        <v>35</v>
      </c>
      <c r="H78" s="110" t="s">
        <v>36</v>
      </c>
      <c r="I78" s="110" t="s">
        <v>9</v>
      </c>
      <c r="J78" s="110" t="s">
        <v>3</v>
      </c>
      <c r="K78" s="110" t="s">
        <v>15</v>
      </c>
      <c r="L78" s="110" t="s">
        <v>37</v>
      </c>
      <c r="M78" s="110" t="s">
        <v>38</v>
      </c>
      <c r="N78" s="111" t="s">
        <v>13</v>
      </c>
      <c r="O78" s="111"/>
      <c r="P78" s="111" t="s">
        <v>12</v>
      </c>
      <c r="Q78" s="110" t="s">
        <v>18</v>
      </c>
      <c r="R78" s="112" t="s">
        <v>16</v>
      </c>
      <c r="S78" s="113" t="s">
        <v>21</v>
      </c>
      <c r="T78" s="114" t="s">
        <v>22</v>
      </c>
      <c r="U78" s="115" t="s">
        <v>23</v>
      </c>
      <c r="V78" s="115" t="s">
        <v>24</v>
      </c>
      <c r="W78" s="116" t="s">
        <v>25</v>
      </c>
    </row>
    <row r="79" spans="1:24" s="3" customFormat="1" ht="27" customHeight="1" thickBot="1">
      <c r="A79" s="142"/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8" t="s">
        <v>4</v>
      </c>
      <c r="O79" s="118" t="s">
        <v>5</v>
      </c>
      <c r="P79" s="119"/>
      <c r="Q79" s="117"/>
      <c r="R79" s="120"/>
      <c r="S79" s="121"/>
      <c r="T79" s="122"/>
      <c r="U79" s="123"/>
      <c r="V79" s="123"/>
      <c r="W79" s="124"/>
    </row>
    <row r="80" spans="1:24" s="3" customFormat="1" ht="37.200000000000003" customHeight="1" thickBot="1">
      <c r="A80" s="95">
        <v>1</v>
      </c>
      <c r="B80" s="97" t="s">
        <v>268</v>
      </c>
      <c r="C80" s="97" t="s">
        <v>269</v>
      </c>
      <c r="D80" s="97" t="s">
        <v>41</v>
      </c>
      <c r="E80" s="97">
        <v>2019</v>
      </c>
      <c r="F80" s="200" t="s">
        <v>270</v>
      </c>
      <c r="G80" s="201">
        <v>605</v>
      </c>
      <c r="H80" s="201">
        <v>1878</v>
      </c>
      <c r="I80" s="201">
        <v>7</v>
      </c>
      <c r="J80" s="200" t="s">
        <v>271</v>
      </c>
      <c r="K80" s="202">
        <v>42680</v>
      </c>
      <c r="L80" s="25">
        <v>51300</v>
      </c>
      <c r="M80" s="214" t="s">
        <v>304</v>
      </c>
      <c r="N80" s="203">
        <v>46003</v>
      </c>
      <c r="O80" s="203">
        <v>47088</v>
      </c>
      <c r="P80" s="204">
        <v>43811</v>
      </c>
      <c r="Q80" s="201" t="s">
        <v>6</v>
      </c>
      <c r="R80" s="70" t="s">
        <v>6</v>
      </c>
      <c r="S80" s="69"/>
      <c r="T80" s="205"/>
      <c r="U80" s="52"/>
      <c r="V80" s="205"/>
      <c r="W80" s="73"/>
      <c r="X80" s="147"/>
    </row>
    <row r="81" spans="1:24" ht="37.200000000000003" customHeight="1" thickBot="1">
      <c r="A81" s="133" t="s">
        <v>272</v>
      </c>
      <c r="B81" s="105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6"/>
      <c r="S81" s="210" t="s">
        <v>20</v>
      </c>
      <c r="T81" s="211"/>
      <c r="U81" s="211"/>
      <c r="V81" s="211"/>
      <c r="W81" s="212"/>
    </row>
    <row r="82" spans="1:24" ht="31.2" customHeight="1" thickBot="1">
      <c r="A82" s="206" t="s">
        <v>0</v>
      </c>
      <c r="B82" s="207" t="s">
        <v>1</v>
      </c>
      <c r="C82" s="207" t="s">
        <v>2</v>
      </c>
      <c r="D82" s="207" t="s">
        <v>11</v>
      </c>
      <c r="E82" s="207" t="s">
        <v>10</v>
      </c>
      <c r="F82" s="207" t="s">
        <v>34</v>
      </c>
      <c r="G82" s="207" t="s">
        <v>35</v>
      </c>
      <c r="H82" s="207" t="s">
        <v>36</v>
      </c>
      <c r="I82" s="207" t="s">
        <v>9</v>
      </c>
      <c r="J82" s="207" t="s">
        <v>3</v>
      </c>
      <c r="K82" s="207" t="s">
        <v>15</v>
      </c>
      <c r="L82" s="207" t="s">
        <v>37</v>
      </c>
      <c r="M82" s="207" t="s">
        <v>38</v>
      </c>
      <c r="N82" s="208" t="s">
        <v>13</v>
      </c>
      <c r="O82" s="208"/>
      <c r="P82" s="208" t="s">
        <v>12</v>
      </c>
      <c r="Q82" s="207" t="s">
        <v>18</v>
      </c>
      <c r="R82" s="209" t="s">
        <v>16</v>
      </c>
      <c r="S82" s="113" t="s">
        <v>21</v>
      </c>
      <c r="T82" s="114" t="s">
        <v>22</v>
      </c>
      <c r="U82" s="115" t="s">
        <v>23</v>
      </c>
      <c r="V82" s="115" t="s">
        <v>24</v>
      </c>
      <c r="W82" s="116" t="s">
        <v>25</v>
      </c>
    </row>
    <row r="83" spans="1:24" ht="31.2" customHeight="1" thickBot="1">
      <c r="A83" s="142"/>
      <c r="B83" s="117"/>
      <c r="C83" s="117"/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8" t="s">
        <v>4</v>
      </c>
      <c r="O83" s="118" t="s">
        <v>5</v>
      </c>
      <c r="P83" s="119"/>
      <c r="Q83" s="117"/>
      <c r="R83" s="120"/>
      <c r="S83" s="121"/>
      <c r="T83" s="122"/>
      <c r="U83" s="123"/>
      <c r="V83" s="123"/>
      <c r="W83" s="124"/>
    </row>
    <row r="84" spans="1:24" ht="37.200000000000003" customHeight="1" thickBot="1">
      <c r="A84" s="183">
        <v>1</v>
      </c>
      <c r="B84" s="13" t="s">
        <v>273</v>
      </c>
      <c r="C84" s="13" t="s">
        <v>274</v>
      </c>
      <c r="D84" s="13" t="s">
        <v>41</v>
      </c>
      <c r="E84" s="13">
        <v>1993</v>
      </c>
      <c r="F84" s="13" t="s">
        <v>275</v>
      </c>
      <c r="G84" s="13">
        <v>995</v>
      </c>
      <c r="H84" s="13">
        <v>2565</v>
      </c>
      <c r="I84" s="13">
        <v>9</v>
      </c>
      <c r="J84" s="13" t="s">
        <v>276</v>
      </c>
      <c r="K84" s="14" t="s">
        <v>6</v>
      </c>
      <c r="L84" s="6" t="s">
        <v>6</v>
      </c>
      <c r="M84" s="13" t="s">
        <v>306</v>
      </c>
      <c r="N84" s="15">
        <v>45658</v>
      </c>
      <c r="O84" s="15">
        <v>46752</v>
      </c>
      <c r="P84" s="16">
        <v>34435</v>
      </c>
      <c r="Q84" s="26" t="s">
        <v>6</v>
      </c>
      <c r="R84" s="59" t="s">
        <v>6</v>
      </c>
      <c r="S84" s="68"/>
      <c r="T84" s="16" t="s">
        <v>6</v>
      </c>
      <c r="U84" s="16" t="s">
        <v>6</v>
      </c>
      <c r="V84" s="53"/>
      <c r="W84" s="196" t="s">
        <v>6</v>
      </c>
      <c r="X84" s="148"/>
    </row>
    <row r="85" spans="1:24" s="3" customFormat="1" ht="37.200000000000003" customHeight="1" thickBot="1">
      <c r="A85" s="133" t="s">
        <v>277</v>
      </c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6"/>
      <c r="S85" s="125" t="s">
        <v>20</v>
      </c>
      <c r="T85" s="126"/>
      <c r="U85" s="126"/>
      <c r="V85" s="126"/>
      <c r="W85" s="127"/>
    </row>
    <row r="86" spans="1:24" s="3" customFormat="1" ht="27.6" customHeight="1" thickBot="1">
      <c r="A86" s="137" t="s">
        <v>0</v>
      </c>
      <c r="B86" s="110" t="s">
        <v>1</v>
      </c>
      <c r="C86" s="110" t="s">
        <v>2</v>
      </c>
      <c r="D86" s="110" t="s">
        <v>11</v>
      </c>
      <c r="E86" s="110" t="s">
        <v>10</v>
      </c>
      <c r="F86" s="110" t="s">
        <v>34</v>
      </c>
      <c r="G86" s="110" t="s">
        <v>35</v>
      </c>
      <c r="H86" s="110" t="s">
        <v>36</v>
      </c>
      <c r="I86" s="110" t="s">
        <v>9</v>
      </c>
      <c r="J86" s="110" t="s">
        <v>3</v>
      </c>
      <c r="K86" s="110" t="s">
        <v>15</v>
      </c>
      <c r="L86" s="110" t="s">
        <v>37</v>
      </c>
      <c r="M86" s="110" t="s">
        <v>38</v>
      </c>
      <c r="N86" s="111" t="s">
        <v>13</v>
      </c>
      <c r="O86" s="111"/>
      <c r="P86" s="111" t="s">
        <v>12</v>
      </c>
      <c r="Q86" s="110" t="s">
        <v>18</v>
      </c>
      <c r="R86" s="112" t="s">
        <v>16</v>
      </c>
      <c r="S86" s="128" t="s">
        <v>21</v>
      </c>
      <c r="T86" s="129" t="s">
        <v>22</v>
      </c>
      <c r="U86" s="130" t="s">
        <v>23</v>
      </c>
      <c r="V86" s="130" t="s">
        <v>24</v>
      </c>
      <c r="W86" s="131" t="s">
        <v>25</v>
      </c>
    </row>
    <row r="87" spans="1:24" s="3" customFormat="1" ht="27.6" customHeight="1" thickBot="1">
      <c r="A87" s="142"/>
      <c r="B87" s="117"/>
      <c r="C87" s="117"/>
      <c r="D87" s="117"/>
      <c r="E87" s="117"/>
      <c r="F87" s="117"/>
      <c r="G87" s="117"/>
      <c r="H87" s="117"/>
      <c r="I87" s="117"/>
      <c r="J87" s="117"/>
      <c r="K87" s="117"/>
      <c r="L87" s="117"/>
      <c r="M87" s="117"/>
      <c r="N87" s="118" t="s">
        <v>4</v>
      </c>
      <c r="O87" s="118" t="s">
        <v>5</v>
      </c>
      <c r="P87" s="119"/>
      <c r="Q87" s="117"/>
      <c r="R87" s="120"/>
      <c r="S87" s="132"/>
      <c r="T87" s="122"/>
      <c r="U87" s="123"/>
      <c r="V87" s="123"/>
      <c r="W87" s="124"/>
    </row>
    <row r="88" spans="1:24" s="3" customFormat="1" ht="37.200000000000003" customHeight="1">
      <c r="A88" s="183">
        <v>1</v>
      </c>
      <c r="B88" s="27" t="s">
        <v>278</v>
      </c>
      <c r="C88" s="28" t="s">
        <v>279</v>
      </c>
      <c r="D88" s="13" t="s">
        <v>41</v>
      </c>
      <c r="E88" s="13">
        <v>2003</v>
      </c>
      <c r="F88" s="29">
        <v>2461</v>
      </c>
      <c r="G88" s="13">
        <v>970</v>
      </c>
      <c r="H88" s="13">
        <v>2700</v>
      </c>
      <c r="I88" s="13">
        <v>9</v>
      </c>
      <c r="J88" s="30" t="s">
        <v>280</v>
      </c>
      <c r="K88" s="14">
        <v>337357</v>
      </c>
      <c r="L88" s="6">
        <v>20200</v>
      </c>
      <c r="M88" s="13" t="s">
        <v>306</v>
      </c>
      <c r="N88" s="15">
        <v>45864</v>
      </c>
      <c r="O88" s="15">
        <v>46959</v>
      </c>
      <c r="P88" s="16">
        <v>37846</v>
      </c>
      <c r="Q88" s="13" t="s">
        <v>281</v>
      </c>
      <c r="R88" s="67" t="s">
        <v>282</v>
      </c>
      <c r="S88" s="78"/>
      <c r="T88" s="197" t="s">
        <v>6</v>
      </c>
      <c r="U88" s="197" t="s">
        <v>6</v>
      </c>
      <c r="V88" s="197"/>
      <c r="W88" s="198" t="s">
        <v>6</v>
      </c>
    </row>
    <row r="89" spans="1:24" s="3" customFormat="1" ht="37.200000000000003" customHeight="1" thickBot="1">
      <c r="A89" s="184">
        <v>2</v>
      </c>
      <c r="B89" s="185" t="s">
        <v>283</v>
      </c>
      <c r="C89" s="185" t="s">
        <v>284</v>
      </c>
      <c r="D89" s="185" t="s">
        <v>41</v>
      </c>
      <c r="E89" s="185">
        <v>1997</v>
      </c>
      <c r="F89" s="185">
        <v>2874</v>
      </c>
      <c r="G89" s="185">
        <v>1040</v>
      </c>
      <c r="H89" s="185">
        <v>2950</v>
      </c>
      <c r="I89" s="185">
        <v>9</v>
      </c>
      <c r="J89" s="185" t="s">
        <v>285</v>
      </c>
      <c r="K89" s="186">
        <v>448454</v>
      </c>
      <c r="L89" s="17">
        <v>21600</v>
      </c>
      <c r="M89" s="185" t="s">
        <v>306</v>
      </c>
      <c r="N89" s="188">
        <v>45917</v>
      </c>
      <c r="O89" s="188">
        <v>47012</v>
      </c>
      <c r="P89" s="189">
        <v>35761</v>
      </c>
      <c r="Q89" s="185" t="s">
        <v>281</v>
      </c>
      <c r="R89" s="64" t="s">
        <v>282</v>
      </c>
      <c r="S89" s="43"/>
      <c r="T89" s="46" t="s">
        <v>6</v>
      </c>
      <c r="U89" s="46" t="s">
        <v>6</v>
      </c>
      <c r="V89" s="46"/>
      <c r="W89" s="72" t="s">
        <v>6</v>
      </c>
    </row>
    <row r="90" spans="1:24" s="3" customFormat="1" ht="37.200000000000003" customHeight="1" thickBot="1">
      <c r="A90" s="133" t="s">
        <v>286</v>
      </c>
      <c r="B90" s="105"/>
      <c r="C90" s="105"/>
      <c r="D90" s="105"/>
      <c r="E90" s="105"/>
      <c r="F90" s="105"/>
      <c r="G90" s="105"/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6"/>
      <c r="S90" s="107" t="s">
        <v>20</v>
      </c>
      <c r="T90" s="108"/>
      <c r="U90" s="108"/>
      <c r="V90" s="108"/>
      <c r="W90" s="109"/>
    </row>
    <row r="91" spans="1:24" s="3" customFormat="1" ht="30.6" customHeight="1" thickBot="1">
      <c r="A91" s="137" t="s">
        <v>0</v>
      </c>
      <c r="B91" s="110" t="s">
        <v>1</v>
      </c>
      <c r="C91" s="110" t="s">
        <v>2</v>
      </c>
      <c r="D91" s="110" t="s">
        <v>11</v>
      </c>
      <c r="E91" s="110" t="s">
        <v>10</v>
      </c>
      <c r="F91" s="110" t="s">
        <v>34</v>
      </c>
      <c r="G91" s="110" t="s">
        <v>35</v>
      </c>
      <c r="H91" s="110" t="s">
        <v>36</v>
      </c>
      <c r="I91" s="110" t="s">
        <v>9</v>
      </c>
      <c r="J91" s="110" t="s">
        <v>3</v>
      </c>
      <c r="K91" s="110" t="s">
        <v>15</v>
      </c>
      <c r="L91" s="110" t="s">
        <v>37</v>
      </c>
      <c r="M91" s="110" t="s">
        <v>38</v>
      </c>
      <c r="N91" s="111" t="s">
        <v>13</v>
      </c>
      <c r="O91" s="111"/>
      <c r="P91" s="111" t="s">
        <v>12</v>
      </c>
      <c r="Q91" s="110" t="s">
        <v>18</v>
      </c>
      <c r="R91" s="112" t="s">
        <v>16</v>
      </c>
      <c r="S91" s="113" t="s">
        <v>21</v>
      </c>
      <c r="T91" s="114" t="s">
        <v>22</v>
      </c>
      <c r="U91" s="115" t="s">
        <v>23</v>
      </c>
      <c r="V91" s="115" t="s">
        <v>24</v>
      </c>
      <c r="W91" s="116" t="s">
        <v>25</v>
      </c>
    </row>
    <row r="92" spans="1:24" s="3" customFormat="1" ht="30.6" customHeight="1" thickBot="1">
      <c r="A92" s="142"/>
      <c r="B92" s="117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8" t="s">
        <v>4</v>
      </c>
      <c r="O92" s="118" t="s">
        <v>5</v>
      </c>
      <c r="P92" s="119"/>
      <c r="Q92" s="117"/>
      <c r="R92" s="120"/>
      <c r="S92" s="121"/>
      <c r="T92" s="122"/>
      <c r="U92" s="123"/>
      <c r="V92" s="123"/>
      <c r="W92" s="124"/>
    </row>
    <row r="93" spans="1:24" s="3" customFormat="1" ht="37.200000000000003" customHeight="1" thickBot="1">
      <c r="A93" s="183">
        <v>1</v>
      </c>
      <c r="B93" s="13" t="s">
        <v>278</v>
      </c>
      <c r="C93" s="13" t="s">
        <v>287</v>
      </c>
      <c r="D93" s="13" t="s">
        <v>14</v>
      </c>
      <c r="E93" s="13">
        <v>2006</v>
      </c>
      <c r="F93" s="13" t="s">
        <v>288</v>
      </c>
      <c r="G93" s="13">
        <v>930</v>
      </c>
      <c r="H93" s="13">
        <v>3000</v>
      </c>
      <c r="I93" s="13">
        <v>9</v>
      </c>
      <c r="J93" s="13" t="s">
        <v>289</v>
      </c>
      <c r="K93" s="14">
        <v>298000</v>
      </c>
      <c r="L93" s="6" t="s">
        <v>6</v>
      </c>
      <c r="M93" s="13" t="s">
        <v>307</v>
      </c>
      <c r="N93" s="15">
        <v>45750</v>
      </c>
      <c r="O93" s="15">
        <v>46845</v>
      </c>
      <c r="P93" s="16">
        <v>39030</v>
      </c>
      <c r="Q93" s="26" t="s">
        <v>290</v>
      </c>
      <c r="R93" s="59" t="s">
        <v>6</v>
      </c>
      <c r="S93" s="44"/>
      <c r="T93" s="51" t="s">
        <v>6</v>
      </c>
      <c r="U93" s="51" t="s">
        <v>6</v>
      </c>
      <c r="V93" s="51"/>
      <c r="W93" s="71"/>
    </row>
    <row r="94" spans="1:24" ht="37.200000000000003" customHeight="1" thickBot="1">
      <c r="A94" s="133" t="s">
        <v>291</v>
      </c>
      <c r="B94" s="105"/>
      <c r="C94" s="105"/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34" t="s">
        <v>20</v>
      </c>
      <c r="T94" s="135"/>
      <c r="U94" s="135"/>
      <c r="V94" s="135"/>
      <c r="W94" s="136"/>
    </row>
    <row r="95" spans="1:24" ht="28.8" customHeight="1">
      <c r="A95" s="137" t="s">
        <v>0</v>
      </c>
      <c r="B95" s="110" t="s">
        <v>1</v>
      </c>
      <c r="C95" s="110" t="s">
        <v>2</v>
      </c>
      <c r="D95" s="110" t="s">
        <v>11</v>
      </c>
      <c r="E95" s="110" t="s">
        <v>10</v>
      </c>
      <c r="F95" s="110" t="s">
        <v>34</v>
      </c>
      <c r="G95" s="110" t="s">
        <v>35</v>
      </c>
      <c r="H95" s="110" t="s">
        <v>36</v>
      </c>
      <c r="I95" s="110" t="s">
        <v>9</v>
      </c>
      <c r="J95" s="110" t="s">
        <v>3</v>
      </c>
      <c r="K95" s="110" t="s">
        <v>15</v>
      </c>
      <c r="L95" s="110" t="s">
        <v>37</v>
      </c>
      <c r="M95" s="110" t="s">
        <v>38</v>
      </c>
      <c r="N95" s="111" t="s">
        <v>13</v>
      </c>
      <c r="O95" s="111"/>
      <c r="P95" s="111" t="s">
        <v>12</v>
      </c>
      <c r="Q95" s="110" t="s">
        <v>18</v>
      </c>
      <c r="R95" s="112" t="s">
        <v>16</v>
      </c>
      <c r="S95" s="138" t="s">
        <v>21</v>
      </c>
      <c r="T95" s="139" t="s">
        <v>22</v>
      </c>
      <c r="U95" s="140" t="s">
        <v>23</v>
      </c>
      <c r="V95" s="140" t="s">
        <v>24</v>
      </c>
      <c r="W95" s="141" t="s">
        <v>25</v>
      </c>
    </row>
    <row r="96" spans="1:24" ht="28.8" customHeight="1" thickBot="1">
      <c r="A96" s="142"/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8" t="s">
        <v>4</v>
      </c>
      <c r="O96" s="118" t="s">
        <v>5</v>
      </c>
      <c r="P96" s="119"/>
      <c r="Q96" s="117"/>
      <c r="R96" s="120"/>
      <c r="S96" s="143"/>
      <c r="T96" s="144"/>
      <c r="U96" s="145"/>
      <c r="V96" s="145"/>
      <c r="W96" s="146"/>
    </row>
    <row r="97" spans="1:23" ht="53.4" customHeight="1">
      <c r="A97" s="94">
        <v>1</v>
      </c>
      <c r="B97" s="32" t="s">
        <v>292</v>
      </c>
      <c r="C97" s="32" t="s">
        <v>293</v>
      </c>
      <c r="D97" s="32" t="s">
        <v>14</v>
      </c>
      <c r="E97" s="31">
        <v>2016</v>
      </c>
      <c r="F97" s="31" t="s">
        <v>294</v>
      </c>
      <c r="G97" s="32">
        <v>903</v>
      </c>
      <c r="H97" s="31">
        <v>3050</v>
      </c>
      <c r="I97" s="32">
        <v>9</v>
      </c>
      <c r="J97" s="32" t="s">
        <v>295</v>
      </c>
      <c r="K97" s="33">
        <v>146528</v>
      </c>
      <c r="L97" s="33">
        <v>64400</v>
      </c>
      <c r="M97" s="31" t="s">
        <v>304</v>
      </c>
      <c r="N97" s="34">
        <v>45745</v>
      </c>
      <c r="O97" s="35">
        <v>46840</v>
      </c>
      <c r="P97" s="35">
        <v>42458</v>
      </c>
      <c r="Q97" s="32" t="s">
        <v>296</v>
      </c>
      <c r="R97" s="57" t="s">
        <v>297</v>
      </c>
      <c r="S97" s="199"/>
      <c r="T97" s="55"/>
      <c r="U97" s="55"/>
      <c r="V97" s="55"/>
      <c r="W97" s="79"/>
    </row>
    <row r="98" spans="1:23" ht="53.4" customHeight="1" thickBot="1">
      <c r="A98" s="95">
        <v>2</v>
      </c>
      <c r="B98" s="96" t="s">
        <v>298</v>
      </c>
      <c r="C98" s="96" t="s">
        <v>299</v>
      </c>
      <c r="D98" s="96" t="s">
        <v>300</v>
      </c>
      <c r="E98" s="97">
        <v>2018</v>
      </c>
      <c r="F98" s="97" t="s">
        <v>301</v>
      </c>
      <c r="G98" s="96">
        <v>1640</v>
      </c>
      <c r="H98" s="97">
        <v>5300</v>
      </c>
      <c r="I98" s="96">
        <v>18</v>
      </c>
      <c r="J98" s="96" t="s">
        <v>302</v>
      </c>
      <c r="K98" s="98">
        <v>86483</v>
      </c>
      <c r="L98" s="98">
        <v>110000</v>
      </c>
      <c r="M98" s="97" t="s">
        <v>305</v>
      </c>
      <c r="N98" s="99">
        <v>45844</v>
      </c>
      <c r="O98" s="100">
        <v>46939</v>
      </c>
      <c r="P98" s="101">
        <v>43287</v>
      </c>
      <c r="Q98" s="102" t="s">
        <v>303</v>
      </c>
      <c r="R98" s="103" t="s">
        <v>297</v>
      </c>
      <c r="S98" s="56"/>
      <c r="T98" s="54"/>
      <c r="U98" s="54"/>
      <c r="V98" s="54"/>
      <c r="W98" s="104" t="s">
        <v>6</v>
      </c>
    </row>
    <row r="99" spans="1:23" s="1" customFormat="1" ht="35.4" customHeight="1" thickBot="1">
      <c r="A99" s="82" t="s">
        <v>26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4" t="s">
        <v>27</v>
      </c>
      <c r="P99" s="84"/>
      <c r="Q99" s="84"/>
      <c r="R99" s="84"/>
      <c r="S99" s="91">
        <f>SUM(S45:S98)</f>
        <v>0</v>
      </c>
      <c r="T99" s="92" t="s">
        <v>6</v>
      </c>
      <c r="U99" s="92">
        <f>SUM(U45:U96)</f>
        <v>0</v>
      </c>
      <c r="V99" s="92">
        <f>SUM(V45:V98)</f>
        <v>0</v>
      </c>
      <c r="W99" s="93">
        <f>SUM(W45:W98)</f>
        <v>0</v>
      </c>
    </row>
    <row r="100" spans="1:23" s="1" customFormat="1" ht="35.4" customHeight="1" thickBot="1">
      <c r="A100" s="37"/>
      <c r="B100" s="83" t="s">
        <v>28</v>
      </c>
      <c r="C100" s="83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38"/>
      <c r="O100" s="85" t="s">
        <v>29</v>
      </c>
      <c r="P100" s="85"/>
      <c r="Q100" s="85"/>
      <c r="R100" s="85"/>
      <c r="S100" s="86">
        <f>SUM(S99:W99)</f>
        <v>0</v>
      </c>
      <c r="T100" s="86"/>
      <c r="U100" s="86"/>
      <c r="V100" s="86"/>
      <c r="W100" s="87"/>
    </row>
    <row r="101" spans="1:23" s="1" customFormat="1" ht="57" customHeight="1" thickBot="1">
      <c r="A101" s="37"/>
      <c r="B101" s="38"/>
      <c r="C101" s="83" t="s">
        <v>30</v>
      </c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38"/>
      <c r="O101" s="88" t="s">
        <v>31</v>
      </c>
      <c r="P101" s="88"/>
      <c r="Q101" s="88"/>
      <c r="R101" s="88"/>
      <c r="S101" s="89">
        <f>S100*3</f>
        <v>0</v>
      </c>
      <c r="T101" s="89"/>
      <c r="U101" s="89"/>
      <c r="V101" s="89"/>
      <c r="W101" s="90"/>
    </row>
    <row r="102" spans="1:23" s="1" customFormat="1" ht="58.8" customHeight="1" thickBot="1">
      <c r="A102" s="80" t="s">
        <v>32</v>
      </c>
      <c r="B102" s="81"/>
      <c r="C102" s="81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  <c r="O102" s="2"/>
      <c r="P102" s="2"/>
      <c r="Q102" s="2"/>
      <c r="R102" s="2"/>
      <c r="S102" s="40"/>
      <c r="T102" s="40"/>
      <c r="U102" s="40"/>
      <c r="V102" s="40"/>
      <c r="W102" s="41"/>
    </row>
  </sheetData>
  <mergeCells count="273">
    <mergeCell ref="A1:R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Q2:Q3"/>
    <mergeCell ref="R2:R3"/>
    <mergeCell ref="A10:R10"/>
    <mergeCell ref="A11:A12"/>
    <mergeCell ref="B11:B12"/>
    <mergeCell ref="C11:C12"/>
    <mergeCell ref="D11:D12"/>
    <mergeCell ref="E11:E12"/>
    <mergeCell ref="F11:F12"/>
    <mergeCell ref="G11:G12"/>
    <mergeCell ref="J2:J3"/>
    <mergeCell ref="K2:K3"/>
    <mergeCell ref="L2:L3"/>
    <mergeCell ref="M2:M3"/>
    <mergeCell ref="N2:O2"/>
    <mergeCell ref="P2:P3"/>
    <mergeCell ref="N11:O11"/>
    <mergeCell ref="P11:P12"/>
    <mergeCell ref="Q11:Q12"/>
    <mergeCell ref="R11:R12"/>
    <mergeCell ref="A56:R56"/>
    <mergeCell ref="A57:A58"/>
    <mergeCell ref="B57:B58"/>
    <mergeCell ref="C57:C58"/>
    <mergeCell ref="D57:D58"/>
    <mergeCell ref="E57:E58"/>
    <mergeCell ref="H11:H12"/>
    <mergeCell ref="I11:I12"/>
    <mergeCell ref="J11:J12"/>
    <mergeCell ref="K11:K12"/>
    <mergeCell ref="L11:L12"/>
    <mergeCell ref="M11:M12"/>
    <mergeCell ref="L57:L58"/>
    <mergeCell ref="M57:M58"/>
    <mergeCell ref="N57:O57"/>
    <mergeCell ref="P57:P58"/>
    <mergeCell ref="Q57:Q58"/>
    <mergeCell ref="R57:R58"/>
    <mergeCell ref="F57:F58"/>
    <mergeCell ref="G57:G58"/>
    <mergeCell ref="H57:H58"/>
    <mergeCell ref="I57:I58"/>
    <mergeCell ref="J57:J58"/>
    <mergeCell ref="K57:K58"/>
    <mergeCell ref="A63:R63"/>
    <mergeCell ref="A64:A65"/>
    <mergeCell ref="B64:B65"/>
    <mergeCell ref="C64:C65"/>
    <mergeCell ref="D64:D65"/>
    <mergeCell ref="E64:E65"/>
    <mergeCell ref="F64:F65"/>
    <mergeCell ref="G64:G65"/>
    <mergeCell ref="H64:H65"/>
    <mergeCell ref="I64:I65"/>
    <mergeCell ref="Q64:Q65"/>
    <mergeCell ref="R64:R65"/>
    <mergeCell ref="A68:R68"/>
    <mergeCell ref="A69:A70"/>
    <mergeCell ref="B69:B70"/>
    <mergeCell ref="C69:C70"/>
    <mergeCell ref="D69:D70"/>
    <mergeCell ref="E69:E70"/>
    <mergeCell ref="F69:F70"/>
    <mergeCell ref="G69:G70"/>
    <mergeCell ref="J64:J65"/>
    <mergeCell ref="K64:K65"/>
    <mergeCell ref="L64:L65"/>
    <mergeCell ref="M64:M65"/>
    <mergeCell ref="N64:O64"/>
    <mergeCell ref="P64:P65"/>
    <mergeCell ref="N69:O69"/>
    <mergeCell ref="P69:P70"/>
    <mergeCell ref="Q69:Q70"/>
    <mergeCell ref="R69:R70"/>
    <mergeCell ref="A73:R73"/>
    <mergeCell ref="A74:A75"/>
    <mergeCell ref="B74:B75"/>
    <mergeCell ref="C74:C75"/>
    <mergeCell ref="D74:D75"/>
    <mergeCell ref="E74:E75"/>
    <mergeCell ref="H69:H70"/>
    <mergeCell ref="I69:I70"/>
    <mergeCell ref="J69:J70"/>
    <mergeCell ref="K69:K70"/>
    <mergeCell ref="L69:L70"/>
    <mergeCell ref="M69:M70"/>
    <mergeCell ref="L74:L75"/>
    <mergeCell ref="M74:M75"/>
    <mergeCell ref="N74:O74"/>
    <mergeCell ref="P74:P75"/>
    <mergeCell ref="Q74:Q75"/>
    <mergeCell ref="R74:R75"/>
    <mergeCell ref="F74:F75"/>
    <mergeCell ref="G74:G75"/>
    <mergeCell ref="H74:H75"/>
    <mergeCell ref="I74:I75"/>
    <mergeCell ref="J74:J75"/>
    <mergeCell ref="K74:K75"/>
    <mergeCell ref="A77:R77"/>
    <mergeCell ref="A78:A79"/>
    <mergeCell ref="B78:B79"/>
    <mergeCell ref="C78:C79"/>
    <mergeCell ref="D78:D79"/>
    <mergeCell ref="E78:E79"/>
    <mergeCell ref="F78:F79"/>
    <mergeCell ref="G78:G79"/>
    <mergeCell ref="H78:H79"/>
    <mergeCell ref="I78:I79"/>
    <mergeCell ref="Q78:Q79"/>
    <mergeCell ref="R78:R79"/>
    <mergeCell ref="A81:R81"/>
    <mergeCell ref="A82:A83"/>
    <mergeCell ref="B82:B83"/>
    <mergeCell ref="C82:C83"/>
    <mergeCell ref="D82:D83"/>
    <mergeCell ref="E82:E83"/>
    <mergeCell ref="F82:F83"/>
    <mergeCell ref="G82:G83"/>
    <mergeCell ref="J78:J79"/>
    <mergeCell ref="K78:K79"/>
    <mergeCell ref="L78:L79"/>
    <mergeCell ref="M78:M79"/>
    <mergeCell ref="N78:O78"/>
    <mergeCell ref="P78:P79"/>
    <mergeCell ref="R82:R83"/>
    <mergeCell ref="A85:R85"/>
    <mergeCell ref="A86:A87"/>
    <mergeCell ref="B86:B87"/>
    <mergeCell ref="C86:C87"/>
    <mergeCell ref="D86:D87"/>
    <mergeCell ref="E86:E87"/>
    <mergeCell ref="H82:H83"/>
    <mergeCell ref="I82:I83"/>
    <mergeCell ref="J82:J83"/>
    <mergeCell ref="K82:K83"/>
    <mergeCell ref="L82:L83"/>
    <mergeCell ref="M82:M83"/>
    <mergeCell ref="F86:F87"/>
    <mergeCell ref="G86:G87"/>
    <mergeCell ref="H86:H87"/>
    <mergeCell ref="I86:I87"/>
    <mergeCell ref="J86:J87"/>
    <mergeCell ref="K86:K87"/>
    <mergeCell ref="N82:O82"/>
    <mergeCell ref="P82:P83"/>
    <mergeCell ref="Q82:Q83"/>
    <mergeCell ref="H95:H96"/>
    <mergeCell ref="I95:I96"/>
    <mergeCell ref="J95:J96"/>
    <mergeCell ref="K95:K96"/>
    <mergeCell ref="L95:L96"/>
    <mergeCell ref="M95:M96"/>
    <mergeCell ref="Q91:Q92"/>
    <mergeCell ref="R91:R92"/>
    <mergeCell ref="A94:R94"/>
    <mergeCell ref="A95:A96"/>
    <mergeCell ref="B95:B96"/>
    <mergeCell ref="C95:C96"/>
    <mergeCell ref="D95:D96"/>
    <mergeCell ref="E95:E96"/>
    <mergeCell ref="F95:F96"/>
    <mergeCell ref="G95:G96"/>
    <mergeCell ref="J91:J92"/>
    <mergeCell ref="K91:K92"/>
    <mergeCell ref="L91:L92"/>
    <mergeCell ref="M91:M92"/>
    <mergeCell ref="N91:O91"/>
    <mergeCell ref="P91:P92"/>
    <mergeCell ref="A91:A92"/>
    <mergeCell ref="B91:B92"/>
    <mergeCell ref="S1:W1"/>
    <mergeCell ref="S2:S3"/>
    <mergeCell ref="T2:T3"/>
    <mergeCell ref="U2:U3"/>
    <mergeCell ref="V2:V3"/>
    <mergeCell ref="W2:W3"/>
    <mergeCell ref="N95:O95"/>
    <mergeCell ref="P95:P96"/>
    <mergeCell ref="Q95:Q96"/>
    <mergeCell ref="R95:R96"/>
    <mergeCell ref="A90:R90"/>
    <mergeCell ref="C91:C92"/>
    <mergeCell ref="D91:D92"/>
    <mergeCell ref="E91:E92"/>
    <mergeCell ref="F91:F92"/>
    <mergeCell ref="G91:G92"/>
    <mergeCell ref="H91:H92"/>
    <mergeCell ref="I91:I92"/>
    <mergeCell ref="L86:L87"/>
    <mergeCell ref="M86:M87"/>
    <mergeCell ref="N86:O86"/>
    <mergeCell ref="P86:P87"/>
    <mergeCell ref="Q86:Q87"/>
    <mergeCell ref="R86:R87"/>
    <mergeCell ref="S56:W56"/>
    <mergeCell ref="S57:S58"/>
    <mergeCell ref="T57:T58"/>
    <mergeCell ref="U57:U58"/>
    <mergeCell ref="V57:V58"/>
    <mergeCell ref="W57:W58"/>
    <mergeCell ref="S10:W10"/>
    <mergeCell ref="S11:S12"/>
    <mergeCell ref="T11:T12"/>
    <mergeCell ref="U11:U12"/>
    <mergeCell ref="V11:V12"/>
    <mergeCell ref="W11:W12"/>
    <mergeCell ref="S68:W68"/>
    <mergeCell ref="S69:S70"/>
    <mergeCell ref="T69:T70"/>
    <mergeCell ref="U69:U70"/>
    <mergeCell ref="V69:V70"/>
    <mergeCell ref="W69:W70"/>
    <mergeCell ref="S63:W63"/>
    <mergeCell ref="S64:S65"/>
    <mergeCell ref="T64:T65"/>
    <mergeCell ref="U64:U65"/>
    <mergeCell ref="V64:V65"/>
    <mergeCell ref="W64:W65"/>
    <mergeCell ref="S77:W77"/>
    <mergeCell ref="S78:S79"/>
    <mergeCell ref="T78:T79"/>
    <mergeCell ref="U78:U79"/>
    <mergeCell ref="V78:V79"/>
    <mergeCell ref="W78:W79"/>
    <mergeCell ref="S73:W73"/>
    <mergeCell ref="S74:S75"/>
    <mergeCell ref="T74:T75"/>
    <mergeCell ref="U74:U75"/>
    <mergeCell ref="V74:V75"/>
    <mergeCell ref="W74:W75"/>
    <mergeCell ref="S85:W85"/>
    <mergeCell ref="S86:S87"/>
    <mergeCell ref="T86:T87"/>
    <mergeCell ref="U86:U87"/>
    <mergeCell ref="V86:V87"/>
    <mergeCell ref="W86:W87"/>
    <mergeCell ref="S81:W81"/>
    <mergeCell ref="S82:S83"/>
    <mergeCell ref="T82:T83"/>
    <mergeCell ref="U82:U83"/>
    <mergeCell ref="V82:V83"/>
    <mergeCell ref="W82:W83"/>
    <mergeCell ref="S94:W94"/>
    <mergeCell ref="S95:S96"/>
    <mergeCell ref="T95:T96"/>
    <mergeCell ref="U95:U96"/>
    <mergeCell ref="V95:V96"/>
    <mergeCell ref="W95:W96"/>
    <mergeCell ref="S90:W90"/>
    <mergeCell ref="S91:S92"/>
    <mergeCell ref="T91:T92"/>
    <mergeCell ref="U91:U92"/>
    <mergeCell ref="V91:V92"/>
    <mergeCell ref="W91:W92"/>
    <mergeCell ref="A102:N102"/>
    <mergeCell ref="A99:N99"/>
    <mergeCell ref="O99:R99"/>
    <mergeCell ref="B100:M100"/>
    <mergeCell ref="O100:R100"/>
    <mergeCell ref="S100:W100"/>
    <mergeCell ref="C101:M101"/>
    <mergeCell ref="O101:R101"/>
    <mergeCell ref="S101:W10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Header>&amp;C&amp;"Garamond,Pogrubiony"&amp;12Załącznik 1b - KALKULACJA SKŁADKI  UBEZPIECZENIOWEJ - 
UBEZPIECZENIE KOMUNIKACYJNE POJAZDÓW</oddHeader>
  </headerFooter>
  <rowBreaks count="1" manualBreakCount="1">
    <brk id="80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1B_część II</vt:lpstr>
      <vt:lpstr>'Zał. 1B_część II'!Obszar_wydruku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Paulina</cp:lastModifiedBy>
  <cp:lastPrinted>2024-11-05T13:40:43Z</cp:lastPrinted>
  <dcterms:created xsi:type="dcterms:W3CDTF">2009-08-14T08:43:42Z</dcterms:created>
  <dcterms:modified xsi:type="dcterms:W3CDTF">2024-11-05T14:23:12Z</dcterms:modified>
</cp:coreProperties>
</file>