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'Arkusz1'!$B$1:$I$66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<sst xmlns="http://schemas.openxmlformats.org/spreadsheetml/2006/main" count="387" uniqueCount="78">
  <si>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</si>
  <si>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</si>
  <si>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</si>
  <si>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</si>
  <si>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</si>
  <si>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</si>
  <si>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</si>
  <si>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</si>
  <si>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</si>
  <si>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</si>
  <si>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</si>
  <si>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</si>
  <si>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</si>
  <si>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</si>
  <si>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</si>
  <si>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</si>
  <si>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</si>
  <si>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</si>
  <si>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</si>
  <si>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</si>
  <si>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</si>
  <si>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</si>
  <si>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</si>
  <si>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</si>
  <si>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</si>
  <si>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</si>
  <si>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</si>
  <si>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</si>
  <si>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</si>
  <si>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słownie: …………………………..………...…</t>
  </si>
  <si>
    <t>WARTOŚĆ NETTO</t>
  </si>
  <si>
    <t xml:space="preserve">Producent </t>
  </si>
  <si>
    <t xml:space="preserve">Ilość </t>
  </si>
  <si>
    <t>……………………………………………………………………………………</t>
  </si>
  <si>
    <t>5.</t>
  </si>
  <si>
    <t>6.</t>
  </si>
  <si>
    <t>7.</t>
  </si>
  <si>
    <t>8.</t>
  </si>
  <si>
    <t>9.</t>
  </si>
  <si>
    <t>10.</t>
  </si>
  <si>
    <t>Oferujemy wykonanie przedmiotu zamówienia dla części nr 1</t>
  </si>
  <si>
    <t>Przedmiot zamówienia dla części nr 1</t>
  </si>
  <si>
    <t>J.m.</t>
  </si>
  <si>
    <t>Cena jednostkowa netto</t>
  </si>
  <si>
    <t>m</t>
  </si>
  <si>
    <t>Zamawiający wymaga, aby Wykonawcy składający ofertę w zakresie części nr 1 w miejscu wskazanym na określenie producenta wskazali producenta danego wyrobu wymienionego np. w aktualnym ateście higienicznym wydanym przez Państwowy Zakład Higieny a figurującego w pozycji „wytwórca/producent”.</t>
  </si>
  <si>
    <t>za maksymalną cenę netto: PLN …………..…</t>
  </si>
  <si>
    <t>14.</t>
  </si>
  <si>
    <t>15.</t>
  </si>
  <si>
    <t>16.</t>
  </si>
  <si>
    <t>17.</t>
  </si>
  <si>
    <t>18.</t>
  </si>
  <si>
    <t xml:space="preserve">„SUKCESYWNA DOSTAWA RUR DO WODY Z POLIETYLENU (PE), KSZTAŁTEK ELEKTROOPOROWYCH Z POLIETYLENU (PE), ORAZ PRZEJŚĆ MUROWYCH DO RUR 
Z POLIETYLENU (PE)”
</t>
  </si>
  <si>
    <t>Rura PE 100 do wody, PN 10, SDR 17, DN 180                     w sztangach 12 m</t>
  </si>
  <si>
    <t>11.</t>
  </si>
  <si>
    <t>12.</t>
  </si>
  <si>
    <r>
      <t xml:space="preserve">Rura PE 100 do wody, PN 16, SDR 11 </t>
    </r>
    <r>
      <rPr>
        <b/>
        <sz val="10"/>
        <rFont val="Garamond"/>
        <family val="1"/>
      </rPr>
      <t>DN 20</t>
    </r>
    <r>
      <rPr>
        <sz val="10"/>
        <rFont val="Garamond"/>
        <family val="1"/>
      </rPr>
      <t xml:space="preserve"> w zwoju</t>
    </r>
  </si>
  <si>
    <r>
      <t xml:space="preserve">Rura PE 100 do wody, PN 16, SDR 11 </t>
    </r>
    <r>
      <rPr>
        <b/>
        <sz val="10"/>
        <rFont val="Garamond"/>
        <family val="1"/>
      </rPr>
      <t xml:space="preserve">DN 25 </t>
    </r>
    <r>
      <rPr>
        <sz val="10"/>
        <rFont val="Garamond"/>
        <family val="1"/>
      </rPr>
      <t>w zwoju</t>
    </r>
  </si>
  <si>
    <r>
      <t xml:space="preserve">Rura PE 100 do wody, PN 16, SDR 11 </t>
    </r>
    <r>
      <rPr>
        <b/>
        <sz val="10"/>
        <rFont val="Garamond"/>
        <family val="1"/>
      </rPr>
      <t xml:space="preserve">DN 32 </t>
    </r>
    <r>
      <rPr>
        <sz val="10"/>
        <rFont val="Garamond"/>
        <family val="1"/>
      </rPr>
      <t xml:space="preserve">w zwoju </t>
    </r>
  </si>
  <si>
    <r>
      <t xml:space="preserve">Rura PE 100 do wody, PN 16, SDR 11 </t>
    </r>
    <r>
      <rPr>
        <b/>
        <sz val="10"/>
        <rFont val="Garamond"/>
        <family val="1"/>
      </rPr>
      <t xml:space="preserve">DN 40 </t>
    </r>
    <r>
      <rPr>
        <sz val="10"/>
        <rFont val="Garamond"/>
        <family val="1"/>
      </rPr>
      <t>w zwoju</t>
    </r>
  </si>
  <si>
    <r>
      <t xml:space="preserve">Rura PE 100 do wody, PN 16, SDR 11 </t>
    </r>
    <r>
      <rPr>
        <b/>
        <sz val="10"/>
        <rFont val="Garamond"/>
        <family val="1"/>
      </rPr>
      <t>DN 50</t>
    </r>
    <r>
      <rPr>
        <sz val="10"/>
        <rFont val="Garamond"/>
        <family val="1"/>
      </rPr>
      <t xml:space="preserve"> w zwoju</t>
    </r>
  </si>
  <si>
    <r>
      <t xml:space="preserve">Rura PE 100 do wody, PN 16, SDR 11 </t>
    </r>
    <r>
      <rPr>
        <b/>
        <sz val="10"/>
        <rFont val="Garamond"/>
        <family val="1"/>
      </rPr>
      <t>DN 63</t>
    </r>
    <r>
      <rPr>
        <sz val="10"/>
        <rFont val="Garamond"/>
        <family val="1"/>
      </rPr>
      <t xml:space="preserve"> w zwoju</t>
    </r>
  </si>
  <si>
    <r>
      <t xml:space="preserve">Rura PE 100 do wody, PN 10, SDR 17, </t>
    </r>
    <r>
      <rPr>
        <b/>
        <sz val="10"/>
        <rFont val="Garamond"/>
        <family val="1"/>
      </rPr>
      <t xml:space="preserve">DN 90 </t>
    </r>
    <r>
      <rPr>
        <sz val="10"/>
        <rFont val="Garamond"/>
        <family val="1"/>
      </rPr>
      <t xml:space="preserve">          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</si>
  <si>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 xml:space="preserve">DN 125 </t>
    </r>
    <r>
      <rPr>
        <sz val="10"/>
        <rFont val="Garamond"/>
        <family val="1"/>
      </rPr>
      <t xml:space="preserve">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</si>
  <si>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 xml:space="preserve">DN 315 </t>
    </r>
    <r>
      <rPr>
        <sz val="10"/>
        <rFont val="Garamond"/>
        <family val="1"/>
      </rPr>
      <t xml:space="preserve">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</si>
  <si>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>DN 355</t>
    </r>
    <r>
      <rPr>
        <sz val="10"/>
        <rFont val="Garamond"/>
        <family val="1"/>
      </rPr>
      <t xml:space="preserve"> 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</si>
  <si>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>DN 400</t>
    </r>
    <r>
      <rPr>
        <sz val="10"/>
        <rFont val="Garamond"/>
        <family val="1"/>
      </rPr>
      <t xml:space="preserve">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</si>
  <si>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 xml:space="preserve">DN 450 </t>
    </r>
    <r>
      <rPr>
        <sz val="10"/>
        <rFont val="Garamond"/>
        <family val="1"/>
      </rPr>
      <t xml:space="preserve">                     w sztangach 12 m</t>
    </r>
  </si>
  <si>
    <r>
      <t xml:space="preserve">Rura PE 100 do wody, PN 10, SDR 17, </t>
    </r>
    <r>
      <rPr>
        <b/>
        <sz val="10"/>
        <rFont val="Garamond"/>
        <family val="1"/>
      </rPr>
      <t xml:space="preserve">DN 500  </t>
    </r>
    <r>
      <rPr>
        <sz val="10"/>
        <rFont val="Garamond"/>
        <family val="1"/>
      </rPr>
      <t xml:space="preserve">                    w sztangach 12 m</t>
    </r>
  </si>
  <si>
    <t>………………………………………………………………………………</t>
  </si>
  <si>
    <r>
      <t xml:space="preserve">Rura PE 100 do wody, PN 10, SDR 17, </t>
    </r>
    <r>
      <rPr>
        <b/>
        <sz val="10"/>
        <rFont val="Garamond"/>
        <family val="1"/>
      </rPr>
      <t>DN 110</t>
    </r>
    <r>
      <rPr>
        <sz val="10"/>
        <rFont val="Garamond"/>
        <family val="1"/>
      </rPr>
      <t xml:space="preserve">                 
w sztangach 12 m</t>
    </r>
  </si>
  <si>
    <r>
      <t xml:space="preserve">Rura PE 100 do wody, PN 10, SDR 17, </t>
    </r>
    <r>
      <rPr>
        <b/>
        <sz val="10"/>
        <rFont val="Garamond"/>
        <family val="1"/>
      </rPr>
      <t>DN 160</t>
    </r>
    <r>
      <rPr>
        <sz val="10"/>
        <rFont val="Garamond"/>
        <family val="1"/>
      </rPr>
      <t xml:space="preserve">                  
w sztangach 12 m</t>
    </r>
  </si>
  <si>
    <r>
      <t xml:space="preserve">Rura PE 100 do wody, PN 10, SDR 17, </t>
    </r>
    <r>
      <rPr>
        <b/>
        <sz val="10"/>
        <color indexed="8"/>
        <rFont val="Garamond"/>
        <family val="1"/>
      </rPr>
      <t xml:space="preserve">DN 180   </t>
    </r>
    <r>
      <rPr>
        <sz val="10"/>
        <color indexed="8"/>
        <rFont val="Garamond"/>
        <family val="1"/>
      </rPr>
      <t xml:space="preserve">                  
w sztangach 12 m</t>
    </r>
  </si>
  <si>
    <r>
      <t xml:space="preserve">Rura PE 100 do wody, PN 10, SDR 17, </t>
    </r>
    <r>
      <rPr>
        <b/>
        <sz val="10"/>
        <color indexed="8"/>
        <rFont val="Garamond"/>
        <family val="1"/>
      </rPr>
      <t xml:space="preserve">DN 225    </t>
    </r>
    <r>
      <rPr>
        <sz val="10"/>
        <color indexed="8"/>
        <rFont val="Garamond"/>
        <family val="1"/>
      </rPr>
      <t xml:space="preserve">                 
w sztangach 12 m</t>
    </r>
  </si>
  <si>
    <t>Oświadczamy, iż przedmiot zamówienia wyszczególniony w części nr 1 wykonany jest zgodnie z rozwiązaniami techniczno-materiałowymi wyszczególnionymi w załączniku nr 4 "Szczegółowy opis przedmiotu zamówienia".</t>
  </si>
  <si>
    <t xml:space="preserve">                                                 KALKULACJA CENY DLA CZĘŚCI 1</t>
  </si>
  <si>
    <t>Podpis należy złożyć zgodnie z Rozdziałem II pkt 3 SWZ.</t>
  </si>
  <si>
    <t>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</si>
</sst>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  <numFmt numFmtId="172" formatCode="#,##0.00\ _z_ł"/>
  </numFmts>
  <fonts count="54">
    <font>
      <sz val="10"/>
      <name val="Arial"/>
      <family val="0"/>
    </font>
    <font>
      <b/>
      <sz val="10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sz val="11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6"/>
      <name val="Garamond"/>
      <family val="1"/>
    </font>
    <font>
      <sz val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71" fontId="7" fillId="0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wrapText="1" readingOrder="1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 wrapText="1"/>
      <protection/>
    </xf>
    <xf numFmtId="0" fontId="9" fillId="34" borderId="1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 applyProtection="1">
      <alignment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vertical="center" wrapText="1"/>
      <protection/>
    </xf>
    <xf numFmtId="0" fontId="14" fillId="35" borderId="10" xfId="0" applyFont="1" applyFill="1" applyBorder="1" applyAlignment="1" applyProtection="1">
      <alignment vertical="center" wrapText="1"/>
      <protection/>
    </xf>
    <xf numFmtId="0" fontId="16" fillId="34" borderId="0" xfId="0" applyFont="1" applyFill="1" applyBorder="1" applyAlignment="1" applyProtection="1">
      <alignment horizontal="center" wrapText="1"/>
      <protection/>
    </xf>
    <xf numFmtId="0" fontId="12" fillId="34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13" fillId="35" borderId="10" xfId="0" applyFont="1" applyFill="1" applyBorder="1" applyAlignment="1" applyProtection="1">
      <alignment vertical="center" wrapText="1"/>
      <protection/>
    </xf>
    <xf numFmtId="0" fontId="13" fillId="35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53" fillId="0" borderId="0" xfId="0" applyFont="1" applyAlignment="1">
      <alignment horizontal="center" vertical="center"/>
    </xf>
    <xf numFmtId="0" fontId="16" fillId="34" borderId="0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172" fontId="13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13" fillId="35" borderId="13" xfId="0" applyNumberFormat="1" applyFont="1" applyFill="1" applyBorder="1" applyAlignment="1" applyProtection="1">
      <alignment horizontal="center" vertical="center" wrapText="1"/>
      <protection locked="0"/>
    </xf>
    <xf numFmtId="172" fontId="13" fillId="35" borderId="11" xfId="0" applyNumberFormat="1" applyFont="1" applyFill="1" applyBorder="1" applyAlignment="1" applyProtection="1">
      <alignment horizontal="center" vertical="center" wrapText="1"/>
      <protection/>
    </xf>
    <xf numFmtId="172" fontId="13" fillId="35" borderId="13" xfId="0" applyNumberFormat="1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172" fontId="3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172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70" fontId="4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170" fontId="3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6" xfId="0" applyFont="1" applyFill="1" applyBorder="1" applyAlignment="1" applyProtection="1">
      <alignment horizontal="center" wrapText="1"/>
      <protection/>
    </xf>
    <xf numFmtId="0" fontId="12" fillId="34" borderId="16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12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 readingOrder="1"/>
      <protection/>
    </xf>
    <xf numFmtId="0" fontId="2" fillId="34" borderId="0" xfId="0" applyFont="1" applyFill="1" applyBorder="1" applyAlignment="1" applyProtection="1">
      <alignment horizontal="justify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Zeros="0" tabSelected="1" zoomScaleSheetLayoutView="83" workbookViewId="0" topLeftCell="A1">
      <selection activeCell="F19" sqref="F19:G19"/>
    </sheetView>
  </sheetViews>
  <sheetFormatPr defaultColWidth="9.140625" defaultRowHeight="12.75"/>
  <cols>
    <col min="1" max="1" width="1.1484375" style="21" customWidth="1"/>
    <col min="2" max="2" width="3.8515625" style="21" bestFit="1" customWidth="1"/>
    <col min="3" max="3" width="44.57421875" style="21" customWidth="1"/>
    <col min="4" max="4" width="11.4218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6.75" customHeight="1">
      <c r="A1" s="24"/>
      <c r="B1" s="25"/>
      <c r="C1" s="26" t="s">
        <v>75</v>
      </c>
      <c r="D1" s="25"/>
      <c r="E1" s="25"/>
      <c r="F1" s="25"/>
      <c r="G1" s="25"/>
      <c r="H1" s="25"/>
      <c r="I1" s="25"/>
      <c r="J1" s="27"/>
      <c r="K1" s="27"/>
    </row>
    <row r="2" spans="1:11" ht="8.25" customHeight="1">
      <c r="A2" s="24"/>
      <c r="B2" s="25"/>
      <c r="C2" s="26"/>
      <c r="D2" s="25"/>
      <c r="E2" s="25"/>
      <c r="F2" s="25"/>
      <c r="G2" s="25"/>
      <c r="H2" s="25"/>
      <c r="I2" s="25"/>
      <c r="J2" s="27"/>
      <c r="K2" s="27"/>
    </row>
    <row r="3" spans="1:11" ht="6" customHeight="1">
      <c r="A3" s="24"/>
      <c r="B3" s="85" t="s">
        <v>0</v>
      </c>
      <c r="C3" s="85"/>
      <c r="D3" s="85"/>
      <c r="E3" s="85"/>
      <c r="F3" s="85"/>
      <c r="G3" s="85"/>
      <c r="H3" s="85"/>
      <c r="I3" s="85"/>
      <c r="J3" s="27"/>
      <c r="K3" s="27"/>
    </row>
    <row r="4" spans="1:11" ht="15" customHeight="1">
      <c r="A4" s="24"/>
      <c r="B4" s="85"/>
      <c r="C4" s="85"/>
      <c r="D4" s="85"/>
      <c r="E4" s="85"/>
      <c r="F4" s="85"/>
      <c r="G4" s="85"/>
      <c r="H4" s="85"/>
      <c r="I4" s="85"/>
      <c r="J4" s="27"/>
      <c r="K4" s="27"/>
    </row>
    <row r="5" spans="1:11" ht="3" customHeight="1">
      <c r="A5" s="24"/>
      <c r="B5" s="25"/>
      <c r="C5" s="25"/>
      <c r="D5" s="25"/>
      <c r="E5" s="25"/>
      <c r="F5" s="25"/>
      <c r="G5" s="25"/>
      <c r="H5" s="25"/>
      <c r="I5" s="25"/>
      <c r="J5" s="27"/>
      <c r="K5" s="27"/>
    </row>
    <row r="6" spans="1:11" ht="3" customHeight="1">
      <c r="A6" s="24"/>
      <c r="B6" s="86" t="s">
        <v>52</v>
      </c>
      <c r="C6" s="86"/>
      <c r="D6" s="86"/>
      <c r="E6" s="86"/>
      <c r="F6" s="86"/>
      <c r="G6" s="86"/>
      <c r="H6" s="86"/>
      <c r="I6" s="86"/>
      <c r="J6" s="27"/>
      <c r="K6" s="27"/>
    </row>
    <row r="7" spans="1:11" ht="19.5" customHeight="1">
      <c r="A7" s="24"/>
      <c r="B7" s="86"/>
      <c r="C7" s="86"/>
      <c r="D7" s="86"/>
      <c r="E7" s="86"/>
      <c r="F7" s="86"/>
      <c r="G7" s="86"/>
      <c r="H7" s="86"/>
      <c r="I7" s="86"/>
      <c r="J7" s="27"/>
      <c r="K7" s="27"/>
    </row>
    <row r="8" spans="1:11" ht="39.75" customHeight="1">
      <c r="A8" s="24"/>
      <c r="B8" s="86"/>
      <c r="C8" s="86"/>
      <c r="D8" s="86"/>
      <c r="E8" s="86"/>
      <c r="F8" s="86"/>
      <c r="G8" s="86"/>
      <c r="H8" s="86"/>
      <c r="I8" s="86"/>
      <c r="J8" s="27"/>
      <c r="K8" s="27"/>
    </row>
    <row r="9" spans="1:11" ht="7.5" customHeight="1">
      <c r="A9" s="24"/>
      <c r="B9" s="86"/>
      <c r="C9" s="86"/>
      <c r="D9" s="86"/>
      <c r="E9" s="86"/>
      <c r="F9" s="86"/>
      <c r="G9" s="86"/>
      <c r="H9" s="86"/>
      <c r="I9" s="86"/>
      <c r="J9" s="27"/>
      <c r="K9" s="27"/>
    </row>
    <row r="10" spans="1:11" ht="30.75" customHeight="1">
      <c r="A10" s="24"/>
      <c r="B10" s="87" t="s">
        <v>1</v>
      </c>
      <c r="C10" s="87"/>
      <c r="D10" s="87"/>
      <c r="E10" s="87"/>
      <c r="F10" s="87"/>
      <c r="G10" s="87"/>
      <c r="H10" s="87"/>
      <c r="I10" s="87"/>
      <c r="J10" s="27"/>
      <c r="K10" s="27"/>
    </row>
    <row r="11" spans="1:11" ht="7.5" customHeight="1">
      <c r="A11" s="24"/>
      <c r="B11" s="87"/>
      <c r="C11" s="87"/>
      <c r="D11" s="87"/>
      <c r="E11" s="87"/>
      <c r="F11" s="87"/>
      <c r="G11" s="87"/>
      <c r="H11" s="87"/>
      <c r="I11" s="87"/>
      <c r="J11" s="27"/>
      <c r="K11" s="27"/>
    </row>
    <row r="12" spans="1:11" ht="6.75" customHeight="1" hidden="1">
      <c r="A12" s="24"/>
      <c r="B12" s="28"/>
      <c r="C12" s="28"/>
      <c r="D12" s="28"/>
      <c r="E12" s="28"/>
      <c r="F12" s="28"/>
      <c r="G12" s="28"/>
      <c r="H12" s="28"/>
      <c r="I12" s="28"/>
      <c r="J12" s="27"/>
      <c r="K12" s="27"/>
    </row>
    <row r="13" spans="1:11" ht="25.5" customHeight="1">
      <c r="A13" s="24"/>
      <c r="B13" s="88" t="s">
        <v>77</v>
      </c>
      <c r="C13" s="88"/>
      <c r="D13" s="88"/>
      <c r="E13" s="88"/>
      <c r="F13" s="88"/>
      <c r="G13" s="88"/>
      <c r="H13" s="88"/>
      <c r="I13" s="88"/>
      <c r="J13" s="27"/>
      <c r="K13" s="27"/>
    </row>
    <row r="14" spans="1:11" ht="1.5" customHeight="1" hidden="1">
      <c r="A14" s="24"/>
      <c r="B14" s="89"/>
      <c r="C14" s="89"/>
      <c r="D14" s="89"/>
      <c r="E14" s="89"/>
      <c r="F14" s="89"/>
      <c r="G14" s="89"/>
      <c r="H14" s="89"/>
      <c r="I14" s="89"/>
      <c r="J14" s="27"/>
      <c r="K14" s="27"/>
    </row>
    <row r="15" spans="1:13" ht="13.5" customHeight="1">
      <c r="A15" s="24"/>
      <c r="B15" s="82"/>
      <c r="C15" s="82"/>
      <c r="D15" s="82"/>
      <c r="E15" s="82"/>
      <c r="F15" s="82"/>
      <c r="G15" s="82"/>
      <c r="H15" s="82"/>
      <c r="I15" s="82"/>
      <c r="J15" s="27"/>
      <c r="K15" s="27"/>
      <c r="M15" s="23"/>
    </row>
    <row r="16" spans="1:11" ht="19.5" customHeight="1">
      <c r="A16" s="24"/>
      <c r="B16" s="82" t="s">
        <v>8</v>
      </c>
      <c r="C16" s="82"/>
      <c r="D16" s="82"/>
      <c r="E16" s="82"/>
      <c r="F16" s="82"/>
      <c r="G16" s="82"/>
      <c r="H16" s="82"/>
      <c r="I16" s="82"/>
      <c r="J16" s="27"/>
      <c r="K16" s="27"/>
    </row>
    <row r="17" spans="1:11" s="22" customFormat="1" ht="3" customHeight="1">
      <c r="A17" s="24"/>
      <c r="B17" s="25"/>
      <c r="C17" s="25"/>
      <c r="D17" s="25"/>
      <c r="E17" s="25"/>
      <c r="F17" s="25"/>
      <c r="G17" s="25"/>
      <c r="H17" s="25"/>
      <c r="I17" s="25"/>
      <c r="J17" s="29"/>
      <c r="K17" s="29"/>
    </row>
    <row r="18" spans="1:11" ht="47.25" customHeight="1">
      <c r="A18" s="33"/>
      <c r="B18" s="34" t="s">
        <v>2</v>
      </c>
      <c r="C18" s="34" t="s">
        <v>41</v>
      </c>
      <c r="D18" s="34" t="s">
        <v>42</v>
      </c>
      <c r="E18" s="34" t="s">
        <v>32</v>
      </c>
      <c r="F18" s="73" t="s">
        <v>43</v>
      </c>
      <c r="G18" s="83"/>
      <c r="H18" s="73" t="s">
        <v>3</v>
      </c>
      <c r="I18" s="73"/>
      <c r="J18" s="27"/>
      <c r="K18" s="27"/>
    </row>
    <row r="19" spans="1:11" ht="30" customHeight="1">
      <c r="A19" s="33"/>
      <c r="B19" s="68" t="s">
        <v>4</v>
      </c>
      <c r="C19" s="35" t="s">
        <v>56</v>
      </c>
      <c r="D19" s="36" t="s">
        <v>44</v>
      </c>
      <c r="E19" s="37">
        <v>100</v>
      </c>
      <c r="F19" s="69"/>
      <c r="G19" s="70"/>
      <c r="H19" s="71">
        <f>PRODUCT(E19*F19)</f>
        <v>0</v>
      </c>
      <c r="I19" s="71"/>
      <c r="J19" s="27"/>
      <c r="K19" s="27"/>
    </row>
    <row r="20" spans="1:11" ht="21" customHeight="1">
      <c r="A20" s="33"/>
      <c r="B20" s="68"/>
      <c r="C20" s="38" t="s">
        <v>31</v>
      </c>
      <c r="D20" s="74" t="s">
        <v>69</v>
      </c>
      <c r="E20" s="72"/>
      <c r="F20" s="72"/>
      <c r="G20" s="72"/>
      <c r="H20" s="72"/>
      <c r="I20" s="72"/>
      <c r="J20" s="27"/>
      <c r="K20" s="27"/>
    </row>
    <row r="21" spans="1:11" ht="30" customHeight="1">
      <c r="A21" s="33"/>
      <c r="B21" s="68" t="s">
        <v>5</v>
      </c>
      <c r="C21" s="35" t="s">
        <v>57</v>
      </c>
      <c r="D21" s="36" t="s">
        <v>44</v>
      </c>
      <c r="E21" s="37">
        <v>400</v>
      </c>
      <c r="F21" s="69"/>
      <c r="G21" s="70"/>
      <c r="H21" s="71">
        <f>PRODUCT(E21*F21)</f>
        <v>0</v>
      </c>
      <c r="I21" s="71"/>
      <c r="J21" s="27"/>
      <c r="K21" s="27"/>
    </row>
    <row r="22" spans="1:11" ht="21" customHeight="1">
      <c r="A22" s="33"/>
      <c r="B22" s="68"/>
      <c r="C22" s="38" t="s">
        <v>31</v>
      </c>
      <c r="D22" s="72" t="s">
        <v>69</v>
      </c>
      <c r="E22" s="72"/>
      <c r="F22" s="72"/>
      <c r="G22" s="72"/>
      <c r="H22" s="72"/>
      <c r="I22" s="72"/>
      <c r="J22" s="27"/>
      <c r="K22" s="27"/>
    </row>
    <row r="23" spans="1:11" ht="30" customHeight="1">
      <c r="A23" s="33"/>
      <c r="B23" s="68" t="s">
        <v>6</v>
      </c>
      <c r="C23" s="35" t="s">
        <v>58</v>
      </c>
      <c r="D23" s="36" t="s">
        <v>44</v>
      </c>
      <c r="E23" s="37">
        <v>3500</v>
      </c>
      <c r="F23" s="69"/>
      <c r="G23" s="70"/>
      <c r="H23" s="71">
        <f>PRODUCT(E23*F23)</f>
        <v>0</v>
      </c>
      <c r="I23" s="71"/>
      <c r="J23" s="27"/>
      <c r="K23" s="27"/>
    </row>
    <row r="24" spans="1:11" ht="21" customHeight="1">
      <c r="A24" s="33"/>
      <c r="B24" s="68"/>
      <c r="C24" s="38" t="s">
        <v>31</v>
      </c>
      <c r="D24" s="72" t="s">
        <v>69</v>
      </c>
      <c r="E24" s="72"/>
      <c r="F24" s="72"/>
      <c r="G24" s="72"/>
      <c r="H24" s="72"/>
      <c r="I24" s="72"/>
      <c r="J24" s="27"/>
      <c r="K24" s="27"/>
    </row>
    <row r="25" spans="1:11" ht="30" customHeight="1">
      <c r="A25" s="33"/>
      <c r="B25" s="68" t="s">
        <v>7</v>
      </c>
      <c r="C25" s="35" t="s">
        <v>59</v>
      </c>
      <c r="D25" s="36" t="s">
        <v>44</v>
      </c>
      <c r="E25" s="37">
        <v>1200</v>
      </c>
      <c r="F25" s="69"/>
      <c r="G25" s="70"/>
      <c r="H25" s="71">
        <f>PRODUCT(E25*F25)</f>
        <v>0</v>
      </c>
      <c r="I25" s="71"/>
      <c r="J25" s="27"/>
      <c r="K25" s="27"/>
    </row>
    <row r="26" spans="1:11" ht="21" customHeight="1">
      <c r="A26" s="33"/>
      <c r="B26" s="68"/>
      <c r="C26" s="38" t="s">
        <v>31</v>
      </c>
      <c r="D26" s="72" t="s">
        <v>69</v>
      </c>
      <c r="E26" s="72"/>
      <c r="F26" s="72"/>
      <c r="G26" s="72"/>
      <c r="H26" s="72"/>
      <c r="I26" s="72"/>
      <c r="J26" s="27"/>
      <c r="K26" s="27"/>
    </row>
    <row r="27" spans="1:11" ht="30" customHeight="1">
      <c r="A27" s="33"/>
      <c r="B27" s="68" t="s">
        <v>34</v>
      </c>
      <c r="C27" s="35" t="s">
        <v>60</v>
      </c>
      <c r="D27" s="36" t="s">
        <v>44</v>
      </c>
      <c r="E27" s="37">
        <v>500</v>
      </c>
      <c r="F27" s="69"/>
      <c r="G27" s="70"/>
      <c r="H27" s="71">
        <f>PRODUCT(E27*F27)</f>
        <v>0</v>
      </c>
      <c r="I27" s="71"/>
      <c r="J27" s="27"/>
      <c r="K27" s="27"/>
    </row>
    <row r="28" spans="1:11" ht="21" customHeight="1">
      <c r="A28" s="33"/>
      <c r="B28" s="68"/>
      <c r="C28" s="38" t="s">
        <v>31</v>
      </c>
      <c r="D28" s="72" t="s">
        <v>69</v>
      </c>
      <c r="E28" s="72"/>
      <c r="F28" s="72"/>
      <c r="G28" s="72"/>
      <c r="H28" s="72"/>
      <c r="I28" s="72"/>
      <c r="J28" s="27"/>
      <c r="K28" s="27"/>
    </row>
    <row r="29" spans="1:11" ht="30" customHeight="1">
      <c r="A29" s="33"/>
      <c r="B29" s="68" t="s">
        <v>35</v>
      </c>
      <c r="C29" s="35" t="s">
        <v>61</v>
      </c>
      <c r="D29" s="36" t="s">
        <v>44</v>
      </c>
      <c r="E29" s="37">
        <v>200</v>
      </c>
      <c r="F29" s="69"/>
      <c r="G29" s="70"/>
      <c r="H29" s="71">
        <f>PRODUCT(E29*F29)</f>
        <v>0</v>
      </c>
      <c r="I29" s="71"/>
      <c r="J29" s="27"/>
      <c r="K29" s="27"/>
    </row>
    <row r="30" spans="1:11" ht="21" customHeight="1">
      <c r="A30" s="33"/>
      <c r="B30" s="68"/>
      <c r="C30" s="38" t="s">
        <v>31</v>
      </c>
      <c r="D30" s="72" t="s">
        <v>69</v>
      </c>
      <c r="E30" s="72"/>
      <c r="F30" s="72"/>
      <c r="G30" s="72"/>
      <c r="H30" s="72"/>
      <c r="I30" s="72"/>
      <c r="J30" s="27"/>
      <c r="K30" s="27"/>
    </row>
    <row r="31" spans="1:11" ht="30" customHeight="1">
      <c r="A31" s="33"/>
      <c r="B31" s="68" t="s">
        <v>36</v>
      </c>
      <c r="C31" s="35" t="s">
        <v>62</v>
      </c>
      <c r="D31" s="36" t="s">
        <v>44</v>
      </c>
      <c r="E31" s="37">
        <v>240</v>
      </c>
      <c r="F31" s="69">
        <v>0</v>
      </c>
      <c r="G31" s="70"/>
      <c r="H31" s="71">
        <f>PRODUCT(E31*F31)</f>
        <v>0</v>
      </c>
      <c r="I31" s="71"/>
      <c r="J31" s="27"/>
      <c r="K31" s="27"/>
    </row>
    <row r="32" spans="1:11" ht="21" customHeight="1">
      <c r="A32" s="33"/>
      <c r="B32" s="68"/>
      <c r="C32" s="38" t="s">
        <v>31</v>
      </c>
      <c r="D32" s="72" t="s">
        <v>69</v>
      </c>
      <c r="E32" s="72"/>
      <c r="F32" s="72"/>
      <c r="G32" s="72"/>
      <c r="H32" s="72"/>
      <c r="I32" s="72"/>
      <c r="J32" s="27"/>
      <c r="K32" s="27"/>
    </row>
    <row r="33" spans="1:11" ht="30" customHeight="1">
      <c r="A33" s="33"/>
      <c r="B33" s="68" t="s">
        <v>37</v>
      </c>
      <c r="C33" s="35" t="s">
        <v>70</v>
      </c>
      <c r="D33" s="36" t="s">
        <v>44</v>
      </c>
      <c r="E33" s="37">
        <v>240</v>
      </c>
      <c r="F33" s="69">
        <v>0</v>
      </c>
      <c r="G33" s="70"/>
      <c r="H33" s="71">
        <f>PRODUCT(E33*F33)</f>
        <v>0</v>
      </c>
      <c r="I33" s="71"/>
      <c r="J33" s="27"/>
      <c r="K33" s="27"/>
    </row>
    <row r="34" spans="1:11" ht="21" customHeight="1">
      <c r="A34" s="33"/>
      <c r="B34" s="68"/>
      <c r="C34" s="38" t="s">
        <v>31</v>
      </c>
      <c r="D34" s="72" t="s">
        <v>69</v>
      </c>
      <c r="E34" s="72"/>
      <c r="F34" s="72"/>
      <c r="G34" s="72"/>
      <c r="H34" s="72"/>
      <c r="I34" s="72"/>
      <c r="J34" s="27"/>
      <c r="K34" s="27"/>
    </row>
    <row r="35" spans="1:11" ht="30" customHeight="1">
      <c r="A35" s="33"/>
      <c r="B35" s="68" t="s">
        <v>38</v>
      </c>
      <c r="C35" s="35" t="s">
        <v>63</v>
      </c>
      <c r="D35" s="36" t="s">
        <v>44</v>
      </c>
      <c r="E35" s="37">
        <v>120</v>
      </c>
      <c r="F35" s="69">
        <v>0</v>
      </c>
      <c r="G35" s="70"/>
      <c r="H35" s="71">
        <f>PRODUCT(E35*F35)</f>
        <v>0</v>
      </c>
      <c r="I35" s="71"/>
      <c r="J35" s="27"/>
      <c r="K35" s="27"/>
    </row>
    <row r="36" spans="1:11" ht="21" customHeight="1">
      <c r="A36" s="33"/>
      <c r="B36" s="68"/>
      <c r="C36" s="38" t="s">
        <v>31</v>
      </c>
      <c r="D36" s="72" t="s">
        <v>69</v>
      </c>
      <c r="E36" s="72"/>
      <c r="F36" s="72"/>
      <c r="G36" s="72"/>
      <c r="H36" s="72"/>
      <c r="I36" s="72"/>
      <c r="J36" s="27"/>
      <c r="K36" s="27"/>
    </row>
    <row r="37" spans="1:11" ht="30" customHeight="1">
      <c r="A37" s="33"/>
      <c r="B37" s="68" t="s">
        <v>39</v>
      </c>
      <c r="C37" s="35" t="s">
        <v>71</v>
      </c>
      <c r="D37" s="36" t="s">
        <v>44</v>
      </c>
      <c r="E37" s="37">
        <v>120</v>
      </c>
      <c r="F37" s="69">
        <v>0</v>
      </c>
      <c r="G37" s="70"/>
      <c r="H37" s="71">
        <f>PRODUCT(E37*F37)</f>
        <v>0</v>
      </c>
      <c r="I37" s="71"/>
      <c r="J37" s="27"/>
      <c r="K37" s="27"/>
    </row>
    <row r="38" spans="1:11" ht="21" customHeight="1">
      <c r="A38" s="33"/>
      <c r="B38" s="68"/>
      <c r="C38" s="38" t="s">
        <v>31</v>
      </c>
      <c r="D38" s="72" t="s">
        <v>69</v>
      </c>
      <c r="E38" s="72"/>
      <c r="F38" s="72"/>
      <c r="G38" s="72"/>
      <c r="H38" s="72"/>
      <c r="I38" s="72"/>
      <c r="J38" s="27"/>
      <c r="K38" s="27"/>
    </row>
    <row r="39" spans="1:11" ht="30" customHeight="1" hidden="1">
      <c r="A39" s="33"/>
      <c r="B39" s="68" t="s">
        <v>47</v>
      </c>
      <c r="C39" s="35" t="s">
        <v>64</v>
      </c>
      <c r="D39" s="36" t="s">
        <v>44</v>
      </c>
      <c r="E39" s="37">
        <v>36</v>
      </c>
      <c r="F39" s="69"/>
      <c r="G39" s="70"/>
      <c r="H39" s="71">
        <f>PRODUCT(E39*F39)</f>
        <v>0</v>
      </c>
      <c r="I39" s="71"/>
      <c r="J39" s="27"/>
      <c r="K39" s="27"/>
    </row>
    <row r="40" spans="1:11" ht="21" customHeight="1" hidden="1">
      <c r="A40" s="33"/>
      <c r="B40" s="68"/>
      <c r="C40" s="38" t="s">
        <v>31</v>
      </c>
      <c r="D40" s="72" t="s">
        <v>33</v>
      </c>
      <c r="E40" s="72"/>
      <c r="F40" s="72"/>
      <c r="G40" s="72"/>
      <c r="H40" s="72"/>
      <c r="I40" s="72"/>
      <c r="J40" s="27"/>
      <c r="K40" s="27"/>
    </row>
    <row r="41" spans="1:11" ht="30" customHeight="1" hidden="1">
      <c r="A41" s="33"/>
      <c r="B41" s="68" t="s">
        <v>48</v>
      </c>
      <c r="C41" s="35" t="s">
        <v>65</v>
      </c>
      <c r="D41" s="36" t="s">
        <v>44</v>
      </c>
      <c r="E41" s="37">
        <v>12</v>
      </c>
      <c r="F41" s="69"/>
      <c r="G41" s="70"/>
      <c r="H41" s="71">
        <f>PRODUCT(E41*F41)</f>
        <v>0</v>
      </c>
      <c r="I41" s="71"/>
      <c r="J41" s="27"/>
      <c r="K41" s="27"/>
    </row>
    <row r="42" spans="1:11" ht="21" customHeight="1" hidden="1">
      <c r="A42" s="33"/>
      <c r="B42" s="68"/>
      <c r="C42" s="38" t="s">
        <v>31</v>
      </c>
      <c r="D42" s="72" t="s">
        <v>33</v>
      </c>
      <c r="E42" s="72"/>
      <c r="F42" s="72"/>
      <c r="G42" s="72"/>
      <c r="H42" s="72"/>
      <c r="I42" s="72"/>
      <c r="J42" s="27"/>
      <c r="K42" s="27"/>
    </row>
    <row r="43" spans="1:11" ht="30" customHeight="1" hidden="1">
      <c r="A43" s="33"/>
      <c r="B43" s="68" t="s">
        <v>49</v>
      </c>
      <c r="C43" s="35" t="s">
        <v>66</v>
      </c>
      <c r="D43" s="36" t="s">
        <v>44</v>
      </c>
      <c r="E43" s="37">
        <v>12</v>
      </c>
      <c r="F43" s="69"/>
      <c r="G43" s="70"/>
      <c r="H43" s="71">
        <f>PRODUCT(E43*F43)</f>
        <v>0</v>
      </c>
      <c r="I43" s="71"/>
      <c r="J43" s="27"/>
      <c r="K43" s="27"/>
    </row>
    <row r="44" spans="1:11" ht="21" customHeight="1" hidden="1">
      <c r="A44" s="33"/>
      <c r="B44" s="68"/>
      <c r="C44" s="38" t="s">
        <v>31</v>
      </c>
      <c r="D44" s="72" t="s">
        <v>33</v>
      </c>
      <c r="E44" s="72"/>
      <c r="F44" s="72"/>
      <c r="G44" s="72"/>
      <c r="H44" s="72"/>
      <c r="I44" s="72"/>
      <c r="J44" s="27"/>
      <c r="K44" s="27"/>
    </row>
    <row r="45" spans="1:11" ht="30" customHeight="1" hidden="1">
      <c r="A45" s="33"/>
      <c r="B45" s="68" t="s">
        <v>50</v>
      </c>
      <c r="C45" s="35" t="s">
        <v>67</v>
      </c>
      <c r="D45" s="36" t="s">
        <v>44</v>
      </c>
      <c r="E45" s="37">
        <v>12</v>
      </c>
      <c r="F45" s="69"/>
      <c r="G45" s="70"/>
      <c r="H45" s="71">
        <f>PRODUCT(E45*F45)</f>
        <v>0</v>
      </c>
      <c r="I45" s="71"/>
      <c r="J45" s="27"/>
      <c r="K45" s="27"/>
    </row>
    <row r="46" spans="1:11" ht="21" customHeight="1" hidden="1">
      <c r="A46" s="33"/>
      <c r="B46" s="68"/>
      <c r="C46" s="38" t="s">
        <v>31</v>
      </c>
      <c r="D46" s="72" t="s">
        <v>33</v>
      </c>
      <c r="E46" s="72"/>
      <c r="F46" s="72"/>
      <c r="G46" s="72"/>
      <c r="H46" s="72"/>
      <c r="I46" s="72"/>
      <c r="J46" s="27"/>
      <c r="K46" s="27"/>
    </row>
    <row r="47" spans="1:11" ht="30" customHeight="1" hidden="1">
      <c r="A47" s="33"/>
      <c r="B47" s="68" t="s">
        <v>51</v>
      </c>
      <c r="C47" s="35" t="s">
        <v>68</v>
      </c>
      <c r="D47" s="36" t="s">
        <v>44</v>
      </c>
      <c r="E47" s="37">
        <v>12</v>
      </c>
      <c r="F47" s="69"/>
      <c r="G47" s="70"/>
      <c r="H47" s="71">
        <f>PRODUCT(E47*F47)</f>
        <v>0</v>
      </c>
      <c r="I47" s="71"/>
      <c r="J47" s="27"/>
      <c r="K47" s="27"/>
    </row>
    <row r="48" spans="1:11" ht="21" customHeight="1" hidden="1">
      <c r="A48" s="33"/>
      <c r="B48" s="68"/>
      <c r="C48" s="38" t="s">
        <v>31</v>
      </c>
      <c r="D48" s="72" t="s">
        <v>33</v>
      </c>
      <c r="E48" s="72"/>
      <c r="F48" s="72"/>
      <c r="G48" s="72"/>
      <c r="H48" s="72"/>
      <c r="I48" s="72"/>
      <c r="J48" s="27"/>
      <c r="K48" s="27"/>
    </row>
    <row r="49" spans="1:11" ht="30" customHeight="1">
      <c r="A49" s="24"/>
      <c r="B49" s="62" t="s">
        <v>54</v>
      </c>
      <c r="C49" s="44" t="s">
        <v>72</v>
      </c>
      <c r="D49" s="45" t="s">
        <v>44</v>
      </c>
      <c r="E49" s="45">
        <v>24</v>
      </c>
      <c r="F49" s="55"/>
      <c r="G49" s="67"/>
      <c r="H49" s="55">
        <f>PRODUCT(E49*F49)</f>
        <v>0</v>
      </c>
      <c r="I49" s="64"/>
      <c r="J49" s="51">
        <v>11</v>
      </c>
      <c r="K49" s="32" t="s">
        <v>53</v>
      </c>
    </row>
    <row r="50" spans="1:11" ht="21" customHeight="1">
      <c r="A50" s="24"/>
      <c r="B50" s="63"/>
      <c r="C50" s="39" t="s">
        <v>31</v>
      </c>
      <c r="D50" s="59" t="s">
        <v>69</v>
      </c>
      <c r="E50" s="65"/>
      <c r="F50" s="65"/>
      <c r="G50" s="65"/>
      <c r="H50" s="65"/>
      <c r="I50" s="66"/>
      <c r="J50" s="52"/>
      <c r="K50" s="32" t="s">
        <v>31</v>
      </c>
    </row>
    <row r="51" spans="1:11" ht="30" customHeight="1">
      <c r="A51" s="24"/>
      <c r="B51" s="53" t="s">
        <v>55</v>
      </c>
      <c r="C51" s="44" t="s">
        <v>73</v>
      </c>
      <c r="D51" s="45" t="s">
        <v>44</v>
      </c>
      <c r="E51" s="45">
        <v>24</v>
      </c>
      <c r="F51" s="55">
        <v>0</v>
      </c>
      <c r="G51" s="56"/>
      <c r="H51" s="57">
        <f>PRODUCT(E51*F51)</f>
        <v>0</v>
      </c>
      <c r="I51" s="58"/>
      <c r="J51" s="27"/>
      <c r="K51" s="27"/>
    </row>
    <row r="52" spans="1:11" ht="21" customHeight="1">
      <c r="A52" s="24"/>
      <c r="B52" s="54"/>
      <c r="C52" s="38" t="s">
        <v>31</v>
      </c>
      <c r="D52" s="59" t="s">
        <v>69</v>
      </c>
      <c r="E52" s="60"/>
      <c r="F52" s="60"/>
      <c r="G52" s="60"/>
      <c r="H52" s="60"/>
      <c r="I52" s="61"/>
      <c r="J52" s="27"/>
      <c r="K52" s="27"/>
    </row>
    <row r="53" spans="1:11" ht="39.75" customHeight="1">
      <c r="A53" s="24"/>
      <c r="B53" s="84" t="s">
        <v>30</v>
      </c>
      <c r="C53" s="84"/>
      <c r="D53" s="84"/>
      <c r="E53" s="84"/>
      <c r="F53" s="84"/>
      <c r="G53" s="84"/>
      <c r="H53" s="79">
        <f>H19+H21+H23+H25+H27+H29+H31+H33+H35+H37+H49+H51</f>
        <v>0</v>
      </c>
      <c r="I53" s="79"/>
      <c r="J53" s="27"/>
      <c r="K53" s="27"/>
    </row>
    <row r="54" spans="1:11" ht="3.75" customHeight="1" hidden="1">
      <c r="A54" s="24"/>
      <c r="B54" s="80" t="s">
        <v>45</v>
      </c>
      <c r="C54" s="81"/>
      <c r="D54" s="81"/>
      <c r="E54" s="81"/>
      <c r="F54" s="81"/>
      <c r="G54" s="81"/>
      <c r="H54" s="81"/>
      <c r="I54" s="81"/>
      <c r="J54" s="27"/>
      <c r="K54" s="27"/>
    </row>
    <row r="55" spans="1:11" ht="12.75" hidden="1">
      <c r="A55" s="33"/>
      <c r="B55" s="40"/>
      <c r="C55" s="41"/>
      <c r="D55" s="41"/>
      <c r="E55" s="41"/>
      <c r="F55" s="41"/>
      <c r="G55" s="41"/>
      <c r="H55" s="41"/>
      <c r="I55" s="41"/>
      <c r="J55" s="27"/>
      <c r="K55" s="27"/>
    </row>
    <row r="56" spans="1:11" ht="12.75">
      <c r="A56" s="33"/>
      <c r="B56" s="40"/>
      <c r="C56" s="41"/>
      <c r="D56" s="41"/>
      <c r="E56" s="41"/>
      <c r="F56" s="41"/>
      <c r="G56" s="41"/>
      <c r="H56" s="41"/>
      <c r="I56" s="41"/>
      <c r="J56" s="27"/>
      <c r="K56" s="27"/>
    </row>
    <row r="57" spans="1:11" ht="22.5" customHeight="1">
      <c r="A57" s="33"/>
      <c r="B57" s="50" t="s">
        <v>45</v>
      </c>
      <c r="C57" s="50"/>
      <c r="D57" s="50"/>
      <c r="E57" s="50"/>
      <c r="F57" s="50"/>
      <c r="G57" s="50"/>
      <c r="H57" s="50"/>
      <c r="I57" s="50"/>
      <c r="J57" s="27"/>
      <c r="K57" s="27"/>
    </row>
    <row r="58" spans="1:9" s="47" customFormat="1" ht="29.25" customHeight="1">
      <c r="A58" s="46"/>
      <c r="B58" s="50" t="s">
        <v>74</v>
      </c>
      <c r="C58" s="50"/>
      <c r="D58" s="50"/>
      <c r="E58" s="50"/>
      <c r="F58" s="50"/>
      <c r="G58" s="50"/>
      <c r="H58" s="50"/>
      <c r="I58" s="50"/>
    </row>
    <row r="59" spans="1:9" s="47" customFormat="1" ht="29.25" customHeight="1">
      <c r="A59" s="46"/>
      <c r="B59" s="48"/>
      <c r="C59" s="48"/>
      <c r="D59" s="48"/>
      <c r="E59" s="48"/>
      <c r="F59" s="48"/>
      <c r="G59" s="48"/>
      <c r="H59" s="48"/>
      <c r="I59" s="48"/>
    </row>
    <row r="60" spans="1:9" ht="19.5" customHeight="1">
      <c r="A60" s="42"/>
      <c r="B60" s="76" t="s">
        <v>40</v>
      </c>
      <c r="C60" s="76"/>
      <c r="D60" s="76"/>
      <c r="E60" s="76"/>
      <c r="F60" s="76"/>
      <c r="G60" s="76"/>
      <c r="H60" s="76"/>
      <c r="I60" s="76"/>
    </row>
    <row r="61" spans="1:9" ht="15.75">
      <c r="A61" s="42"/>
      <c r="B61" s="75" t="s">
        <v>46</v>
      </c>
      <c r="C61" s="75"/>
      <c r="D61" s="77">
        <f>H53</f>
        <v>0</v>
      </c>
      <c r="E61" s="77"/>
      <c r="F61" s="77"/>
      <c r="G61" s="77"/>
      <c r="H61" s="77"/>
      <c r="I61" s="30"/>
    </row>
    <row r="62" spans="1:9" ht="15.75">
      <c r="A62" s="42"/>
      <c r="B62" s="75" t="s">
        <v>29</v>
      </c>
      <c r="C62" s="75"/>
      <c r="D62" s="78">
        <f>slownie!B11</f>
      </c>
      <c r="E62" s="78"/>
      <c r="F62" s="78"/>
      <c r="G62" s="78"/>
      <c r="H62" s="78"/>
      <c r="I62" s="78"/>
    </row>
    <row r="63" spans="1:9" ht="15.75">
      <c r="A63" s="42"/>
      <c r="B63" s="31"/>
      <c r="C63" s="31"/>
      <c r="D63" s="31"/>
      <c r="E63" s="31"/>
      <c r="F63" s="30"/>
      <c r="G63" s="30"/>
      <c r="H63" s="30"/>
      <c r="I63" s="30"/>
    </row>
    <row r="64" spans="1:9" ht="12.75">
      <c r="A64" s="42"/>
      <c r="B64" s="33"/>
      <c r="C64" s="33"/>
      <c r="D64" s="33"/>
      <c r="E64" s="33"/>
      <c r="F64" s="33"/>
      <c r="G64" s="33"/>
      <c r="H64" s="33"/>
      <c r="I64" s="33"/>
    </row>
    <row r="65" spans="1:9" ht="15">
      <c r="A65" s="42"/>
      <c r="B65" s="43"/>
      <c r="C65" s="43"/>
      <c r="D65" s="49" t="s">
        <v>76</v>
      </c>
      <c r="E65" s="43"/>
      <c r="F65" s="43"/>
      <c r="G65" s="43"/>
      <c r="H65" s="43"/>
      <c r="I65" s="43"/>
    </row>
    <row r="66" spans="1:9" ht="12.75">
      <c r="A66" s="42"/>
      <c r="B66" s="43"/>
      <c r="C66" s="43"/>
      <c r="D66" s="43"/>
      <c r="E66" s="43"/>
      <c r="F66" s="43"/>
      <c r="G66" s="43"/>
      <c r="H66" s="43"/>
      <c r="I66" s="43"/>
    </row>
  </sheetData>
  <sheetProtection password="CE9D" sheet="1" selectLockedCells="1"/>
  <mergeCells count="88">
    <mergeCell ref="B57:I57"/>
    <mergeCell ref="H35:I35"/>
    <mergeCell ref="D32:I32"/>
    <mergeCell ref="F31:G31"/>
    <mergeCell ref="H31:I31"/>
    <mergeCell ref="D36:I36"/>
    <mergeCell ref="F35:G35"/>
    <mergeCell ref="B31:B32"/>
    <mergeCell ref="D38:I38"/>
    <mergeCell ref="F37:G37"/>
    <mergeCell ref="B25:B26"/>
    <mergeCell ref="D28:I28"/>
    <mergeCell ref="D30:I30"/>
    <mergeCell ref="D26:I26"/>
    <mergeCell ref="F29:G29"/>
    <mergeCell ref="H29:I29"/>
    <mergeCell ref="B29:B30"/>
    <mergeCell ref="H37:I37"/>
    <mergeCell ref="D34:I34"/>
    <mergeCell ref="F33:G33"/>
    <mergeCell ref="H33:I33"/>
    <mergeCell ref="B33:B34"/>
    <mergeCell ref="B35:B36"/>
    <mergeCell ref="B37:B38"/>
    <mergeCell ref="B3:I4"/>
    <mergeCell ref="B6:I9"/>
    <mergeCell ref="B10:I11"/>
    <mergeCell ref="B15:I15"/>
    <mergeCell ref="B13:I13"/>
    <mergeCell ref="B14:I14"/>
    <mergeCell ref="H53:I53"/>
    <mergeCell ref="B54:I54"/>
    <mergeCell ref="B16:I16"/>
    <mergeCell ref="F18:G18"/>
    <mergeCell ref="F19:G19"/>
    <mergeCell ref="F21:G21"/>
    <mergeCell ref="H21:I21"/>
    <mergeCell ref="B53:G53"/>
    <mergeCell ref="B47:B48"/>
    <mergeCell ref="F47:G47"/>
    <mergeCell ref="H18:I18"/>
    <mergeCell ref="H19:I19"/>
    <mergeCell ref="B21:B22"/>
    <mergeCell ref="D20:I20"/>
    <mergeCell ref="D22:I22"/>
    <mergeCell ref="B62:C62"/>
    <mergeCell ref="B60:I60"/>
    <mergeCell ref="B61:C61"/>
    <mergeCell ref="D61:H61"/>
    <mergeCell ref="D62:I62"/>
    <mergeCell ref="B19:B20"/>
    <mergeCell ref="F27:G27"/>
    <mergeCell ref="H27:I27"/>
    <mergeCell ref="F23:G23"/>
    <mergeCell ref="H23:I23"/>
    <mergeCell ref="D24:I24"/>
    <mergeCell ref="B23:B24"/>
    <mergeCell ref="B27:B28"/>
    <mergeCell ref="F25:G25"/>
    <mergeCell ref="H25:I25"/>
    <mergeCell ref="B39:B40"/>
    <mergeCell ref="F39:G39"/>
    <mergeCell ref="H39:I39"/>
    <mergeCell ref="D40:I40"/>
    <mergeCell ref="B41:B42"/>
    <mergeCell ref="F41:G41"/>
    <mergeCell ref="H41:I41"/>
    <mergeCell ref="D42:I42"/>
    <mergeCell ref="B43:B44"/>
    <mergeCell ref="F43:G43"/>
    <mergeCell ref="H43:I43"/>
    <mergeCell ref="D44:I44"/>
    <mergeCell ref="H47:I47"/>
    <mergeCell ref="D48:I48"/>
    <mergeCell ref="B45:B46"/>
    <mergeCell ref="F45:G45"/>
    <mergeCell ref="H45:I45"/>
    <mergeCell ref="D46:I46"/>
    <mergeCell ref="B58:I58"/>
    <mergeCell ref="J49:J50"/>
    <mergeCell ref="B51:B52"/>
    <mergeCell ref="F51:G51"/>
    <mergeCell ref="H51:I51"/>
    <mergeCell ref="D52:I52"/>
    <mergeCell ref="B49:B50"/>
    <mergeCell ref="H49:I49"/>
    <mergeCell ref="D50:I50"/>
    <mergeCell ref="F49:G49"/>
  </mergeCells>
  <dataValidations count="6">
    <dataValidation allowBlank="1" showErrorMessage="1" sqref="H53 H37:I37 H35:I35 H45:I45 H43:I43 H41:I41 H39:I39 H47:I47 H31:I31 H27:I27 H23:I23 H19:I19 H21:I21 H25:I25 H29:I29 H33:I33"/>
    <dataValidation allowBlank="1" showErrorMessage="1" promptTitle="Prosimy o wypełnienie tego pola" prompt="Prosimy o podanie nazwy producenta wyrobu" sqref="C46 C36 C38 C44 C42 C40 C32 C28 C22 C24 C20 C26 C30 C34 K49:K50 C48:C52"/>
    <dataValidation allowBlank="1" showInputMessage="1" showErrorMessage="1" promptTitle="Prosimy o wypełnienie tego pola" prompt="Prosimy o podanie nazwy producenta " sqref="D46:I46 G48 H48:H49 D36:I36 D48:D50 I48 D38:I38 D44:I44 D42:I42 D40:I40 D30:I30 D28:I28 D32:I32 E48:E49 F48"/>
    <dataValidation allowBlank="1" showInputMessage="1" showErrorMessage="1" promptTitle="Prosimy o wypełnienie tego pola" prompt="Prosimy o wpisanie ceny jednostkowej netto" sqref="F47:G47 F37:G37 F35:G35 F45:G45 F43:G43 F41:G41 F39:G39 F31:G31 F27:G27 F23:G23 F19:G19 F21:G21 F25:G25 F29:G29 F33:G33 F49:G49 F51:G51"/>
    <dataValidation allowBlank="1" showInputMessage="1" showErrorMessage="1" promptTitle="Prosimy o wypełnienie tego pola" prompt="Prosimy o podanie nazwy producenta" sqref="D22:I22 D20:I20 D24:I24 D34:I34 D26:I26 D51:E52 H51:I52 F52:G52"/>
    <dataValidation allowBlank="1" showInputMessage="1" showErrorMessage="1" promptTitle="Prosimy wypełnić te pole" prompt="Prosimy wpisać nazwę Wykonawcy" sqref="B13:I14"/>
  </dataValidations>
  <printOptions/>
  <pageMargins left="0.15748031496062992" right="0.15748031496062992" top="1.56" bottom="0.6299212598425197" header="0.5118110236220472" footer="0.5118110236220472"/>
  <pageSetup orientation="portrait" paperSize="9" scale="96" r:id="rId2"/>
  <headerFooter alignWithMargins="0">
    <oddHeader>&amp;C
&amp;G&amp;R&amp;"Garamond,Normalny"&amp;12FORMULARZ Nr 1a</oddHeader>
  </headerFooter>
  <rowBreaks count="1" manualBreakCount="1">
    <brk id="34" min="1" max="8" man="1"/>
  </rowBreaks>
  <colBreaks count="1" manualBreakCount="1">
    <brk id="11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25</v>
      </c>
    </row>
    <row r="2" ht="12.75">
      <c r="A2" s="4"/>
    </row>
    <row r="3" spans="1:9" ht="12.75">
      <c r="A3" s="2"/>
      <c r="B3" s="3" t="s">
        <v>9</v>
      </c>
      <c r="C3" s="2"/>
      <c r="D3" s="5"/>
      <c r="E3" s="5"/>
      <c r="F3" s="5"/>
      <c r="G3" s="5"/>
      <c r="H3" s="5"/>
      <c r="I3" s="2"/>
    </row>
    <row r="4" spans="1:9" ht="12.75">
      <c r="A4" s="3" t="s">
        <v>9</v>
      </c>
      <c r="B4" s="6">
        <f>Arkusz1!H53</f>
        <v>0</v>
      </c>
      <c r="C4" s="7" t="s">
        <v>10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2"/>
    </row>
    <row r="6" spans="1:9" ht="12.75">
      <c r="A6" s="10" t="s">
        <v>17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18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19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20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21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9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9</v>
      </c>
      <c r="B17" s="6">
        <f>Arkusz1!G53</f>
        <v>0</v>
      </c>
      <c r="C17" s="7" t="s">
        <v>22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11</v>
      </c>
      <c r="D18" s="9" t="s">
        <v>12</v>
      </c>
      <c r="E18" s="9" t="s">
        <v>13</v>
      </c>
      <c r="F18" s="9" t="s">
        <v>14</v>
      </c>
      <c r="G18" s="9" t="s">
        <v>15</v>
      </c>
      <c r="H18" s="9" t="s">
        <v>16</v>
      </c>
      <c r="I18" s="2"/>
    </row>
    <row r="19" spans="1:9" ht="12.75">
      <c r="A19" s="10" t="s">
        <v>17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18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19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20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21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9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9</v>
      </c>
      <c r="B30" s="6" t="e">
        <f>Arkusz1!#REF!</f>
        <v>#REF!</v>
      </c>
      <c r="C30" s="7" t="s">
        <v>23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11</v>
      </c>
      <c r="D31" s="9" t="s">
        <v>12</v>
      </c>
      <c r="E31" s="9" t="s">
        <v>13</v>
      </c>
      <c r="F31" s="9" t="s">
        <v>14</v>
      </c>
      <c r="G31" s="9" t="s">
        <v>15</v>
      </c>
      <c r="H31" s="9" t="s">
        <v>16</v>
      </c>
      <c r="I31" s="2"/>
    </row>
    <row r="32" spans="1:9" ht="12.75">
      <c r="A32" s="10" t="s">
        <v>17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18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19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20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21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9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9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11</v>
      </c>
      <c r="D44" s="9" t="s">
        <v>12</v>
      </c>
      <c r="E44" s="9" t="s">
        <v>13</v>
      </c>
      <c r="F44" s="9" t="s">
        <v>14</v>
      </c>
      <c r="G44" s="9" t="s">
        <v>15</v>
      </c>
      <c r="H44" s="9" t="s">
        <v>16</v>
      </c>
      <c r="I44" s="2"/>
    </row>
    <row r="45" spans="1:9" ht="12.75">
      <c r="A45" s="10" t="s">
        <v>17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18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19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20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21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9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9</v>
      </c>
      <c r="B56" s="6"/>
      <c r="C56" s="7" t="s">
        <v>24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11</v>
      </c>
      <c r="D57" s="9" t="s">
        <v>12</v>
      </c>
      <c r="E57" s="9" t="s">
        <v>13</v>
      </c>
      <c r="F57" s="9" t="s">
        <v>14</v>
      </c>
      <c r="G57" s="9" t="s">
        <v>15</v>
      </c>
      <c r="H57" s="9" t="s">
        <v>16</v>
      </c>
      <c r="I57" s="2"/>
    </row>
    <row r="58" spans="1:9" ht="12.75">
      <c r="A58" s="10" t="s">
        <v>17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18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19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20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21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26</v>
      </c>
    </row>
    <row r="102" ht="12.75">
      <c r="A102" s="4"/>
    </row>
    <row r="103" spans="1:9" ht="12.75">
      <c r="A103" s="2"/>
      <c r="B103" s="3" t="s">
        <v>9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9</v>
      </c>
      <c r="B104" s="6" t="e">
        <f>Arkusz1!#REF!</f>
        <v>#REF!</v>
      </c>
      <c r="C104" s="7" t="s">
        <v>10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11</v>
      </c>
      <c r="D105" s="9" t="s">
        <v>12</v>
      </c>
      <c r="E105" s="9" t="s">
        <v>13</v>
      </c>
      <c r="F105" s="9" t="s">
        <v>14</v>
      </c>
      <c r="G105" s="9" t="s">
        <v>15</v>
      </c>
      <c r="H105" s="9" t="s">
        <v>16</v>
      </c>
      <c r="I105" s="2"/>
    </row>
    <row r="106" spans="1:9" ht="12.75">
      <c r="A106" s="10" t="s">
        <v>17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18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19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20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21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9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9</v>
      </c>
      <c r="B117" s="6" t="e">
        <f>Arkusz1!#REF!</f>
        <v>#REF!</v>
      </c>
      <c r="C117" s="7" t="s">
        <v>22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11</v>
      </c>
      <c r="D118" s="9" t="s">
        <v>12</v>
      </c>
      <c r="E118" s="9" t="s">
        <v>13</v>
      </c>
      <c r="F118" s="9" t="s">
        <v>14</v>
      </c>
      <c r="G118" s="9" t="s">
        <v>15</v>
      </c>
      <c r="H118" s="9" t="s">
        <v>16</v>
      </c>
      <c r="I118" s="2"/>
    </row>
    <row r="119" spans="1:9" ht="12.75">
      <c r="A119" s="10" t="s">
        <v>17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18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19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20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21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9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9</v>
      </c>
      <c r="B130" s="6" t="e">
        <f>Arkusz1!#REF!</f>
        <v>#REF!</v>
      </c>
      <c r="C130" s="7" t="s">
        <v>23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11</v>
      </c>
      <c r="D131" s="9" t="s">
        <v>12</v>
      </c>
      <c r="E131" s="9" t="s">
        <v>13</v>
      </c>
      <c r="F131" s="9" t="s">
        <v>14</v>
      </c>
      <c r="G131" s="9" t="s">
        <v>15</v>
      </c>
      <c r="H131" s="9" t="s">
        <v>16</v>
      </c>
      <c r="I131" s="2"/>
    </row>
    <row r="132" spans="1:9" ht="12.75">
      <c r="A132" s="10" t="s">
        <v>17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18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19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20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21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9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9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11</v>
      </c>
      <c r="D144" s="9" t="s">
        <v>12</v>
      </c>
      <c r="E144" s="9" t="s">
        <v>13</v>
      </c>
      <c r="F144" s="9" t="s">
        <v>14</v>
      </c>
      <c r="G144" s="9" t="s">
        <v>15</v>
      </c>
      <c r="H144" s="9" t="s">
        <v>16</v>
      </c>
      <c r="I144" s="2"/>
    </row>
    <row r="145" spans="1:9" ht="12.75">
      <c r="A145" s="10" t="s">
        <v>17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18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19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20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21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9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9</v>
      </c>
      <c r="B156" s="6"/>
      <c r="C156" s="7" t="s">
        <v>24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11</v>
      </c>
      <c r="D157" s="9" t="s">
        <v>12</v>
      </c>
      <c r="E157" s="9" t="s">
        <v>13</v>
      </c>
      <c r="F157" s="9" t="s">
        <v>14</v>
      </c>
      <c r="G157" s="9" t="s">
        <v>15</v>
      </c>
      <c r="H157" s="9" t="s">
        <v>16</v>
      </c>
      <c r="I157" s="2"/>
    </row>
    <row r="158" spans="1:9" ht="12.75">
      <c r="A158" s="10" t="s">
        <v>17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18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19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20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21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27</v>
      </c>
    </row>
    <row r="202" ht="12.75">
      <c r="A202" s="4"/>
    </row>
    <row r="203" spans="1:9" ht="12.75">
      <c r="A203" s="2"/>
      <c r="B203" s="3" t="s">
        <v>9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9</v>
      </c>
      <c r="B204" s="6" t="e">
        <f>Arkusz1!#REF!</f>
        <v>#REF!</v>
      </c>
      <c r="C204" s="7" t="s">
        <v>10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11</v>
      </c>
      <c r="D205" s="9" t="s">
        <v>12</v>
      </c>
      <c r="E205" s="9" t="s">
        <v>13</v>
      </c>
      <c r="F205" s="9" t="s">
        <v>14</v>
      </c>
      <c r="G205" s="9" t="s">
        <v>15</v>
      </c>
      <c r="H205" s="9" t="s">
        <v>16</v>
      </c>
      <c r="I205" s="2"/>
    </row>
    <row r="206" spans="1:9" ht="12.75">
      <c r="A206" s="10" t="s">
        <v>17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18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19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20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21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9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9</v>
      </c>
      <c r="B217" s="6" t="e">
        <f>Arkusz1!#REF!</f>
        <v>#REF!</v>
      </c>
      <c r="C217" s="7" t="s">
        <v>22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11</v>
      </c>
      <c r="D218" s="9" t="s">
        <v>12</v>
      </c>
      <c r="E218" s="9" t="s">
        <v>13</v>
      </c>
      <c r="F218" s="9" t="s">
        <v>14</v>
      </c>
      <c r="G218" s="9" t="s">
        <v>15</v>
      </c>
      <c r="H218" s="9" t="s">
        <v>16</v>
      </c>
      <c r="I218" s="2"/>
    </row>
    <row r="219" spans="1:9" ht="12.75">
      <c r="A219" s="10" t="s">
        <v>17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18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19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20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21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9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9</v>
      </c>
      <c r="B230" s="6" t="e">
        <f>Arkusz1!#REF!</f>
        <v>#REF!</v>
      </c>
      <c r="C230" s="7" t="s">
        <v>23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11</v>
      </c>
      <c r="D231" s="9" t="s">
        <v>12</v>
      </c>
      <c r="E231" s="9" t="s">
        <v>13</v>
      </c>
      <c r="F231" s="9" t="s">
        <v>14</v>
      </c>
      <c r="G231" s="9" t="s">
        <v>15</v>
      </c>
      <c r="H231" s="9" t="s">
        <v>16</v>
      </c>
      <c r="I231" s="2"/>
    </row>
    <row r="232" spans="1:9" ht="12.75">
      <c r="A232" s="10" t="s">
        <v>17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18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19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20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21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9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9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11</v>
      </c>
      <c r="D244" s="9" t="s">
        <v>12</v>
      </c>
      <c r="E244" s="9" t="s">
        <v>13</v>
      </c>
      <c r="F244" s="9" t="s">
        <v>14</v>
      </c>
      <c r="G244" s="9" t="s">
        <v>15</v>
      </c>
      <c r="H244" s="9" t="s">
        <v>16</v>
      </c>
      <c r="I244" s="2"/>
    </row>
    <row r="245" spans="1:9" ht="12.75">
      <c r="A245" s="10" t="s">
        <v>17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18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19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20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21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9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9</v>
      </c>
      <c r="B256" s="6"/>
      <c r="C256" s="7" t="s">
        <v>24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11</v>
      </c>
      <c r="D257" s="9" t="s">
        <v>12</v>
      </c>
      <c r="E257" s="9" t="s">
        <v>13</v>
      </c>
      <c r="F257" s="9" t="s">
        <v>14</v>
      </c>
      <c r="G257" s="9" t="s">
        <v>15</v>
      </c>
      <c r="H257" s="9" t="s">
        <v>16</v>
      </c>
      <c r="I257" s="2"/>
    </row>
    <row r="258" spans="1:9" ht="12.75">
      <c r="A258" s="10" t="s">
        <v>17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18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19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20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21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28</v>
      </c>
    </row>
    <row r="302" ht="12.75">
      <c r="A302" s="4"/>
    </row>
    <row r="303" spans="1:9" ht="12.75">
      <c r="A303" s="2"/>
      <c r="B303" s="3" t="s">
        <v>9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9</v>
      </c>
      <c r="B304" s="6" t="e">
        <f>Arkusz1!#REF!</f>
        <v>#REF!</v>
      </c>
      <c r="C304" s="7" t="s">
        <v>10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11</v>
      </c>
      <c r="D305" s="9" t="s">
        <v>12</v>
      </c>
      <c r="E305" s="9" t="s">
        <v>13</v>
      </c>
      <c r="F305" s="9" t="s">
        <v>14</v>
      </c>
      <c r="G305" s="9" t="s">
        <v>15</v>
      </c>
      <c r="H305" s="9" t="s">
        <v>16</v>
      </c>
      <c r="I305" s="2"/>
    </row>
    <row r="306" spans="1:9" ht="12.75">
      <c r="A306" s="10" t="s">
        <v>17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18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19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20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21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9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9</v>
      </c>
      <c r="B317" s="6">
        <f>Arkusz1!G93</f>
        <v>0</v>
      </c>
      <c r="C317" s="7" t="s">
        <v>22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11</v>
      </c>
      <c r="D318" s="9" t="s">
        <v>12</v>
      </c>
      <c r="E318" s="9" t="s">
        <v>13</v>
      </c>
      <c r="F318" s="9" t="s">
        <v>14</v>
      </c>
      <c r="G318" s="9" t="s">
        <v>15</v>
      </c>
      <c r="H318" s="9" t="s">
        <v>16</v>
      </c>
      <c r="I318" s="2"/>
    </row>
    <row r="319" spans="1:9" ht="12.75">
      <c r="A319" s="10" t="s">
        <v>17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18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19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20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21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9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9</v>
      </c>
      <c r="B330" s="6" t="e">
        <f>Arkusz1!#REF!</f>
        <v>#REF!</v>
      </c>
      <c r="C330" s="7" t="s">
        <v>23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11</v>
      </c>
      <c r="D331" s="9" t="s">
        <v>12</v>
      </c>
      <c r="E331" s="9" t="s">
        <v>13</v>
      </c>
      <c r="F331" s="9" t="s">
        <v>14</v>
      </c>
      <c r="G331" s="9" t="s">
        <v>15</v>
      </c>
      <c r="H331" s="9" t="s">
        <v>16</v>
      </c>
      <c r="I331" s="2"/>
    </row>
    <row r="332" spans="1:9" ht="12.75">
      <c r="A332" s="10" t="s">
        <v>17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18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19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20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21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9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9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11</v>
      </c>
      <c r="D344" s="9" t="s">
        <v>12</v>
      </c>
      <c r="E344" s="9" t="s">
        <v>13</v>
      </c>
      <c r="F344" s="9" t="s">
        <v>14</v>
      </c>
      <c r="G344" s="9" t="s">
        <v>15</v>
      </c>
      <c r="H344" s="9" t="s">
        <v>16</v>
      </c>
      <c r="I344" s="2"/>
    </row>
    <row r="345" spans="1:9" ht="12.75">
      <c r="A345" s="10" t="s">
        <v>17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18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19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20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21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9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9</v>
      </c>
      <c r="B356" s="6"/>
      <c r="C356" s="7" t="s">
        <v>24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11</v>
      </c>
      <c r="D357" s="9" t="s">
        <v>12</v>
      </c>
      <c r="E357" s="9" t="s">
        <v>13</v>
      </c>
      <c r="F357" s="9" t="s">
        <v>14</v>
      </c>
      <c r="G357" s="9" t="s">
        <v>15</v>
      </c>
      <c r="H357" s="9" t="s">
        <v>16</v>
      </c>
      <c r="I357" s="2"/>
    </row>
    <row r="358" spans="1:9" ht="12.75">
      <c r="A358" s="10" t="s">
        <v>17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18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19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20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21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agnporec</cp:lastModifiedBy>
  <cp:lastPrinted>2021-02-17T12:26:02Z</cp:lastPrinted>
  <dcterms:created xsi:type="dcterms:W3CDTF">2009-12-18T08:56:25Z</dcterms:created>
  <dcterms:modified xsi:type="dcterms:W3CDTF">2021-02-17T12:27:52Z</dcterms:modified>
  <cp:category/>
  <cp:version/>
  <cp:contentType/>
  <cp:contentStatus/>
</cp:coreProperties>
</file>