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AC200D10-726C-44F9-BB1C-C0FA54A7CCD2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formularz cenowy" sheetId="1" r:id="rId1"/>
  </sheets>
  <calcPr calcId="191029"/>
</workbook>
</file>

<file path=xl/calcChain.xml><?xml version="1.0" encoding="utf-8"?>
<calcChain xmlns="http://schemas.openxmlformats.org/spreadsheetml/2006/main">
  <c r="G8" i="1" l="1"/>
  <c r="I8" i="1" s="1"/>
  <c r="G6" i="1"/>
  <c r="G5" i="1"/>
  <c r="G9" i="1" l="1"/>
  <c r="I9" i="1" s="1"/>
  <c r="H10" i="1" l="1"/>
  <c r="G10" i="1"/>
  <c r="I10" i="1" s="1"/>
  <c r="H9" i="1"/>
  <c r="H8" i="1"/>
  <c r="H5" i="1" l="1"/>
  <c r="H7" i="1" l="1"/>
  <c r="G7" i="1"/>
  <c r="I7" i="1" s="1"/>
  <c r="H6" i="1"/>
  <c r="I6" i="1"/>
  <c r="H11" i="1" l="1"/>
  <c r="I5" i="1"/>
  <c r="I11" i="1" s="1"/>
</calcChain>
</file>

<file path=xl/sharedStrings.xml><?xml version="1.0" encoding="utf-8"?>
<sst xmlns="http://schemas.openxmlformats.org/spreadsheetml/2006/main" count="23" uniqueCount="22">
  <si>
    <t xml:space="preserve">LP. </t>
  </si>
  <si>
    <t>NAZWA ARTYKUŁU</t>
  </si>
  <si>
    <t xml:space="preserve">ilość egzemplarzy </t>
  </si>
  <si>
    <t>ilość edycji</t>
  </si>
  <si>
    <t>RAZEM:</t>
  </si>
  <si>
    <t>Opracowanie graficzne czasopisma "Wiara i mundur"</t>
  </si>
  <si>
    <t>Koszt kolportażu</t>
  </si>
  <si>
    <t>Opracowanie graficzne czasopisma "Nasza Służba"</t>
  </si>
  <si>
    <t xml:space="preserve">Wartość oferty brutto: …………….. zł </t>
  </si>
  <si>
    <t xml:space="preserve">Słownie wartość oferty brutto: ……………………………………………………. .../100 </t>
  </si>
  <si>
    <t xml:space="preserve">Słownie wartość oferty netto: ……………………………………………………… .../100 </t>
  </si>
  <si>
    <t>Formularz cenowy/Oferta Wykonawcy</t>
  </si>
  <si>
    <t>zał. nr 2 do SWZ</t>
  </si>
  <si>
    <t>stawka % podatku VAT</t>
  </si>
  <si>
    <t>Cena jednej edycji brutto (zł)</t>
  </si>
  <si>
    <t>Wartość oferty netto (zł)</t>
  </si>
  <si>
    <t>Wartość oferty brutto (zł)</t>
  </si>
  <si>
    <t xml:space="preserve">Wartość oferty netto: ………………………………………………..……….. zł                                                      </t>
  </si>
  <si>
    <t>Wartość jednej edycji Netto (zł)</t>
  </si>
  <si>
    <t>Czasopismo "Wiara i mundur" 2025</t>
  </si>
  <si>
    <t>Czasopismo "Nasza Służba" 2025</t>
  </si>
  <si>
    <t>64/24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</si>
</sst>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workbookViewId="0"/>
  </sheetViews>
  <sheetFormatPr defaultRowHeight="15" x14ac:dyDescent="0.25"/>
  <cols>
    <col min="2" max="2" width="21" customWidth="1"/>
    <col min="5" max="5" width="15.5703125" customWidth="1"/>
    <col min="6" max="6" width="13" customWidth="1"/>
    <col min="7" max="7" width="16" customWidth="1"/>
    <col min="8" max="8" width="16.28515625" customWidth="1"/>
    <col min="9" max="9" width="17.28515625" customWidth="1"/>
    <col min="12" max="12" width="11.85546875" bestFit="1" customWidth="1"/>
    <col min="13" max="13" width="12.5703125" customWidth="1"/>
    <col min="14" max="14" width="10.85546875" bestFit="1" customWidth="1"/>
    <col min="15" max="15" width="11.85546875" bestFit="1" customWidth="1"/>
    <col min="16" max="16" width="10.85546875" bestFit="1" customWidth="1"/>
  </cols>
  <sheetData>
    <row r="1" spans="1:16" x14ac:dyDescent="0.25">
      <c r="A1" t="s">
        <v>21</v>
      </c>
      <c r="D1" t="s">
        <v>11</v>
      </c>
      <c r="I1" t="s">
        <v>12</v>
      </c>
    </row>
    <row r="2" spans="1:16" ht="31.5" customHeight="1" x14ac:dyDescent="0.25"/>
    <row r="3" spans="1:16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18</v>
      </c>
      <c r="F3" s="1" t="s">
        <v>13</v>
      </c>
      <c r="G3" s="1" t="s">
        <v>14</v>
      </c>
      <c r="H3" s="1" t="s">
        <v>15</v>
      </c>
      <c r="I3" s="1" t="s">
        <v>16</v>
      </c>
    </row>
    <row r="4" spans="1:16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</row>
    <row r="5" spans="1:16" ht="30" x14ac:dyDescent="0.25">
      <c r="A5" s="12">
        <v>1</v>
      </c>
      <c r="B5" s="13" t="s">
        <v>19</v>
      </c>
      <c r="C5" s="2">
        <v>1500</v>
      </c>
      <c r="D5" s="2">
        <v>6</v>
      </c>
      <c r="E5" s="3"/>
      <c r="F5" s="4"/>
      <c r="G5" s="3">
        <f>E5*1.08</f>
        <v>0</v>
      </c>
      <c r="H5" s="3">
        <f t="shared" ref="H5:H10" si="0">E5*D5</f>
        <v>0</v>
      </c>
      <c r="I5" s="3">
        <f t="shared" ref="I5:I10" si="1">G5*D5</f>
        <v>0</v>
      </c>
      <c r="L5" s="9"/>
      <c r="M5" s="9"/>
      <c r="N5" s="8"/>
      <c r="O5" s="8"/>
      <c r="P5" s="7"/>
    </row>
    <row r="6" spans="1:16" ht="45" x14ac:dyDescent="0.25">
      <c r="A6" s="12">
        <v>2</v>
      </c>
      <c r="B6" s="16" t="s">
        <v>5</v>
      </c>
      <c r="C6" s="2">
        <v>1</v>
      </c>
      <c r="D6" s="2">
        <v>6</v>
      </c>
      <c r="E6" s="3"/>
      <c r="F6" s="4"/>
      <c r="G6" s="3">
        <f>E6*1.23</f>
        <v>0</v>
      </c>
      <c r="H6" s="3">
        <f t="shared" si="0"/>
        <v>0</v>
      </c>
      <c r="I6" s="3">
        <f t="shared" si="1"/>
        <v>0</v>
      </c>
      <c r="L6" s="9"/>
      <c r="M6" s="10"/>
      <c r="N6" s="8"/>
      <c r="O6" s="8"/>
      <c r="P6" s="7"/>
    </row>
    <row r="7" spans="1:16" x14ac:dyDescent="0.25">
      <c r="A7" s="12">
        <v>3</v>
      </c>
      <c r="B7" s="13" t="s">
        <v>6</v>
      </c>
      <c r="C7" s="2">
        <v>1</v>
      </c>
      <c r="D7" s="2">
        <v>6</v>
      </c>
      <c r="E7" s="3"/>
      <c r="F7" s="4"/>
      <c r="G7" s="3">
        <f>E7*1.23</f>
        <v>0</v>
      </c>
      <c r="H7" s="3">
        <f t="shared" si="0"/>
        <v>0</v>
      </c>
      <c r="I7" s="3">
        <f t="shared" si="1"/>
        <v>0</v>
      </c>
      <c r="L7" s="9"/>
      <c r="M7" s="10"/>
      <c r="N7" s="8"/>
      <c r="O7" s="8"/>
    </row>
    <row r="8" spans="1:16" ht="30" x14ac:dyDescent="0.25">
      <c r="A8" s="12">
        <v>4</v>
      </c>
      <c r="B8" s="6" t="s">
        <v>20</v>
      </c>
      <c r="C8" s="11">
        <v>4000</v>
      </c>
      <c r="D8" s="11">
        <v>12</v>
      </c>
      <c r="E8" s="3"/>
      <c r="F8" s="4"/>
      <c r="G8" s="3">
        <f>E8*1.08</f>
        <v>0</v>
      </c>
      <c r="H8" s="3">
        <f t="shared" si="0"/>
        <v>0</v>
      </c>
      <c r="I8" s="3">
        <f t="shared" si="1"/>
        <v>0</v>
      </c>
      <c r="K8" s="15"/>
      <c r="M8" s="8"/>
      <c r="O8" s="8"/>
    </row>
    <row r="9" spans="1:16" ht="45" x14ac:dyDescent="0.25">
      <c r="A9" s="12">
        <v>5</v>
      </c>
      <c r="B9" s="16" t="s">
        <v>7</v>
      </c>
      <c r="C9" s="11">
        <v>1</v>
      </c>
      <c r="D9" s="11">
        <v>12</v>
      </c>
      <c r="E9" s="3"/>
      <c r="F9" s="4"/>
      <c r="G9" s="3">
        <f>E9*1.23</f>
        <v>0</v>
      </c>
      <c r="H9" s="3">
        <f t="shared" si="0"/>
        <v>0</v>
      </c>
      <c r="I9" s="3">
        <f t="shared" si="1"/>
        <v>0</v>
      </c>
      <c r="M9" s="8"/>
      <c r="O9" s="8"/>
      <c r="P9" s="8"/>
    </row>
    <row r="10" spans="1:16" x14ac:dyDescent="0.25">
      <c r="A10" s="12">
        <v>6</v>
      </c>
      <c r="B10" s="13" t="s">
        <v>6</v>
      </c>
      <c r="C10" s="11">
        <v>1</v>
      </c>
      <c r="D10" s="11">
        <v>12</v>
      </c>
      <c r="E10" s="3"/>
      <c r="F10" s="4"/>
      <c r="G10" s="3">
        <f>E10*1.23</f>
        <v>0</v>
      </c>
      <c r="H10" s="3">
        <f t="shared" si="0"/>
        <v>0</v>
      </c>
      <c r="I10" s="3">
        <f t="shared" si="1"/>
        <v>0</v>
      </c>
      <c r="L10" s="14"/>
      <c r="M10" s="8"/>
    </row>
    <row r="11" spans="1:16" x14ac:dyDescent="0.25">
      <c r="A11" s="17" t="s">
        <v>4</v>
      </c>
      <c r="B11" s="18"/>
      <c r="C11" s="18"/>
      <c r="D11" s="18"/>
      <c r="E11" s="18"/>
      <c r="F11" s="18"/>
      <c r="G11" s="19"/>
      <c r="H11" s="5">
        <f>SUM(H5:H10)</f>
        <v>0</v>
      </c>
      <c r="I11" s="3">
        <f>SUM(I5:I10)</f>
        <v>0</v>
      </c>
      <c r="J11" s="15"/>
      <c r="K11" s="8"/>
      <c r="M11" s="8"/>
    </row>
    <row r="12" spans="1:16" x14ac:dyDescent="0.25">
      <c r="M12" s="8"/>
    </row>
    <row r="13" spans="1:16" x14ac:dyDescent="0.25">
      <c r="M13" s="8"/>
    </row>
    <row r="14" spans="1:16" x14ac:dyDescent="0.25">
      <c r="M14" s="8"/>
    </row>
    <row r="15" spans="1:16" x14ac:dyDescent="0.25">
      <c r="A15" t="s">
        <v>17</v>
      </c>
      <c r="M15" s="8"/>
    </row>
    <row r="16" spans="1:16" x14ac:dyDescent="0.25">
      <c r="A16" t="s">
        <v>10</v>
      </c>
      <c r="M16" s="8"/>
    </row>
    <row r="18" spans="1:1" x14ac:dyDescent="0.25">
      <c r="A18" t="s">
        <v>8</v>
      </c>
    </row>
    <row r="19" spans="1:1" x14ac:dyDescent="0.25">
      <c r="A19" t="s">
        <v>9</v>
      </c>
    </row>
  </sheetData>
  <mergeCells count="1">
    <mergeCell ref="A11:G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0A731E1-BA4C-4575-80B1-ACF3B5B365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96fff796-6769-4062-8b13-785d5053054d</vt:lpwstr>
  </property>
  <property fmtid="{D5CDD505-2E9C-101B-9397-08002B2CF9AE}" pid="3" name="bjSaver">
    <vt:lpwstr>KknCwpmUwjmWiBBJti2vl5Vit6sfqibW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