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2050" windowHeight="8760"/>
  </bookViews>
  <sheets>
    <sheet name="80% mięso" sheetId="2" r:id="rId1"/>
  </sheets>
  <calcPr calcId="125725"/>
</workbook>
</file>

<file path=xl/calcChain.xml><?xml version="1.0" encoding="utf-8"?>
<calcChain xmlns="http://schemas.openxmlformats.org/spreadsheetml/2006/main">
  <c r="C33" i="2"/>
  <c r="C32"/>
  <c r="C31"/>
  <c r="C30"/>
  <c r="C29"/>
  <c r="C28"/>
  <c r="C27"/>
  <c r="C26"/>
  <c r="C25"/>
  <c r="C24"/>
  <c r="C23"/>
  <c r="C22"/>
  <c r="C34" l="1"/>
</calcChain>
</file>

<file path=xl/sharedStrings.xml><?xml version="1.0" encoding="utf-8"?>
<sst xmlns="http://schemas.openxmlformats.org/spreadsheetml/2006/main" count="47" uniqueCount="37">
  <si>
    <t>Lp</t>
  </si>
  <si>
    <t>Asortyment</t>
  </si>
  <si>
    <t>Wartość netto</t>
  </si>
  <si>
    <t>Wartość brutto</t>
  </si>
  <si>
    <t>Termin trwałości minimum</t>
  </si>
  <si>
    <t>3 dni</t>
  </si>
  <si>
    <t>5 dni</t>
  </si>
  <si>
    <r>
      <t>Opakowanie plastikowe EURO</t>
    </r>
    <r>
      <rPr>
        <sz val="10"/>
        <rFont val="Arial"/>
        <family val="2"/>
        <charset val="238"/>
      </rPr>
      <t xml:space="preserve"> - opakowanie zbiorcze (materiał opakowaniowy stykający się z mięsem) - folia dopuszczona do kontaktu</t>
    </r>
  </si>
  <si>
    <t>z żywnością , zamkniete pokrywą. Do kazdego pojemnika załączona etykieta z opisem jego zawartości.</t>
  </si>
  <si>
    <t>Każdy asortyment produktów powinien być dostarczany w ododzielnym pojemniku, do dostawy należy dołączyć Handlowy Dokument</t>
  </si>
  <si>
    <t>Identyfikacyjny. (HDI)</t>
  </si>
  <si>
    <t>Opis przedmiotu zamówienia - Formularz cenowy</t>
  </si>
  <si>
    <t>Postępowanie o udzielenie zamówienia publicznego nr 457/JZ-173/2021</t>
  </si>
  <si>
    <t>prowadzone w trybie przetargu nieograniczonego pn.</t>
  </si>
  <si>
    <t>Dostawy wędlin i mięsa</t>
  </si>
  <si>
    <t>Nazwa Wykonawcy:</t>
  </si>
  <si>
    <t>Adres Wykonawcy</t>
  </si>
  <si>
    <t>NIP:</t>
  </si>
  <si>
    <t>REGON:</t>
  </si>
  <si>
    <r>
      <t xml:space="preserve">Część nr 2 - </t>
    </r>
    <r>
      <rPr>
        <b/>
        <i/>
        <u/>
        <sz val="12"/>
        <rFont val="Times New Roman"/>
        <family val="1"/>
        <charset val="238"/>
      </rPr>
      <t>wieprzowina i wołowina</t>
    </r>
  </si>
  <si>
    <t xml:space="preserve"> Ilość oszacowana w kg</t>
  </si>
  <si>
    <t>Cena netto za 1 kg</t>
  </si>
  <si>
    <t>VAT %</t>
  </si>
  <si>
    <t>RAZEM:</t>
  </si>
  <si>
    <t>Załącznik nr 2b do SWZ</t>
  </si>
  <si>
    <r>
      <rPr>
        <b/>
        <sz val="10"/>
        <rFont val="Times New Roman"/>
        <family val="1"/>
        <charset val="238"/>
      </rPr>
      <t>Boczek świeży bez żeberek, bez skóry</t>
    </r>
    <r>
      <rPr>
        <b/>
        <sz val="10"/>
        <color indexed="10"/>
        <rFont val="Times New Roman"/>
        <family val="1"/>
        <charset val="238"/>
      </rPr>
      <t xml:space="preserve">  -  </t>
    </r>
    <r>
      <rPr>
        <sz val="10"/>
        <rFont val="Times New Roman"/>
        <family val="1"/>
        <charset val="238"/>
      </rPr>
      <t>mięso wieprzowe pochodzące z klas EUROP, kształt prostokatny, główne mięśnie: skośny zewnętrzny, wewnętrzny, poprzeczny, barwa różowa, bez zanieczyszczeń mechanicznych i organicznych, pakowane w pojemnki typu Euro, zamykane, schłodzone w temperaturze od 0º do 4ºC</t>
    </r>
  </si>
  <si>
    <r>
      <t xml:space="preserve">Flaki wołowe - </t>
    </r>
    <r>
      <rPr>
        <sz val="10"/>
        <rFont val="Times New Roman"/>
        <family val="1"/>
        <charset val="238"/>
      </rPr>
      <t>przedżołądki i żołądek właściwy- pozbawione błony śluzowej, oparzone i oczyszczone, gotowane i pokrojone w paski długości 5 cm i grubości 1 cm, barwa od szarej do białej, zapach swoisty, bez obcych zapachów, pakowane w pojemniki typu Euro, zamykane,schłodzone w temperaturze od 0º do 4º C, zgodne z normą PN-A-82004</t>
    </r>
  </si>
  <si>
    <r>
      <t>Karkówka bez kości</t>
    </r>
    <r>
      <rPr>
        <sz val="10"/>
        <color indexed="8"/>
        <rFont val="Times New Roman"/>
        <family val="1"/>
        <charset val="238"/>
      </rPr>
      <t xml:space="preserve"> - mięso wieprzowe pochodzące z klas EUROP, odcięta z odcinka szyjnego, główne mięśnie szyi i część mięśnia najdłuższego grzbietu, zapach swoisty dla mięsa świeżego wieprzowego, bez zanieczyszczeń mechanicznych i organicznych, pakowane w pojemnki typu Euro, zamykane, schłodzone w temperaturze od 0º do 4ºC, zgodne z normą PN-A-82002, PN-A-82001</t>
    </r>
  </si>
  <si>
    <r>
      <t xml:space="preserve">Kości wieprzowe wędzone - </t>
    </r>
    <r>
      <rPr>
        <sz val="10"/>
        <rFont val="Times New Roman"/>
        <family val="1"/>
        <charset val="238"/>
      </rPr>
      <t>kości wędzone karkowe, schabowe, zapach swoisty dla mięsa wędzonego wieprzowego, bez zanieczyszczeń mechanicznych i organicznych, pakowane w pojemnki typu Euro, zamykane, schłodzone w temperaturze od 0º do 4ºC</t>
    </r>
  </si>
  <si>
    <r>
      <t>Łopatka bez kości wołowa</t>
    </r>
    <r>
      <rPr>
        <sz val="10"/>
        <color indexed="8"/>
        <rFont val="Times New Roman"/>
        <family val="1"/>
        <charset val="238"/>
      </rPr>
      <t xml:space="preserve"> - mięso świeże pochodzące z bydła młodego klas EUROP i klas odtłuszczenia 1,2,3,4,5, mięso z górnej cześci kończyny przedniej (bez chrząski łopatkowej) z dopuszczalną warstwą tłuszczu zewnętrznego do 1 cm, w skład łopatki wchodzą mięśnie:nadgrzbietowy, podgrzbietowy, podłopatkowy oraz zespół mięśni ramiennych, barwa mięsa od jasnoczerwonej do czerwonej, tłuszczu od białej do jasno żółtej, konsystencja jędrna, elastyczna, zapach swoisty chrakterystyczny dla mięsa wołowego, czyste, bez zanieczyszczeń organicznych i mechanicznych, pakowane w pojemniki typu Euro, zamykane,schłodzone w temperaturze od 0º do 4º C, zgodne z normą PN-A-82003, PN-A-82001</t>
    </r>
  </si>
  <si>
    <r>
      <t>Łopatka wieprzowa bez kości</t>
    </r>
    <r>
      <rPr>
        <sz val="10"/>
        <color indexed="8"/>
        <rFont val="Times New Roman"/>
        <family val="1"/>
        <charset val="238"/>
      </rPr>
      <t xml:space="preserve"> - mięso wieprzowe pochodzące z klas EUROP, bez fałdu skóry, główne mięśnie:nadgrzbietowy, podgrzbietowy, podłopatkowy, trójgłowy ramienny, zespół mięśni ramiennych, zapach swoisty dla mięsa świeżego wieprzowego, bez zanieczyszczeń mechanicznych i organicznych, pakowane w pojemnki typu Euro, zamykane, schłodzone w temperaturze od 0º do 4ºC, zgodne z normą PN-A-82002, PN-A-82001</t>
    </r>
  </si>
  <si>
    <r>
      <t>Schab bez kości</t>
    </r>
    <r>
      <rPr>
        <sz val="10"/>
        <color indexed="8"/>
        <rFont val="Times New Roman"/>
        <family val="1"/>
        <charset val="238"/>
      </rPr>
      <t xml:space="preserve"> -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pakowane w pojemnki typu Euro, zamykane, schłodzone w temperaturze od 0º do 4ºC, zgodne z normą PN-A-82002, PN-A-82001</t>
    </r>
  </si>
  <si>
    <r>
      <t>Słonina bez skóry</t>
    </r>
    <r>
      <rPr>
        <sz val="10"/>
        <color indexed="8"/>
        <rFont val="Times New Roman"/>
        <family val="1"/>
        <charset val="238"/>
      </rPr>
      <t xml:space="preserve"> - tłuszcz z mięsa wieprzowego pochodzący z klas EUROP, płat bez skóry, barwa od jasnokremowej do białej, bez zanieczyszczeń mechanicznych i organicznych, pakowane w pojemnki typu Euro, zamykane, schłodzone w temperaturze od 0º do 4ºC</t>
    </r>
  </si>
  <si>
    <r>
      <t xml:space="preserve">Smalec - </t>
    </r>
    <r>
      <rPr>
        <sz val="10"/>
        <rFont val="Times New Roman"/>
        <family val="1"/>
        <charset val="238"/>
      </rPr>
      <t>produkt otrzymany z przetopienia tłuszczów wieprzowych, barwa biała do jasnokremowej, zapach właściwy dla przetopionego tłuszczu, bez zanieczyszczeń mechanicznych i biologicznych, pakowowany w papier pergaminowy czy folię, zgodnie z normą PN-A-85802</t>
    </r>
  </si>
  <si>
    <r>
      <t>Szynka bez kości</t>
    </r>
    <r>
      <rPr>
        <sz val="10"/>
        <color indexed="8"/>
        <rFont val="Times New Roman"/>
        <family val="1"/>
        <charset val="238"/>
      </rPr>
      <t xml:space="preserve"> - mięso wieprzowe pochodzące z klas EUROP, odcięta z tylniej części półtuszy bez nogi, główne mięśnie: półbłoniasty, czworogłowy, dwugłowy, półścięgnisty, pośladkowe, brzuchaty, zapach swoisty dla mięsa świeżego wieprzowego, bez zanieczyszczeń mechanicznych i organicznych, pakowane w pojemnki typu Euro, zamykane, schłodzone w temperaturze od 0º do 4ºC, zgodne z normą PN-A-82002, PN-A-82001</t>
    </r>
  </si>
  <si>
    <r>
      <t xml:space="preserve">Szponder wołowy z kością - </t>
    </r>
    <r>
      <rPr>
        <sz val="10"/>
        <rFont val="Times New Roman"/>
        <family val="1"/>
        <charset val="238"/>
      </rPr>
      <t>mięso świeże pochodzące z bydła młodego klas EUROP i klas odtluszczenia 1,2,3,4,5, środkowa część partii piersiowej z mięśniem przepony brzusznej z dopuszczalną warstwą tłuszczu zewnętrznego do 1 cm, w skład wchodzą mięśnie międzyżebrowe zew. i wew., grzbietowy, zespół mięśni klatki piersiowej i nadżebrowe, barwa mięsa od jasnoczerwonej do czerwonej, tłuszczu od białej do jasno żółtej, konsystencja jędrna, elastyczna, zapach swoisty chrakterystyczny dla mięsa wołowego, czyste, bez zanieczyszczeń organicznych i mechanicznych, pakowane w pojemniki typu Euro, zamykane,schłodzone w temperaturze od 0º do 4º C, zgodne z normą PN-A-82003, PN-A-82001</t>
    </r>
  </si>
  <si>
    <r>
      <t>Zrazowa dolna wołowa</t>
    </r>
    <r>
      <rPr>
        <sz val="10"/>
        <color indexed="8"/>
        <rFont val="Times New Roman"/>
        <family val="1"/>
        <charset val="238"/>
      </rPr>
      <t xml:space="preserve"> - mięso świeże pochodzące z bydła młodego klas EUROP i klas odtłuszczenia 1,2,3,4,5, mięsień dwugłowy uda, bez tłuszczu oraz powięzi własnych ścięgnistych i nieścięgnistych, barwa mięsa od jasnoczerwonej do czerwonej, tłuszczu od białej do jasno żółtej, konsystencja jędrna, elastyczna, zapach swoisty chrakterystyczny dla mięsa wołowego, czyste, bez zanieczyszczeń organicznych i mechanicznych, pakowane w pojemnki typu Euro, zamykane,schłodzone w temperaturze od 0º do 4º C, zgodne z normą PN-A-82003, PN-A-82001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</si>
</sst>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1" xfId="0" applyFont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4" fontId="14" fillId="0" borderId="1" xfId="0" applyNumberFormat="1" applyFont="1" applyBorder="1" applyAlignment="1">
      <alignment horizontal="center"/>
    </xf>
    <xf numFmtId="0" fontId="1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6"/>
  <sheetViews>
    <sheetView tabSelected="1" topLeftCell="A33" workbookViewId="0">
      <selection sqref="A1:H41"/>
    </sheetView>
  </sheetViews>
  <sheetFormatPr defaultColWidth="9" defaultRowHeight="12.75"/>
  <cols>
    <col min="1" max="1" width="3.625" style="9" customWidth="1"/>
    <col min="2" max="2" width="51.5" style="1" customWidth="1"/>
    <col min="3" max="3" width="10.875" style="7" customWidth="1"/>
    <col min="4" max="4" width="11.375" style="1" customWidth="1"/>
    <col min="5" max="5" width="7.875" style="1" customWidth="1"/>
    <col min="6" max="6" width="12" style="1" customWidth="1"/>
    <col min="7" max="7" width="12.25" style="1" customWidth="1"/>
    <col min="8" max="8" width="14" style="1" customWidth="1"/>
    <col min="9" max="16384" width="9" style="1"/>
  </cols>
  <sheetData>
    <row r="1" spans="1:8" ht="15.75">
      <c r="A1" s="12"/>
      <c r="B1" s="12"/>
      <c r="C1" s="13"/>
      <c r="D1" s="12"/>
      <c r="E1" s="12"/>
      <c r="F1" s="12"/>
      <c r="G1" s="29" t="s">
        <v>24</v>
      </c>
      <c r="H1" s="29"/>
    </row>
    <row r="2" spans="1:8" ht="15.75">
      <c r="A2" s="12"/>
      <c r="B2" s="12"/>
      <c r="C2" s="13"/>
      <c r="D2" s="12"/>
      <c r="E2" s="12"/>
      <c r="F2" s="12"/>
      <c r="G2" s="12"/>
      <c r="H2" s="14"/>
    </row>
    <row r="3" spans="1:8" ht="15.75">
      <c r="A3" s="30" t="s">
        <v>11</v>
      </c>
      <c r="B3" s="30"/>
      <c r="C3" s="30"/>
      <c r="D3" s="30"/>
      <c r="E3" s="30"/>
      <c r="F3" s="30"/>
      <c r="G3" s="30"/>
      <c r="H3" s="30"/>
    </row>
    <row r="4" spans="1:8" ht="15.75">
      <c r="A4" s="12"/>
      <c r="B4" s="12"/>
      <c r="C4" s="15"/>
      <c r="D4" s="15"/>
      <c r="E4" s="15"/>
      <c r="F4" s="15"/>
      <c r="G4" s="12"/>
      <c r="H4" s="14"/>
    </row>
    <row r="5" spans="1:8" ht="15.75">
      <c r="A5" s="12"/>
      <c r="B5" s="12"/>
      <c r="C5" s="15"/>
      <c r="D5" s="15"/>
      <c r="E5" s="15"/>
      <c r="F5" s="15"/>
      <c r="G5" s="12"/>
      <c r="H5" s="14"/>
    </row>
    <row r="6" spans="1:8" ht="15.75">
      <c r="A6" s="31" t="s">
        <v>12</v>
      </c>
      <c r="B6" s="31"/>
      <c r="C6" s="31"/>
      <c r="D6" s="31"/>
      <c r="E6" s="31"/>
      <c r="F6" s="31"/>
      <c r="G6" s="31"/>
      <c r="H6" s="31"/>
    </row>
    <row r="7" spans="1:8" ht="15.75">
      <c r="A7" s="31" t="s">
        <v>13</v>
      </c>
      <c r="B7" s="31"/>
      <c r="C7" s="31"/>
      <c r="D7" s="31"/>
      <c r="E7" s="31"/>
      <c r="F7" s="31"/>
      <c r="G7" s="31"/>
      <c r="H7" s="31"/>
    </row>
    <row r="8" spans="1:8" ht="15.75">
      <c r="A8" s="32" t="s">
        <v>14</v>
      </c>
      <c r="B8" s="32"/>
      <c r="C8" s="32"/>
      <c r="D8" s="32"/>
      <c r="E8" s="32"/>
      <c r="F8" s="32"/>
      <c r="G8" s="32"/>
      <c r="H8" s="32"/>
    </row>
    <row r="9" spans="1:8" ht="15.75">
      <c r="A9" s="33"/>
      <c r="B9" s="33"/>
      <c r="C9" s="33"/>
      <c r="D9" s="33"/>
      <c r="E9" s="33"/>
      <c r="F9" s="33"/>
      <c r="G9" s="33"/>
      <c r="H9" s="33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34" t="s">
        <v>15</v>
      </c>
      <c r="B12" s="34"/>
      <c r="C12" s="31"/>
      <c r="D12" s="31"/>
      <c r="E12" s="31"/>
      <c r="F12" s="31"/>
      <c r="G12" s="31"/>
      <c r="H12" s="31"/>
    </row>
    <row r="13" spans="1:8" ht="15.75">
      <c r="A13" s="34" t="s">
        <v>16</v>
      </c>
      <c r="B13" s="34"/>
      <c r="C13" s="31"/>
      <c r="D13" s="31"/>
      <c r="E13" s="31"/>
      <c r="F13" s="31"/>
      <c r="G13" s="31"/>
      <c r="H13" s="31"/>
    </row>
    <row r="14" spans="1:8" ht="15.75">
      <c r="A14" s="34" t="s">
        <v>17</v>
      </c>
      <c r="B14" s="34"/>
      <c r="C14" s="31"/>
      <c r="D14" s="31"/>
      <c r="E14" s="31"/>
      <c r="F14" s="31"/>
      <c r="G14" s="31"/>
      <c r="H14" s="31"/>
    </row>
    <row r="15" spans="1:8" ht="15.75">
      <c r="A15" s="34" t="s">
        <v>18</v>
      </c>
      <c r="B15" s="34"/>
      <c r="C15" s="31"/>
      <c r="D15" s="31"/>
      <c r="E15" s="31"/>
      <c r="F15" s="31"/>
      <c r="G15" s="31"/>
      <c r="H15" s="31"/>
    </row>
    <row r="16" spans="1:8" ht="15.75">
      <c r="A16" s="16"/>
      <c r="B16" s="16"/>
      <c r="C16" s="17"/>
      <c r="D16" s="17"/>
      <c r="E16" s="17"/>
      <c r="F16" s="18"/>
      <c r="G16" s="18"/>
      <c r="H16" s="18"/>
    </row>
    <row r="17" spans="1:8" ht="15.75">
      <c r="A17" s="16"/>
      <c r="B17" s="16"/>
      <c r="C17" s="17"/>
      <c r="D17" s="17"/>
      <c r="E17" s="17"/>
      <c r="F17" s="18"/>
      <c r="G17" s="18"/>
      <c r="H17" s="18"/>
    </row>
    <row r="18" spans="1:8" ht="15.75">
      <c r="A18" s="35" t="s">
        <v>19</v>
      </c>
      <c r="B18" s="35"/>
      <c r="C18" s="35"/>
      <c r="D18" s="35"/>
      <c r="E18" s="35"/>
      <c r="F18" s="35"/>
      <c r="G18" s="35"/>
      <c r="H18" s="35"/>
    </row>
    <row r="20" spans="1:8" s="11" customFormat="1" ht="42.75">
      <c r="A20" s="19" t="s">
        <v>0</v>
      </c>
      <c r="B20" s="19" t="s">
        <v>1</v>
      </c>
      <c r="C20" s="20" t="s">
        <v>20</v>
      </c>
      <c r="D20" s="21" t="s">
        <v>21</v>
      </c>
      <c r="E20" s="19" t="s">
        <v>22</v>
      </c>
      <c r="F20" s="21" t="s">
        <v>2</v>
      </c>
      <c r="G20" s="21" t="s">
        <v>3</v>
      </c>
      <c r="H20" s="22" t="s">
        <v>4</v>
      </c>
    </row>
    <row r="21" spans="1:8" s="11" customFormat="1" ht="15">
      <c r="A21" s="23">
        <v>1</v>
      </c>
      <c r="B21" s="23">
        <v>2</v>
      </c>
      <c r="C21" s="24">
        <v>3</v>
      </c>
      <c r="D21" s="25">
        <v>4</v>
      </c>
      <c r="E21" s="23">
        <v>5</v>
      </c>
      <c r="F21" s="25">
        <v>6</v>
      </c>
      <c r="G21" s="25">
        <v>7</v>
      </c>
      <c r="H21" s="26">
        <v>8</v>
      </c>
    </row>
    <row r="22" spans="1:8" ht="75" customHeight="1">
      <c r="A22" s="36">
        <v>1</v>
      </c>
      <c r="B22" s="37" t="s">
        <v>25</v>
      </c>
      <c r="C22" s="38">
        <f>40*80%</f>
        <v>32</v>
      </c>
      <c r="D22" s="39"/>
      <c r="E22" s="36"/>
      <c r="F22" s="39"/>
      <c r="G22" s="39"/>
      <c r="H22" s="40" t="s">
        <v>5</v>
      </c>
    </row>
    <row r="23" spans="1:8" ht="73.5" customHeight="1">
      <c r="A23" s="36">
        <v>2</v>
      </c>
      <c r="B23" s="41" t="s">
        <v>26</v>
      </c>
      <c r="C23" s="42">
        <f>250*80%</f>
        <v>200</v>
      </c>
      <c r="D23" s="43"/>
      <c r="E23" s="40"/>
      <c r="F23" s="39"/>
      <c r="G23" s="39"/>
      <c r="H23" s="40" t="s">
        <v>6</v>
      </c>
    </row>
    <row r="24" spans="1:8" ht="85.5" customHeight="1">
      <c r="A24" s="36">
        <v>3</v>
      </c>
      <c r="B24" s="44" t="s">
        <v>27</v>
      </c>
      <c r="C24" s="38">
        <f>800*80%</f>
        <v>640</v>
      </c>
      <c r="D24" s="43"/>
      <c r="E24" s="40"/>
      <c r="F24" s="39"/>
      <c r="G24" s="39"/>
      <c r="H24" s="40" t="s">
        <v>5</v>
      </c>
    </row>
    <row r="25" spans="1:8" ht="63.75" customHeight="1">
      <c r="A25" s="36">
        <v>4</v>
      </c>
      <c r="B25" s="44" t="s">
        <v>28</v>
      </c>
      <c r="C25" s="38">
        <f>80*80%</f>
        <v>64</v>
      </c>
      <c r="D25" s="43"/>
      <c r="E25" s="40"/>
      <c r="F25" s="39"/>
      <c r="G25" s="39"/>
      <c r="H25" s="40" t="s">
        <v>6</v>
      </c>
    </row>
    <row r="26" spans="1:8" ht="139.5" customHeight="1">
      <c r="A26" s="36">
        <v>5</v>
      </c>
      <c r="B26" s="44" t="s">
        <v>29</v>
      </c>
      <c r="C26" s="38">
        <f>500*80%</f>
        <v>400</v>
      </c>
      <c r="D26" s="43"/>
      <c r="E26" s="40"/>
      <c r="F26" s="39"/>
      <c r="G26" s="39"/>
      <c r="H26" s="40" t="s">
        <v>5</v>
      </c>
    </row>
    <row r="27" spans="1:8" ht="79.900000000000006" customHeight="1">
      <c r="A27" s="36">
        <v>6</v>
      </c>
      <c r="B27" s="44" t="s">
        <v>30</v>
      </c>
      <c r="C27" s="38">
        <f>1400*80%</f>
        <v>1120</v>
      </c>
      <c r="D27" s="43"/>
      <c r="E27" s="40"/>
      <c r="F27" s="39"/>
      <c r="G27" s="39"/>
      <c r="H27" s="40" t="s">
        <v>5</v>
      </c>
    </row>
    <row r="28" spans="1:8" ht="97.5" customHeight="1">
      <c r="A28" s="36">
        <v>7</v>
      </c>
      <c r="B28" s="44" t="s">
        <v>31</v>
      </c>
      <c r="C28" s="38">
        <f>1200*80%</f>
        <v>960</v>
      </c>
      <c r="D28" s="43"/>
      <c r="E28" s="40"/>
      <c r="F28" s="39"/>
      <c r="G28" s="39"/>
      <c r="H28" s="40" t="s">
        <v>5</v>
      </c>
    </row>
    <row r="29" spans="1:8" ht="57.75" customHeight="1">
      <c r="A29" s="36">
        <v>8</v>
      </c>
      <c r="B29" s="44" t="s">
        <v>32</v>
      </c>
      <c r="C29" s="38">
        <f>150*80%</f>
        <v>120</v>
      </c>
      <c r="D29" s="43"/>
      <c r="E29" s="40"/>
      <c r="F29" s="39"/>
      <c r="G29" s="39"/>
      <c r="H29" s="40" t="s">
        <v>5</v>
      </c>
    </row>
    <row r="30" spans="1:8" ht="59.25" customHeight="1">
      <c r="A30" s="36">
        <v>9</v>
      </c>
      <c r="B30" s="44" t="s">
        <v>33</v>
      </c>
      <c r="C30" s="38">
        <f>50*80%</f>
        <v>40</v>
      </c>
      <c r="D30" s="43"/>
      <c r="E30" s="40"/>
      <c r="F30" s="39"/>
      <c r="G30" s="39"/>
      <c r="H30" s="40" t="s">
        <v>5</v>
      </c>
    </row>
    <row r="31" spans="1:8" ht="87" customHeight="1">
      <c r="A31" s="36">
        <v>10</v>
      </c>
      <c r="B31" s="44" t="s">
        <v>34</v>
      </c>
      <c r="C31" s="38">
        <f>500*80%</f>
        <v>400</v>
      </c>
      <c r="D31" s="43"/>
      <c r="E31" s="40"/>
      <c r="F31" s="39"/>
      <c r="G31" s="39"/>
      <c r="H31" s="40" t="s">
        <v>5</v>
      </c>
    </row>
    <row r="32" spans="1:8" ht="137.25" customHeight="1">
      <c r="A32" s="36">
        <v>11</v>
      </c>
      <c r="B32" s="41" t="s">
        <v>35</v>
      </c>
      <c r="C32" s="42">
        <f>120*80%</f>
        <v>96</v>
      </c>
      <c r="D32" s="43"/>
      <c r="E32" s="40"/>
      <c r="F32" s="39"/>
      <c r="G32" s="39"/>
      <c r="H32" s="40" t="s">
        <v>6</v>
      </c>
    </row>
    <row r="33" spans="1:255" ht="111" customHeight="1">
      <c r="A33" s="36">
        <v>12</v>
      </c>
      <c r="B33" s="44" t="s">
        <v>36</v>
      </c>
      <c r="C33" s="38">
        <f>80*80%</f>
        <v>64</v>
      </c>
      <c r="D33" s="43"/>
      <c r="E33" s="40"/>
      <c r="F33" s="39"/>
      <c r="G33" s="39"/>
      <c r="H33" s="40" t="s">
        <v>5</v>
      </c>
    </row>
    <row r="34" spans="1:255" ht="23.25" customHeight="1">
      <c r="A34" s="45"/>
      <c r="B34" s="46"/>
      <c r="C34" s="47">
        <f>SUM(C22:C33)</f>
        <v>4136</v>
      </c>
      <c r="D34" s="48"/>
      <c r="E34" s="49" t="s">
        <v>23</v>
      </c>
      <c r="F34" s="50"/>
      <c r="G34" s="50"/>
      <c r="H34" s="51"/>
    </row>
    <row r="35" spans="1:255">
      <c r="A35" s="2"/>
      <c r="B35" s="3"/>
      <c r="C35" s="4"/>
      <c r="D35" s="5"/>
      <c r="E35" s="6"/>
      <c r="F35" s="5"/>
      <c r="G35" s="5"/>
    </row>
    <row r="36" spans="1:255">
      <c r="A36" s="2"/>
      <c r="B36" s="3"/>
      <c r="C36" s="4"/>
      <c r="D36" s="5"/>
      <c r="E36" s="6"/>
      <c r="F36" s="5"/>
      <c r="G36" s="5"/>
    </row>
    <row r="37" spans="1:255">
      <c r="A37" s="2"/>
      <c r="B37" s="3"/>
      <c r="C37" s="4"/>
      <c r="D37" s="5"/>
      <c r="E37" s="6"/>
      <c r="F37" s="5"/>
      <c r="G37" s="5"/>
    </row>
    <row r="38" spans="1:255">
      <c r="A38" s="2"/>
      <c r="B38" s="27" t="s">
        <v>7</v>
      </c>
      <c r="C38" s="27"/>
      <c r="D38" s="28"/>
      <c r="E38" s="28"/>
      <c r="F38" s="28"/>
      <c r="G38" s="28"/>
      <c r="H38" s="2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2"/>
      <c r="B39" s="1" t="s">
        <v>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2"/>
      <c r="B40" s="1" t="s"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2"/>
      <c r="B41" s="1" t="s">
        <v>10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2"/>
      <c r="B42" s="3"/>
      <c r="C42" s="4"/>
      <c r="D42" s="8"/>
      <c r="E42" s="2"/>
      <c r="F42" s="8"/>
      <c r="G42" s="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2"/>
      <c r="B43" s="3"/>
      <c r="C43" s="4"/>
      <c r="D43" s="8"/>
      <c r="E43" s="2"/>
      <c r="F43" s="8"/>
      <c r="G43" s="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2"/>
      <c r="B44" s="3"/>
      <c r="C44" s="4"/>
      <c r="D44" s="8"/>
      <c r="E44" s="2"/>
      <c r="F44" s="8"/>
      <c r="G44" s="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2"/>
      <c r="B45" s="3"/>
      <c r="C45" s="4"/>
      <c r="D45" s="8"/>
      <c r="E45" s="2"/>
      <c r="F45" s="8"/>
      <c r="G45" s="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2"/>
      <c r="B46" s="3"/>
      <c r="C46" s="4"/>
      <c r="D46" s="8"/>
      <c r="E46" s="2"/>
      <c r="F46" s="8"/>
      <c r="G46" s="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2"/>
      <c r="B47" s="3"/>
      <c r="C47" s="4"/>
      <c r="D47" s="8"/>
      <c r="E47" s="2"/>
      <c r="F47" s="8"/>
      <c r="G47" s="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2"/>
      <c r="B48" s="3"/>
      <c r="C48" s="4"/>
      <c r="D48" s="8"/>
      <c r="E48" s="2"/>
      <c r="F48" s="8"/>
      <c r="G48" s="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2"/>
      <c r="B49" s="3"/>
      <c r="C49" s="4"/>
      <c r="D49" s="8"/>
      <c r="E49" s="2"/>
      <c r="F49" s="8"/>
      <c r="G49" s="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2"/>
      <c r="B50" s="3"/>
      <c r="C50" s="4"/>
      <c r="D50" s="8"/>
      <c r="E50" s="2"/>
      <c r="F50" s="8"/>
      <c r="G50" s="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2"/>
      <c r="B51" s="3"/>
      <c r="C51" s="4"/>
      <c r="D51" s="8"/>
      <c r="E51" s="2"/>
      <c r="F51" s="8"/>
      <c r="G51" s="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2"/>
      <c r="B52" s="3"/>
      <c r="C52" s="4"/>
      <c r="D52" s="8"/>
      <c r="E52" s="2"/>
      <c r="F52" s="8"/>
      <c r="G52" s="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2"/>
      <c r="B53" s="3"/>
      <c r="C53" s="4"/>
      <c r="D53" s="8"/>
      <c r="E53" s="2"/>
      <c r="F53" s="8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2"/>
      <c r="B54" s="3"/>
      <c r="C54" s="4"/>
      <c r="D54" s="8"/>
      <c r="E54" s="2"/>
      <c r="F54" s="8"/>
      <c r="G54" s="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2"/>
      <c r="B55" s="3"/>
      <c r="C55" s="4"/>
      <c r="D55" s="8"/>
      <c r="E55" s="2"/>
      <c r="F55" s="8"/>
      <c r="G55" s="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2"/>
      <c r="B56" s="3"/>
      <c r="C56" s="4"/>
      <c r="D56" s="8"/>
      <c r="E56" s="2"/>
      <c r="F56" s="8"/>
      <c r="G56" s="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2"/>
      <c r="B57" s="3"/>
      <c r="C57" s="4"/>
      <c r="D57" s="8"/>
      <c r="E57" s="2"/>
      <c r="F57" s="8"/>
      <c r="G57" s="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2"/>
      <c r="B58" s="3"/>
      <c r="C58" s="4"/>
      <c r="D58" s="8"/>
      <c r="E58" s="2"/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2"/>
      <c r="B59" s="3"/>
      <c r="C59" s="4"/>
      <c r="D59" s="8"/>
      <c r="E59" s="2"/>
      <c r="F59" s="8"/>
      <c r="G59" s="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>
      <c r="A60" s="2"/>
      <c r="B60" s="3"/>
      <c r="C60" s="4"/>
      <c r="D60" s="8"/>
      <c r="E60" s="2"/>
      <c r="F60" s="8"/>
      <c r="G60" s="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>
      <c r="A61" s="2"/>
      <c r="B61" s="3"/>
      <c r="C61" s="4"/>
      <c r="D61" s="8"/>
      <c r="E61" s="2"/>
      <c r="F61" s="8"/>
      <c r="G61" s="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>
      <c r="A62" s="2"/>
      <c r="B62" s="3"/>
      <c r="C62" s="4"/>
      <c r="D62" s="8"/>
      <c r="E62" s="2"/>
      <c r="F62" s="8"/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>
      <c r="A63" s="2"/>
      <c r="B63" s="3"/>
      <c r="C63" s="4"/>
      <c r="D63" s="8"/>
      <c r="E63" s="2"/>
      <c r="F63" s="8"/>
      <c r="G63" s="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>
      <c r="A64" s="2"/>
      <c r="B64" s="3"/>
      <c r="C64" s="4"/>
      <c r="D64" s="8"/>
      <c r="E64" s="2"/>
      <c r="F64" s="8"/>
      <c r="G64" s="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>
      <c r="A65" s="2"/>
      <c r="B65" s="3"/>
      <c r="C65" s="4"/>
      <c r="D65" s="8"/>
      <c r="E65" s="2"/>
      <c r="F65" s="8"/>
      <c r="G65" s="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>
      <c r="A66" s="2"/>
      <c r="B66" s="3"/>
      <c r="C66" s="4"/>
      <c r="D66" s="8"/>
      <c r="E66" s="2"/>
      <c r="F66" s="8"/>
      <c r="G66" s="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>
      <c r="A67" s="2"/>
      <c r="B67" s="3"/>
      <c r="C67" s="4"/>
      <c r="D67" s="8"/>
      <c r="E67" s="2"/>
      <c r="F67" s="8"/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>
      <c r="A68" s="2"/>
      <c r="B68" s="3"/>
      <c r="C68" s="4"/>
      <c r="D68" s="8"/>
      <c r="E68" s="2"/>
      <c r="F68" s="8"/>
      <c r="G68" s="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2"/>
      <c r="B69" s="3"/>
      <c r="C69" s="4"/>
      <c r="D69" s="8"/>
      <c r="E69" s="2"/>
      <c r="F69" s="8"/>
      <c r="G69" s="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2"/>
      <c r="B70" s="3"/>
      <c r="C70" s="4"/>
      <c r="D70" s="8"/>
      <c r="E70" s="2"/>
      <c r="F70" s="8"/>
      <c r="G70" s="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2"/>
      <c r="B71" s="3"/>
      <c r="C71" s="4"/>
      <c r="D71" s="8"/>
      <c r="E71" s="2"/>
      <c r="F71" s="8"/>
      <c r="G71" s="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2"/>
      <c r="B72" s="3"/>
      <c r="C72" s="4"/>
      <c r="D72" s="8"/>
      <c r="E72" s="2"/>
      <c r="F72" s="8"/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2"/>
      <c r="B73" s="3"/>
      <c r="C73" s="4"/>
      <c r="D73" s="8"/>
      <c r="E73" s="2"/>
      <c r="F73" s="8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2"/>
      <c r="B74" s="3"/>
      <c r="C74" s="4"/>
      <c r="D74" s="8"/>
      <c r="E74" s="2"/>
      <c r="F74" s="8"/>
      <c r="G74" s="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2"/>
      <c r="B75" s="3"/>
      <c r="C75" s="4"/>
      <c r="D75" s="8"/>
      <c r="E75" s="2"/>
      <c r="F75" s="8"/>
      <c r="G75" s="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2"/>
      <c r="B76" s="3"/>
      <c r="C76" s="4"/>
      <c r="D76" s="8"/>
      <c r="E76" s="2"/>
      <c r="F76" s="8"/>
      <c r="G76" s="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2"/>
      <c r="B77" s="3"/>
      <c r="C77" s="4"/>
      <c r="D77" s="8"/>
      <c r="E77" s="2"/>
      <c r="F77" s="8"/>
      <c r="G77" s="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2"/>
      <c r="B78" s="3"/>
      <c r="C78" s="4"/>
      <c r="D78" s="8"/>
      <c r="E78" s="2"/>
      <c r="F78" s="8"/>
      <c r="G78" s="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2"/>
      <c r="B79" s="3"/>
      <c r="C79" s="4"/>
      <c r="D79" s="8"/>
      <c r="E79" s="2"/>
      <c r="F79" s="8"/>
      <c r="G79" s="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2"/>
      <c r="B80" s="3"/>
      <c r="C80" s="4"/>
      <c r="D80" s="8"/>
      <c r="E80" s="2"/>
      <c r="F80" s="8"/>
      <c r="G80" s="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2"/>
      <c r="B81" s="3"/>
      <c r="C81" s="4"/>
      <c r="D81" s="8"/>
      <c r="E81" s="2"/>
      <c r="F81" s="8"/>
      <c r="G81" s="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2"/>
      <c r="B82" s="3"/>
      <c r="C82" s="4"/>
      <c r="D82" s="8"/>
      <c r="E82" s="2"/>
      <c r="F82" s="8"/>
      <c r="G82" s="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2"/>
      <c r="B83" s="3"/>
      <c r="C83" s="4"/>
      <c r="D83" s="8"/>
      <c r="E83" s="2"/>
      <c r="F83" s="8"/>
      <c r="G83" s="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2"/>
      <c r="B84" s="3"/>
      <c r="C84" s="4"/>
      <c r="D84" s="8"/>
      <c r="E84" s="2"/>
      <c r="F84" s="8"/>
      <c r="G84" s="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2"/>
      <c r="B85" s="3"/>
      <c r="C85" s="4"/>
      <c r="D85" s="8"/>
      <c r="E85" s="2"/>
      <c r="F85" s="8"/>
      <c r="G85" s="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2"/>
      <c r="B86" s="3"/>
      <c r="C86" s="4"/>
      <c r="D86" s="8"/>
      <c r="E86" s="2"/>
      <c r="F86" s="8"/>
      <c r="G86" s="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2"/>
      <c r="B87" s="3"/>
      <c r="C87" s="4"/>
      <c r="D87" s="8"/>
      <c r="E87" s="2"/>
      <c r="F87" s="8"/>
      <c r="G87" s="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2"/>
      <c r="B88" s="3"/>
      <c r="C88" s="4"/>
      <c r="D88" s="8"/>
      <c r="E88" s="2"/>
      <c r="F88" s="8"/>
      <c r="G88" s="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2"/>
      <c r="B89" s="3"/>
      <c r="C89" s="4"/>
      <c r="D89" s="8"/>
      <c r="E89" s="2"/>
      <c r="F89" s="8"/>
      <c r="G89" s="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2"/>
      <c r="B90" s="3"/>
      <c r="C90" s="4"/>
      <c r="D90" s="8"/>
      <c r="E90" s="2"/>
      <c r="F90" s="8"/>
      <c r="G90" s="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D91" s="10"/>
      <c r="E91" s="9"/>
      <c r="F91" s="10"/>
      <c r="G91" s="10"/>
    </row>
    <row r="92" spans="1:255">
      <c r="D92" s="9"/>
      <c r="E92" s="9"/>
      <c r="F92" s="9"/>
      <c r="G92" s="9"/>
    </row>
    <row r="93" spans="1:255">
      <c r="D93" s="9"/>
      <c r="E93" s="9"/>
      <c r="F93" s="9"/>
      <c r="G93" s="9"/>
    </row>
    <row r="94" spans="1:255">
      <c r="D94" s="9"/>
      <c r="E94" s="9"/>
      <c r="F94" s="9"/>
      <c r="G94" s="9"/>
    </row>
    <row r="95" spans="1:255">
      <c r="D95" s="9"/>
      <c r="E95" s="9"/>
      <c r="F95" s="9"/>
      <c r="G95" s="9"/>
    </row>
    <row r="96" spans="1:255">
      <c r="D96" s="9"/>
      <c r="E96" s="9"/>
      <c r="F96" s="9"/>
      <c r="G96" s="9"/>
    </row>
  </sheetData>
  <mergeCells count="16">
    <mergeCell ref="B38:H38"/>
    <mergeCell ref="G1:H1"/>
    <mergeCell ref="A3:H3"/>
    <mergeCell ref="A6:H6"/>
    <mergeCell ref="A7:H7"/>
    <mergeCell ref="A8:H8"/>
    <mergeCell ref="A9:H9"/>
    <mergeCell ref="A12:B12"/>
    <mergeCell ref="C12:H12"/>
    <mergeCell ref="A13:B13"/>
    <mergeCell ref="C13:H13"/>
    <mergeCell ref="A14:B14"/>
    <mergeCell ref="C14:H14"/>
    <mergeCell ref="A15:B15"/>
    <mergeCell ref="C15:H15"/>
    <mergeCell ref="A18:H18"/>
  </mergeCells>
  <pageMargins left="0.21" right="0.17" top="0.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80% mięso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2021-11-29T13:46:42Z</cp:lastPrinted>
  <dcterms:created xsi:type="dcterms:W3CDTF">2021-11-16T16:23:38Z</dcterms:created>
  <dcterms:modified xsi:type="dcterms:W3CDTF">2021-11-29T13:47:18Z</dcterms:modified>
</cp:coreProperties>
</file>