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tabRatio="500" activeTab="0"/>
  </bookViews>
  <sheets>
    <sheet name="Materiały ogólnobudowlane" sheetId="1" r:id="rId1"/>
  </sheets>
  <definedNames/>
  <calcPr fullCalcOnLoad="1"/>
</workbook>
</file>

<file path=xl/sharedStrings.xml><?xml version="1.0" encoding="utf-8"?>
<sst xmlns="http://schemas.openxmlformats.org/spreadsheetml/2006/main" count="1083" uniqueCount="462">
  <si>
    <t>Lp.</t>
  </si>
  <si>
    <t>Nazwa materiału</t>
  </si>
  <si>
    <t>j.m.</t>
  </si>
  <si>
    <t>ilość</t>
  </si>
  <si>
    <t>cena jedn.</t>
  </si>
  <si>
    <t>wartość</t>
  </si>
  <si>
    <t>netto</t>
  </si>
  <si>
    <t>VAT</t>
  </si>
  <si>
    <t>brutto</t>
  </si>
  <si>
    <t>Cement 35</t>
  </si>
  <si>
    <t>t</t>
  </si>
  <si>
    <t>Wapno</t>
  </si>
  <si>
    <t>Cegła pełna kl. 150</t>
  </si>
  <si>
    <t>szt</t>
  </si>
  <si>
    <t>Styropian 15 gr. 50 mm</t>
  </si>
  <si>
    <t>m3</t>
  </si>
  <si>
    <t>Styropian 15 gr. 100 mm</t>
  </si>
  <si>
    <t xml:space="preserve">Panele podłogowe AC5 10 mm </t>
  </si>
  <si>
    <t>m2</t>
  </si>
  <si>
    <t>Podkład pod panele</t>
  </si>
  <si>
    <t>Pianka pod panele</t>
  </si>
  <si>
    <t>Drzwi antywłamaniowe z 2 zamkami atestowanymi klasy C - z wymaganymi certyfikatami</t>
  </si>
  <si>
    <t>kg</t>
  </si>
  <si>
    <t>Wełna mineralna gr. 5 cm</t>
  </si>
  <si>
    <t>Gips budowlany</t>
  </si>
  <si>
    <t>18</t>
  </si>
  <si>
    <t xml:space="preserve">Gips szpachlowy </t>
  </si>
  <si>
    <t>19</t>
  </si>
  <si>
    <t>Klej gipsowy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</si>
  <si>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</si>
  <si>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</si>
  <si>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</si>
  <si>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</si>
  <si>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</si>
  <si>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</si>
  <si>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</si>
  <si>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</si>
  <si>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</si>
  <si>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Silikon szklarski 310 ml</t>
  </si>
  <si>
    <t>29</t>
  </si>
  <si>
    <t>Silikon dekarski 310 ml</t>
  </si>
  <si>
    <t>30</t>
  </si>
  <si>
    <t>Silikon sanitarny biały 310 ml</t>
  </si>
  <si>
    <t>31</t>
  </si>
  <si>
    <t>Pianka montażowa 750 ml na wężyk</t>
  </si>
  <si>
    <t>32</t>
  </si>
  <si>
    <t>33</t>
  </si>
  <si>
    <t>Szkło zbrojone 6mm</t>
  </si>
  <si>
    <t>34</t>
  </si>
  <si>
    <t>Kit do szklenia miniowy</t>
  </si>
  <si>
    <t>35</t>
  </si>
  <si>
    <t>36</t>
  </si>
  <si>
    <t>37</t>
  </si>
  <si>
    <t>38</t>
  </si>
  <si>
    <t>szt.</t>
  </si>
  <si>
    <t>litr</t>
  </si>
  <si>
    <t>40</t>
  </si>
  <si>
    <t>44</t>
  </si>
  <si>
    <t>45</t>
  </si>
  <si>
    <t xml:space="preserve">Farba olejna biała </t>
  </si>
  <si>
    <t>46</t>
  </si>
  <si>
    <t>Farba olejna ciemny orzech</t>
  </si>
  <si>
    <t>47</t>
  </si>
  <si>
    <t>Farba olejna brąz</t>
  </si>
  <si>
    <t>48</t>
  </si>
  <si>
    <t>Farba olejna biała podkładowa</t>
  </si>
  <si>
    <t>49</t>
  </si>
  <si>
    <t>Farba biała chlorokauczukowa</t>
  </si>
  <si>
    <t>50</t>
  </si>
  <si>
    <t>Farba olejna szara</t>
  </si>
  <si>
    <t>51</t>
  </si>
  <si>
    <t>Pigment do emulsji żółty</t>
  </si>
  <si>
    <t>52</t>
  </si>
  <si>
    <t>Pigment do emulsji beż</t>
  </si>
  <si>
    <t>53</t>
  </si>
  <si>
    <t>Lakier bezbarwny nitro</t>
  </si>
  <si>
    <t>54</t>
  </si>
  <si>
    <t>Farba tlenkowa-miniowa</t>
  </si>
  <si>
    <t>55</t>
  </si>
  <si>
    <t>Rozpuszczalnik olejny</t>
  </si>
  <si>
    <t>56</t>
  </si>
  <si>
    <t>Rozpuszczalnik nitro</t>
  </si>
  <si>
    <t>57</t>
  </si>
  <si>
    <t>Rozpuszczalnik do chlorokauczuku</t>
  </si>
  <si>
    <t>58</t>
  </si>
  <si>
    <t>Szpachlówka chemoutwardzalna a 0,25 kg.</t>
  </si>
  <si>
    <t>opk.</t>
  </si>
  <si>
    <t>59</t>
  </si>
  <si>
    <t>Szpachlówka zwykła do tynku</t>
  </si>
  <si>
    <t>60</t>
  </si>
  <si>
    <t>Benzyna ekstrakcyjna</t>
  </si>
  <si>
    <t>61</t>
  </si>
  <si>
    <t>rolka</t>
  </si>
  <si>
    <t>62</t>
  </si>
  <si>
    <t>63</t>
  </si>
  <si>
    <t>Mydło techniczne</t>
  </si>
  <si>
    <t>64</t>
  </si>
  <si>
    <t>Farba akrylowa biała do drewna i metalu</t>
  </si>
  <si>
    <t>65</t>
  </si>
  <si>
    <t>Taśma samoklejąca papierowa szer.50 mm</t>
  </si>
  <si>
    <t>66</t>
  </si>
  <si>
    <t>Farba drogowa biała</t>
  </si>
  <si>
    <t>67</t>
  </si>
  <si>
    <t xml:space="preserve">Płyta kart-gips GKB 12,5 1200x2600 </t>
  </si>
  <si>
    <t>68</t>
  </si>
  <si>
    <t xml:space="preserve">Płyta kart-gips GKBI 12,5 1200x2600 </t>
  </si>
  <si>
    <t>69</t>
  </si>
  <si>
    <t>Płyta kart-gips GKF 12.5 1200x2600</t>
  </si>
  <si>
    <t>70</t>
  </si>
  <si>
    <t>Profil C50</t>
  </si>
  <si>
    <t>mb</t>
  </si>
  <si>
    <t>71</t>
  </si>
  <si>
    <t>Profil C75</t>
  </si>
  <si>
    <t>72</t>
  </si>
  <si>
    <t>Profil C 100</t>
  </si>
  <si>
    <t>73</t>
  </si>
  <si>
    <t>Profil U 50</t>
  </si>
  <si>
    <t>74</t>
  </si>
  <si>
    <t>Profil U 75</t>
  </si>
  <si>
    <t>75</t>
  </si>
  <si>
    <t>Profil U 100</t>
  </si>
  <si>
    <t>76</t>
  </si>
  <si>
    <t>Profil ościeżnicowy UA100</t>
  </si>
  <si>
    <t>77</t>
  </si>
  <si>
    <t>Ościeżnica 100x80 do karton gipsu</t>
  </si>
  <si>
    <t>78</t>
  </si>
  <si>
    <t>Ościeżnica 100x90 karton gipsu</t>
  </si>
  <si>
    <t>79</t>
  </si>
  <si>
    <t>Narożnik aluminiowy perforowany L-3,05</t>
  </si>
  <si>
    <t>80</t>
  </si>
  <si>
    <t>Pędzel ławkowiec 200</t>
  </si>
  <si>
    <t>81</t>
  </si>
  <si>
    <t>Papier ścierny w arkuszach 40</t>
  </si>
  <si>
    <t>82</t>
  </si>
  <si>
    <t>Papier ścierny w arkuszach 60</t>
  </si>
  <si>
    <t>83</t>
  </si>
  <si>
    <t>Papier ścierny w arkuszach 80</t>
  </si>
  <si>
    <t>84</t>
  </si>
  <si>
    <t>Pędzel pierścieniowy 40</t>
  </si>
  <si>
    <t>85</t>
  </si>
  <si>
    <t>Pędzel pierścieniowy 30</t>
  </si>
  <si>
    <t>86</t>
  </si>
  <si>
    <t>Pędzel pierścieniowy 35</t>
  </si>
  <si>
    <t>87</t>
  </si>
  <si>
    <t>Pędzel płaski (angielski) 30</t>
  </si>
  <si>
    <t>88</t>
  </si>
  <si>
    <t>Pędzel płaski (angielski) 40</t>
  </si>
  <si>
    <t>89</t>
  </si>
  <si>
    <t>Pędzel płaski (angielski) 60</t>
  </si>
  <si>
    <t>90</t>
  </si>
  <si>
    <t>Pędzel płaski (angielski) 100</t>
  </si>
  <si>
    <t>91</t>
  </si>
  <si>
    <t>Pędzel (krzywak) 40</t>
  </si>
  <si>
    <t>92</t>
  </si>
  <si>
    <t>Pędzel (krzywak) 50</t>
  </si>
  <si>
    <t>93</t>
  </si>
  <si>
    <t>Pędzel pierścieniowy 50</t>
  </si>
  <si>
    <t>94</t>
  </si>
  <si>
    <t>95</t>
  </si>
  <si>
    <t>Szpachelki różne wymiary</t>
  </si>
  <si>
    <t>Gips szpachlowy z włóknem</t>
  </si>
  <si>
    <t>98</t>
  </si>
  <si>
    <t>Farba do posadzek betonowych - szara</t>
  </si>
  <si>
    <t>99</t>
  </si>
  <si>
    <t>Folia do zabezpieczania cienka 4x5</t>
  </si>
  <si>
    <t>100</t>
  </si>
  <si>
    <t>Folia budowlana czarna w rolce gruba</t>
  </si>
  <si>
    <t>101</t>
  </si>
  <si>
    <t>102</t>
  </si>
  <si>
    <t>Siatka zbrojona pod wylewki betonowe 10x10 zgrzew.</t>
  </si>
  <si>
    <t>103</t>
  </si>
  <si>
    <t>104</t>
  </si>
  <si>
    <t>Drabina rozstawna drewniana 5 szczeblowa</t>
  </si>
  <si>
    <t>105</t>
  </si>
  <si>
    <t>Drabina rozstawna drewniana 7 szczeblowa</t>
  </si>
  <si>
    <t>106</t>
  </si>
  <si>
    <t>Wałek do malowania - welur z rączką  20 cm</t>
  </si>
  <si>
    <t>107</t>
  </si>
  <si>
    <t>Wałek do malowania - gąbka z rączką  10 cm</t>
  </si>
  <si>
    <t>108</t>
  </si>
  <si>
    <t>Wałek do malowania - gąbka z rączką  15 cm</t>
  </si>
  <si>
    <t>109</t>
  </si>
  <si>
    <t>Wałek do malowania - gąbka wkład  10 cm</t>
  </si>
  <si>
    <t>110</t>
  </si>
  <si>
    <t>111</t>
  </si>
  <si>
    <t>Farba na zacieki biała</t>
  </si>
  <si>
    <t>112</t>
  </si>
  <si>
    <t xml:space="preserve">Zaprawa elastyczna wodoszczelna dwuskładnikowa </t>
  </si>
  <si>
    <t>113</t>
  </si>
  <si>
    <t xml:space="preserve">Lakier ognioochronny półmat </t>
  </si>
  <si>
    <t>114</t>
  </si>
  <si>
    <t>Pianka pistoletowa ognioodporna  700 ml</t>
  </si>
  <si>
    <t>115</t>
  </si>
  <si>
    <t>Emalia epoksydowa dwuskładnikowa chemoodporna zieleń</t>
  </si>
  <si>
    <t>116</t>
  </si>
  <si>
    <t>117</t>
  </si>
  <si>
    <t>Gruntoemalia do stali i ocynku akrylowo poliwinylowa - grafit</t>
  </si>
  <si>
    <t>118</t>
  </si>
  <si>
    <t>119</t>
  </si>
  <si>
    <t>120</t>
  </si>
  <si>
    <t>121</t>
  </si>
  <si>
    <t>122</t>
  </si>
  <si>
    <t>Gwoździe budowlane 3x80 mm</t>
  </si>
  <si>
    <t>123</t>
  </si>
  <si>
    <t>Gwoździe budowlane 3,5x90 mm</t>
  </si>
  <si>
    <t>124</t>
  </si>
  <si>
    <t>Gwoździe budowlane 4x100 mm</t>
  </si>
  <si>
    <t>125</t>
  </si>
  <si>
    <t>Gwoździe budowlane 6x200</t>
  </si>
  <si>
    <t>126</t>
  </si>
  <si>
    <t>Gwoździe papowe oc 3x30 mm</t>
  </si>
  <si>
    <t>127</t>
  </si>
  <si>
    <t>Gwoździe budowlane 1,4x30</t>
  </si>
  <si>
    <t>128</t>
  </si>
  <si>
    <t>Śruba M 6x50 oc</t>
  </si>
  <si>
    <t>129</t>
  </si>
  <si>
    <t>Śruba M 8x30 oc</t>
  </si>
  <si>
    <t>130</t>
  </si>
  <si>
    <t>Śruba M 8x50 oc</t>
  </si>
  <si>
    <t>131</t>
  </si>
  <si>
    <t>Śruba M 10x25 oc</t>
  </si>
  <si>
    <t>132</t>
  </si>
  <si>
    <t>Sruba M 10x80 oc</t>
  </si>
  <si>
    <t>133</t>
  </si>
  <si>
    <t>Śruba M 12x80 oc</t>
  </si>
  <si>
    <t>134</t>
  </si>
  <si>
    <t>Śruba zamkowa M 6x60 oc</t>
  </si>
  <si>
    <t>135</t>
  </si>
  <si>
    <t>Śruba zamkowa M 6x100 oc</t>
  </si>
  <si>
    <t>136</t>
  </si>
  <si>
    <t>Śruba zamkowa M 8x60 oc</t>
  </si>
  <si>
    <t>137</t>
  </si>
  <si>
    <t>Śruba zamkowa M 8x100 oc</t>
  </si>
  <si>
    <t>138</t>
  </si>
  <si>
    <t>Śruba zamkowa M 10x80 oc</t>
  </si>
  <si>
    <t>139</t>
  </si>
  <si>
    <t>Śruba zamkowa M 12x80 oc</t>
  </si>
  <si>
    <t>140</t>
  </si>
  <si>
    <t>Podkładka zwykła oc 6</t>
  </si>
  <si>
    <t>141</t>
  </si>
  <si>
    <t>Podkładka zwykła oc 8</t>
  </si>
  <si>
    <t>142</t>
  </si>
  <si>
    <t>Podkładka zwykła oc 10</t>
  </si>
  <si>
    <t>143</t>
  </si>
  <si>
    <t>Podkładka zwykła oc 12</t>
  </si>
  <si>
    <t>144</t>
  </si>
  <si>
    <t>Nakrętka M 6</t>
  </si>
  <si>
    <t>145</t>
  </si>
  <si>
    <t>Nakrętka M 8</t>
  </si>
  <si>
    <t>146</t>
  </si>
  <si>
    <t>Nakrętka M10</t>
  </si>
  <si>
    <t>147</t>
  </si>
  <si>
    <t>148</t>
  </si>
  <si>
    <t>149</t>
  </si>
  <si>
    <t>150</t>
  </si>
  <si>
    <t>151</t>
  </si>
  <si>
    <t>152</t>
  </si>
  <si>
    <t>153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</si>
  <si>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</si>
  <si>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</si>
  <si>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</si>
  <si>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</si>
  <si>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</si>
  <si>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</si>
  <si>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</si>
  <si>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</si>
  <si>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</si>
  <si>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</si>
  <si>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</si>
  <si>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</si>
  <si>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</si>
  <si>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</si>
  <si>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</si>
  <si>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</si>
  <si>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</si>
  <si>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</si>
  <si>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</si>
  <si>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</si>
  <si>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</si>
  <si>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</si>
  <si>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</si>
  <si>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</si>
  <si>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</si>
  <si>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</si>
  <si>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</si>
  <si>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Kołek rozporowy na klucz Ø 8x100</t>
  </si>
  <si>
    <t>182</t>
  </si>
  <si>
    <t>183</t>
  </si>
  <si>
    <t>184</t>
  </si>
  <si>
    <t>185</t>
  </si>
  <si>
    <t>186</t>
  </si>
  <si>
    <t>Wkręt hartowany do drewna do drewna 3,5/25</t>
  </si>
  <si>
    <t>187</t>
  </si>
  <si>
    <t>Wkręt hartowany do drewna do drewna 3,5/40</t>
  </si>
  <si>
    <t>188</t>
  </si>
  <si>
    <t>Wkręt hartowany do drewna do drewna 4/50</t>
  </si>
  <si>
    <t>189</t>
  </si>
  <si>
    <t>Wkręt hartowany do drewna do drewna 4,5/60</t>
  </si>
  <si>
    <t>190</t>
  </si>
  <si>
    <t>Wkręt hartowany do drewna do drewna 5/100</t>
  </si>
  <si>
    <t>191</t>
  </si>
  <si>
    <t>Wkręt hartowany do metalu samowiercący (pchełka)</t>
  </si>
  <si>
    <t>192</t>
  </si>
  <si>
    <t>193</t>
  </si>
  <si>
    <t>Nity zrywalne 4,8x8</t>
  </si>
  <si>
    <t>197</t>
  </si>
  <si>
    <t>198</t>
  </si>
  <si>
    <t>199</t>
  </si>
  <si>
    <t>200</t>
  </si>
  <si>
    <t>201</t>
  </si>
  <si>
    <t>202</t>
  </si>
  <si>
    <t>23%</t>
  </si>
  <si>
    <t>203</t>
  </si>
  <si>
    <t>204</t>
  </si>
  <si>
    <t>Listwa podłogowa przyścienna PCV</t>
  </si>
  <si>
    <t>205</t>
  </si>
  <si>
    <t>206</t>
  </si>
  <si>
    <t>Narożnik wewnętrzny</t>
  </si>
  <si>
    <t>207</t>
  </si>
  <si>
    <t>Narożnik zewnętrzny</t>
  </si>
  <si>
    <t>208</t>
  </si>
  <si>
    <t>209</t>
  </si>
  <si>
    <t>210</t>
  </si>
  <si>
    <t>211</t>
  </si>
  <si>
    <t>212</t>
  </si>
  <si>
    <t>213</t>
  </si>
  <si>
    <t>Taśma uszczelniająca (hydroizolacja)</t>
  </si>
  <si>
    <t>216</t>
  </si>
  <si>
    <t>l</t>
  </si>
  <si>
    <t>217</t>
  </si>
  <si>
    <t>Czyścik do piany 500ml</t>
  </si>
  <si>
    <t>Tynk mozaikowy</t>
  </si>
  <si>
    <t>Tarcza diamentowa segmentowa 230</t>
  </si>
  <si>
    <t>RAZEM</t>
  </si>
  <si>
    <t>CENA OGÓŁEM  BRUTTO</t>
  </si>
  <si>
    <t>10</t>
  </si>
  <si>
    <t>400</t>
  </si>
  <si>
    <t>500</t>
  </si>
  <si>
    <t>5</t>
  </si>
  <si>
    <t>15</t>
  </si>
  <si>
    <t>300</t>
  </si>
  <si>
    <t>8</t>
  </si>
  <si>
    <t>1000</t>
  </si>
  <si>
    <t>3000</t>
  </si>
  <si>
    <t>CENA OGÓŁEM  NETTO</t>
  </si>
  <si>
    <t>Tarcza do metalu płaska 125/1,5</t>
  </si>
  <si>
    <t>Tarcza do betonu 125/3,2</t>
  </si>
  <si>
    <t>Pianka montażowa do pistoletu 750 ml</t>
  </si>
  <si>
    <t>17</t>
  </si>
  <si>
    <t>Emalia epoksydowa dwuskładnik.chemoodporna szara</t>
  </si>
  <si>
    <t xml:space="preserve">Łącznik </t>
  </si>
  <si>
    <t xml:space="preserve">Zakonczenia </t>
  </si>
  <si>
    <t>Nity zrywalne 4*8</t>
  </si>
  <si>
    <t>Nity zrywalne 4*6</t>
  </si>
  <si>
    <t xml:space="preserve">Posadzka cementowa </t>
  </si>
  <si>
    <t>Kielnia nierdz.D/PLYTEK 100 2K</t>
  </si>
  <si>
    <t>Paca wenecka 240 korek</t>
  </si>
  <si>
    <t>Paca nierdz. GRYF Al.. 280 10*10</t>
  </si>
  <si>
    <t>Szpachla naprawcza lekka TP-REB 722</t>
  </si>
  <si>
    <t>Szpachla fasad.nierdz 380</t>
  </si>
  <si>
    <t>Szpachla fasad.nierdz 480</t>
  </si>
  <si>
    <t>Zaprawa do silikatów biała</t>
  </si>
  <si>
    <t>Kotwa chemiczna 300 ml</t>
  </si>
  <si>
    <t>Piana pistoletowa ognioodporna B1 Ei240 750 ml</t>
  </si>
  <si>
    <t>Siatka z wł. szklanego  do dociepleń</t>
  </si>
  <si>
    <t>154</t>
  </si>
  <si>
    <t>WARTOŚC VAT</t>
  </si>
  <si>
    <t>Farba wodna biała</t>
  </si>
  <si>
    <t>214</t>
  </si>
  <si>
    <t>215</t>
  </si>
  <si>
    <t>Profil główny sufitu podwieszanego</t>
  </si>
  <si>
    <t>Wieszaki do sufitu podwieszanego 10 cm</t>
  </si>
  <si>
    <t>Wieszaki do sufitu podwieszanego 20 cm</t>
  </si>
  <si>
    <t>Zapięcia do wieszaków</t>
  </si>
  <si>
    <t>250</t>
  </si>
  <si>
    <t>Profil poprzeczny sufitu podwieszonego dł. 1200 mm</t>
  </si>
  <si>
    <t>Profil poprzeczny sufitu podwieszonego dł. 600 mm</t>
  </si>
  <si>
    <t xml:space="preserve">słownie: </t>
  </si>
  <si>
    <t>stawka</t>
  </si>
  <si>
    <t>Vat</t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</si>
  <si>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0.5"/>
        <rFont val="Arial"/>
        <family val="2"/>
      </rPr>
      <t xml:space="preserve"> </t>
    </r>
    <r>
      <rPr>
        <sz val="14"/>
        <rFont val="Arial"/>
        <family val="2"/>
      </rPr>
      <t>5/110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</si>
  <si>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0.5"/>
        <rFont val="Arial"/>
        <family val="2"/>
      </rPr>
      <t xml:space="preserve"> </t>
    </r>
    <r>
      <rPr>
        <sz val="14"/>
        <rFont val="Arial"/>
        <family val="2"/>
      </rPr>
      <t>5/160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</si>
  <si>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0.5"/>
        <rFont val="Arial"/>
        <family val="2"/>
      </rPr>
      <t xml:space="preserve"> </t>
    </r>
    <r>
      <rPr>
        <sz val="14"/>
        <rFont val="Arial"/>
        <family val="2"/>
      </rPr>
      <t>6/110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</si>
  <si>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 xml:space="preserve">Ø </t>
    </r>
    <r>
      <rPr>
        <sz val="14"/>
        <rFont val="Arial"/>
        <family val="2"/>
      </rPr>
      <t>6/160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</si>
  <si>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0.5"/>
        <rFont val="Arial"/>
        <family val="2"/>
      </rPr>
      <t xml:space="preserve"> </t>
    </r>
    <r>
      <rPr>
        <sz val="14"/>
        <rFont val="Arial"/>
        <family val="2"/>
      </rPr>
      <t>8/110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</si>
  <si>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0.5"/>
        <rFont val="Arial"/>
        <family val="2"/>
      </rPr>
      <t xml:space="preserve"> </t>
    </r>
    <r>
      <rPr>
        <sz val="14"/>
        <rFont val="Arial"/>
        <family val="2"/>
      </rPr>
      <t>8/450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</si>
  <si>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10/260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</si>
  <si>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0.5"/>
        <rFont val="Arial"/>
        <family val="2"/>
      </rPr>
      <t xml:space="preserve"> </t>
    </r>
    <r>
      <rPr>
        <sz val="14"/>
        <rFont val="Arial"/>
        <family val="2"/>
      </rPr>
      <t>10/110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</si>
  <si>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12/160</t>
    </r>
  </si>
  <si>
    <r>
      <rPr>
        <sz val="14"/>
        <rFont val="Arial"/>
        <family val="2"/>
      </rPr>
      <t xml:space="preserve">Wiertło do betonu SDS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12/310</t>
    </r>
  </si>
  <si>
    <r>
      <rPr>
        <sz val="14"/>
        <rFont val="Arial"/>
        <family val="2"/>
      </rPr>
      <t xml:space="preserve">Kołek rozporowy z wkrętem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6x40</t>
    </r>
  </si>
  <si>
    <r>
      <rPr>
        <sz val="14"/>
        <rFont val="Arial"/>
        <family val="2"/>
      </rPr>
      <t xml:space="preserve">Kołek rozporowy z wkrętem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8x45</t>
    </r>
  </si>
  <si>
    <r>
      <rPr>
        <sz val="14"/>
        <rFont val="Arial"/>
        <family val="2"/>
      </rPr>
      <t xml:space="preserve">Kołek rozporowy z wkrętem </t>
    </r>
    <r>
      <rPr>
        <sz val="14"/>
        <rFont val="Czcionka tekstu podstawowego"/>
        <family val="0"/>
      </rPr>
      <t xml:space="preserve">Ø </t>
    </r>
    <r>
      <rPr>
        <sz val="14"/>
        <rFont val="Arial"/>
        <family val="2"/>
      </rPr>
      <t>8x70</t>
    </r>
  </si>
  <si>
    <r>
      <rPr>
        <sz val="14"/>
        <rFont val="Arial"/>
        <family val="2"/>
      </rPr>
      <t xml:space="preserve">Kołek rozporowy z wkrętem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10x60</t>
    </r>
  </si>
  <si>
    <r>
      <rPr>
        <sz val="14"/>
        <rFont val="Arial"/>
        <family val="2"/>
      </rPr>
      <t xml:space="preserve">Kołek rozporowy z wkrętem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10x100</t>
    </r>
  </si>
  <si>
    <r>
      <rPr>
        <sz val="14"/>
        <rFont val="Arial"/>
        <family val="2"/>
      </rPr>
      <t xml:space="preserve">Kołek rozporowy na klucz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10x60</t>
    </r>
  </si>
  <si>
    <r>
      <rPr>
        <sz val="14"/>
        <rFont val="Arial"/>
        <family val="2"/>
      </rPr>
      <t xml:space="preserve">Kołek rozporowy na klucz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8x65</t>
    </r>
  </si>
  <si>
    <r>
      <rPr>
        <sz val="14"/>
        <rFont val="Arial"/>
        <family val="2"/>
      </rPr>
      <t xml:space="preserve">Kołek rozporowy szybkiego montażu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6x40</t>
    </r>
  </si>
  <si>
    <r>
      <rPr>
        <sz val="14"/>
        <rFont val="Arial"/>
        <family val="2"/>
      </rPr>
      <t xml:space="preserve">Kołek rozporowy szybkiego montażu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6x60</t>
    </r>
  </si>
  <si>
    <r>
      <rPr>
        <sz val="14"/>
        <rFont val="Arial"/>
        <family val="2"/>
      </rPr>
      <t xml:space="preserve">Kołek rozporowy szybkiego montażu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8x60</t>
    </r>
  </si>
  <si>
    <r>
      <rPr>
        <sz val="14"/>
        <rFont val="Arial"/>
        <family val="2"/>
      </rPr>
      <t xml:space="preserve">Kołek rozporowy szybkiego montażu </t>
    </r>
    <r>
      <rPr>
        <sz val="14"/>
        <rFont val="Czcionka tekstu podstawowego"/>
        <family val="0"/>
      </rPr>
      <t>Ø</t>
    </r>
    <r>
      <rPr>
        <sz val="14"/>
        <rFont val="Arial"/>
        <family val="2"/>
      </rPr>
      <t xml:space="preserve"> 10x80</t>
    </r>
  </si>
  <si>
    <t>słownie:</t>
  </si>
  <si>
    <t>0,25</t>
  </si>
  <si>
    <t xml:space="preserve">Bloker wilgoci </t>
  </si>
  <si>
    <t xml:space="preserve">Farba renow.do pł.podłogowych </t>
  </si>
  <si>
    <t>Farba elewacyjna zolokrzem.  szara</t>
  </si>
  <si>
    <t>Masa asfaltowa do konserwacji pokryć dachowych z papy asfaltowej, wykonywania izolacjiprzeciwwilgociowej betonów i tynków na zewnątrz budynków.Charakteryzująca się wysoką trwałością i wytrzymałościa na niekorzystne warunki atmosferyczne.</t>
  </si>
  <si>
    <t xml:space="preserve">Zaprawa tynkarska </t>
  </si>
  <si>
    <t>Zaprawa murarska</t>
  </si>
  <si>
    <t xml:space="preserve">Zaprawa betonowa </t>
  </si>
  <si>
    <t xml:space="preserve">Zaprawa samopoziomująca </t>
  </si>
  <si>
    <t xml:space="preserve">Zaprawa wyrównawcza </t>
  </si>
  <si>
    <t>Klej do płytek C2</t>
  </si>
  <si>
    <t>Klej do płytek C1</t>
  </si>
  <si>
    <t>Akryl biały 280 ml</t>
  </si>
  <si>
    <t>Silkon sanitarny bezbarwny 310ml</t>
  </si>
  <si>
    <t>Klej uniwersalny przeznaczony do klejenia drewna, papieru,kartonu,korka,tkanin ,betonu,folii aluminiowej we wzajemnych kombinacjach. Tworzący bezbarwną wytrzymałą i elastyczną spoinę.</t>
  </si>
  <si>
    <t xml:space="preserve">Środek do gruntowania </t>
  </si>
  <si>
    <t>Emulsja akrylowa  - kolor piasek pustyni fabrycznie dobrana</t>
  </si>
  <si>
    <t xml:space="preserve">Emulsja biała wewnętrzna akrylowa </t>
  </si>
  <si>
    <t xml:space="preserve">Tapeta do malowania </t>
  </si>
  <si>
    <t>Klej do tapet 1 kg</t>
  </si>
  <si>
    <t xml:space="preserve">Lakier bezbarwny dwuskładnikowy poliuretanowy przeznaczony do lakierowania parkietów i innych podłóg drewnianych narażonych na silne i bardzo silne obciążenia mechaniczne.   </t>
  </si>
  <si>
    <t>Klej do klejenia skór naturalnych,gumy oraz tkanin. Nadający się również do klejenia drewna,kartonów filcy,i niektórych tworzyw sztucznych</t>
  </si>
  <si>
    <t>Farba emulsyjna do wilgotnych pomieszczeń tj.wodorozcieńczalna lateksowa farba akrylowa.Tworząca wodoodporne,trwałe i odpychające brud nieporowate powierzchnie z półpołyskiem.</t>
  </si>
  <si>
    <t>Lakier przeznaczony do malowania (gruntowania) drewnianych posadzek w celu stabilizowania luźnych cząstek drewna i lepszego związania poliuretanowych lakierów nawierzchniowych z podłożem drewnianym.Zapobiegający ciemnieniu drewna ,zmniejszający zużycie lakierów nawierzchniowych uwypuklający strukturę drewna szybkoschnący.</t>
  </si>
  <si>
    <t>Gładź szpachlowa</t>
  </si>
  <si>
    <t>Odrdzewiacz 0,5l do powierzchni stalowych i żeliwnych usuwający również kamien i osady z urządzeń sanitarnych (toalety,umywalki)</t>
  </si>
  <si>
    <t>Środek gruntujący pod tynki szlachetne</t>
  </si>
  <si>
    <t>Klej uszczelniający bezbarwny 310 ml</t>
  </si>
  <si>
    <t>Grunt pod kleje uszczelniające</t>
  </si>
  <si>
    <t>Dwuskładnikowa masa wodoszczelna Hydroizolacja plynna folia</t>
  </si>
  <si>
    <t xml:space="preserve">Klej poliuretanowy izolacyjny </t>
  </si>
  <si>
    <t xml:space="preserve">Cement montażowy op. 25kg </t>
  </si>
  <si>
    <t>Klej wysokoelastyczny żelowy  op.25</t>
  </si>
  <si>
    <t>Klej Elastyczny szary C2</t>
  </si>
  <si>
    <t>Klej Elastyczny szary C1</t>
  </si>
  <si>
    <t xml:space="preserve">Żywica do posadzki </t>
  </si>
  <si>
    <t xml:space="preserve">Emulsja zmywalna </t>
  </si>
  <si>
    <t xml:space="preserve">Emulsja zewnetrza akrylowa </t>
  </si>
  <si>
    <t>Farba strukturalna  szara grafitowa</t>
  </si>
  <si>
    <t xml:space="preserve">Emulsja Latex I klasa zmywalności </t>
  </si>
  <si>
    <t xml:space="preserve">Emulsja zewnetrza silikonowa </t>
  </si>
  <si>
    <t xml:space="preserve">zaprawa szpachlowa </t>
  </si>
  <si>
    <t xml:space="preserve">zaprawa szybkotwardniejąca </t>
  </si>
  <si>
    <t xml:space="preserve">Hydroizolacja </t>
  </si>
  <si>
    <t>Klej do styropinu  pianka 750ml</t>
  </si>
  <si>
    <t xml:space="preserve">Płyta sufitowa 600x600 </t>
  </si>
  <si>
    <t>FORMULARZ ASORTYMENTOWO - CENOWY</t>
  </si>
  <si>
    <t xml:space="preserve">Żywica epoksydowa klej i zaprawa epoksydowa </t>
  </si>
  <si>
    <t>39</t>
  </si>
  <si>
    <t>41</t>
  </si>
  <si>
    <t>42</t>
  </si>
  <si>
    <t>43</t>
  </si>
  <si>
    <t>96</t>
  </si>
  <si>
    <t>97</t>
  </si>
  <si>
    <t>194</t>
  </si>
  <si>
    <t>195</t>
  </si>
  <si>
    <t>196</t>
  </si>
  <si>
    <t>Załącznik nr 2 do SWZ</t>
  </si>
  <si>
    <t>FZ-2380/26/22/KK</t>
  </si>
  <si>
    <t>nazwa oferowanego produktu/    producent/symbol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</si>
</sst>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Czcionka tekstu podstawowego"/>
      <family val="0"/>
    </font>
    <font>
      <sz val="10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8">
    <xf numFmtId="49" fontId="0" fillId="0" borderId="0" xfId="0" applyAlignment="1">
      <alignment/>
    </xf>
    <xf numFmtId="49" fontId="1" fillId="0" borderId="0" xfId="0" applyFont="1" applyFill="1" applyBorder="1" applyAlignment="1">
      <alignment/>
    </xf>
    <xf numFmtId="49" fontId="2" fillId="0" borderId="0" xfId="0" applyFont="1" applyFill="1" applyBorder="1" applyAlignment="1">
      <alignment/>
    </xf>
    <xf numFmtId="49" fontId="2" fillId="0" borderId="0" xfId="0" applyFont="1" applyFill="1" applyBorder="1" applyAlignment="1">
      <alignment horizontal="center" vertical="center"/>
    </xf>
    <xf numFmtId="49" fontId="1" fillId="0" borderId="10" xfId="0" applyFont="1" applyFill="1" applyBorder="1" applyAlignment="1">
      <alignment horizontal="center" vertical="center"/>
    </xf>
    <xf numFmtId="49" fontId="1" fillId="0" borderId="10" xfId="0" applyFont="1" applyFill="1" applyBorder="1" applyAlignment="1">
      <alignment horizontal="justify" vertical="center"/>
    </xf>
    <xf numFmtId="0" fontId="1" fillId="0" borderId="10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/>
    </xf>
    <xf numFmtId="49" fontId="1" fillId="0" borderId="0" xfId="0" applyFont="1" applyFill="1" applyBorder="1" applyAlignment="1">
      <alignment wrapText="1"/>
    </xf>
    <xf numFmtId="49" fontId="1" fillId="0" borderId="10" xfId="0" applyFont="1" applyFill="1" applyBorder="1" applyAlignment="1">
      <alignment horizontal="left" vertical="center"/>
    </xf>
    <xf numFmtId="49" fontId="1" fillId="0" borderId="0" xfId="0" applyFont="1" applyFill="1" applyBorder="1" applyAlignment="1">
      <alignment horizontal="left"/>
    </xf>
    <xf numFmtId="49" fontId="1" fillId="0" borderId="10" xfId="0" applyFont="1" applyFill="1" applyBorder="1" applyAlignment="1">
      <alignment vertical="center"/>
    </xf>
    <xf numFmtId="49" fontId="1" fillId="0" borderId="11" xfId="0" applyFont="1" applyFill="1" applyBorder="1" applyAlignment="1">
      <alignment vertical="center"/>
    </xf>
    <xf numFmtId="49" fontId="1" fillId="0" borderId="11" xfId="0" applyFont="1" applyFill="1" applyBorder="1" applyAlignment="1">
      <alignment horizontal="center" vertical="center"/>
    </xf>
    <xf numFmtId="49" fontId="1" fillId="0" borderId="12" xfId="0" applyFont="1" applyFill="1" applyBorder="1" applyAlignment="1">
      <alignment horizontal="center" vertical="center"/>
    </xf>
    <xf numFmtId="49" fontId="6" fillId="0" borderId="0" xfId="0" applyFont="1" applyFill="1" applyBorder="1" applyAlignment="1">
      <alignment/>
    </xf>
    <xf numFmtId="49" fontId="6" fillId="0" borderId="0" xfId="0" applyFont="1" applyFill="1" applyBorder="1" applyAlignment="1">
      <alignment vertical="center"/>
    </xf>
    <xf numFmtId="49" fontId="7" fillId="33" borderId="1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1" fillId="0" borderId="13" xfId="0" applyFont="1" applyFill="1" applyBorder="1" applyAlignment="1">
      <alignment horizontal="center" vertical="center"/>
    </xf>
    <xf numFmtId="49" fontId="1" fillId="0" borderId="14" xfId="0" applyFont="1" applyFill="1" applyBorder="1" applyAlignment="1">
      <alignment horizontal="center" vertical="center"/>
    </xf>
    <xf numFmtId="49" fontId="1" fillId="0" borderId="15" xfId="0" applyFont="1" applyFill="1" applyBorder="1" applyAlignment="1">
      <alignment horizontal="center" vertical="center"/>
    </xf>
    <xf numFmtId="9" fontId="2" fillId="33" borderId="11" xfId="0" applyNumberFormat="1" applyFont="1" applyFill="1" applyBorder="1" applyAlignment="1">
      <alignment/>
    </xf>
    <xf numFmtId="49" fontId="1" fillId="0" borderId="13" xfId="0" applyFont="1" applyFill="1" applyBorder="1" applyAlignment="1">
      <alignment vertical="center"/>
    </xf>
    <xf numFmtId="49" fontId="1" fillId="0" borderId="16" xfId="0" applyFont="1" applyFill="1" applyBorder="1" applyAlignment="1">
      <alignment vertical="center"/>
    </xf>
    <xf numFmtId="49" fontId="1" fillId="0" borderId="16" xfId="0" applyFont="1" applyFill="1" applyBorder="1" applyAlignment="1">
      <alignment horizontal="center" vertical="center"/>
    </xf>
    <xf numFmtId="49" fontId="1" fillId="0" borderId="16" xfId="0" applyFont="1" applyFill="1" applyBorder="1" applyAlignment="1">
      <alignment vertical="center" wrapText="1"/>
    </xf>
    <xf numFmtId="49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/>
    </xf>
    <xf numFmtId="49" fontId="1" fillId="0" borderId="17" xfId="0" applyFont="1" applyFill="1" applyBorder="1" applyAlignment="1">
      <alignment vertical="center"/>
    </xf>
    <xf numFmtId="49" fontId="1" fillId="0" borderId="17" xfId="0" applyFont="1" applyFill="1" applyBorder="1" applyAlignment="1">
      <alignment horizontal="center" vertical="center"/>
    </xf>
    <xf numFmtId="49" fontId="1" fillId="0" borderId="18" xfId="0" applyFont="1" applyFill="1" applyBorder="1" applyAlignment="1">
      <alignment horizontal="center" vertical="center"/>
    </xf>
    <xf numFmtId="49" fontId="1" fillId="0" borderId="14" xfId="0" applyFont="1" applyFill="1" applyBorder="1" applyAlignment="1">
      <alignment vertical="center"/>
    </xf>
    <xf numFmtId="9" fontId="1" fillId="0" borderId="19" xfId="0" applyNumberFormat="1" applyFont="1" applyFill="1" applyBorder="1" applyAlignment="1">
      <alignment horizontal="center" vertical="center"/>
    </xf>
    <xf numFmtId="49" fontId="1" fillId="0" borderId="20" xfId="0" applyFont="1" applyFill="1" applyBorder="1" applyAlignment="1">
      <alignment horizontal="center" vertical="center"/>
    </xf>
    <xf numFmtId="49" fontId="1" fillId="0" borderId="21" xfId="0" applyFont="1" applyFill="1" applyBorder="1" applyAlignment="1">
      <alignment vertical="center"/>
    </xf>
    <xf numFmtId="49" fontId="1" fillId="0" borderId="21" xfId="0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4" xfId="0" applyFont="1" applyFill="1" applyBorder="1" applyAlignment="1">
      <alignment horizontal="justify" vertical="center"/>
    </xf>
    <xf numFmtId="49" fontId="1" fillId="0" borderId="11" xfId="0" applyFont="1" applyFill="1" applyBorder="1" applyAlignment="1">
      <alignment horizontal="justify" vertical="center"/>
    </xf>
    <xf numFmtId="49" fontId="1" fillId="0" borderId="21" xfId="0" applyFont="1" applyFill="1" applyBorder="1" applyAlignment="1">
      <alignment horizontal="justify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9" xfId="0" applyFont="1" applyFill="1" applyBorder="1" applyAlignment="1">
      <alignment horizontal="center" vertical="center"/>
    </xf>
    <xf numFmtId="49" fontId="1" fillId="0" borderId="19" xfId="0" applyFont="1" applyFill="1" applyBorder="1" applyAlignment="1">
      <alignment horizontal="justify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19" xfId="0" applyFont="1" applyFill="1" applyBorder="1" applyAlignment="1">
      <alignment vertical="center"/>
    </xf>
    <xf numFmtId="49" fontId="3" fillId="0" borderId="21" xfId="0" applyFont="1" applyFill="1" applyBorder="1" applyAlignment="1">
      <alignment vertical="center" wrapText="1"/>
    </xf>
    <xf numFmtId="49" fontId="3" fillId="0" borderId="19" xfId="0" applyFont="1" applyFill="1" applyBorder="1" applyAlignment="1">
      <alignment horizontal="justify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49" fontId="1" fillId="0" borderId="22" xfId="0" applyFont="1" applyFill="1" applyBorder="1" applyAlignment="1">
      <alignment horizontal="center" vertical="center"/>
    </xf>
    <xf numFmtId="49" fontId="1" fillId="0" borderId="23" xfId="0" applyFont="1" applyFill="1" applyBorder="1" applyAlignment="1">
      <alignment vertical="center"/>
    </xf>
    <xf numFmtId="49" fontId="1" fillId="0" borderId="23" xfId="0" applyFont="1" applyFill="1" applyBorder="1" applyAlignment="1">
      <alignment horizontal="center" vertical="center"/>
    </xf>
    <xf numFmtId="49" fontId="45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right" vertical="center"/>
    </xf>
    <xf numFmtId="43" fontId="1" fillId="0" borderId="14" xfId="0" applyNumberFormat="1" applyFont="1" applyFill="1" applyBorder="1" applyAlignment="1">
      <alignment horizontal="right" vertical="center"/>
    </xf>
    <xf numFmtId="43" fontId="1" fillId="0" borderId="21" xfId="0" applyNumberFormat="1" applyFont="1" applyFill="1" applyBorder="1" applyAlignment="1">
      <alignment horizontal="right" vertical="center"/>
    </xf>
    <xf numFmtId="43" fontId="1" fillId="0" borderId="19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right" vertical="center"/>
    </xf>
    <xf numFmtId="43" fontId="1" fillId="0" borderId="14" xfId="0" applyNumberFormat="1" applyFont="1" applyFill="1" applyBorder="1" applyAlignment="1">
      <alignment horizontal="center" vertical="center"/>
    </xf>
    <xf numFmtId="43" fontId="1" fillId="0" borderId="16" xfId="0" applyNumberFormat="1" applyFont="1" applyFill="1" applyBorder="1" applyAlignment="1">
      <alignment horizontal="center" vertical="center"/>
    </xf>
    <xf numFmtId="43" fontId="1" fillId="0" borderId="23" xfId="0" applyNumberFormat="1" applyFont="1" applyFill="1" applyBorder="1" applyAlignment="1">
      <alignment horizontal="center" vertical="center"/>
    </xf>
    <xf numFmtId="43" fontId="1" fillId="0" borderId="17" xfId="0" applyNumberFormat="1" applyFont="1" applyFill="1" applyBorder="1" applyAlignment="1">
      <alignment horizontal="center" vertical="center"/>
    </xf>
    <xf numFmtId="43" fontId="2" fillId="0" borderId="24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/>
    </xf>
    <xf numFmtId="43" fontId="2" fillId="33" borderId="13" xfId="0" applyNumberFormat="1" applyFont="1" applyFill="1" applyBorder="1" applyAlignment="1">
      <alignment horizontal="center"/>
    </xf>
    <xf numFmtId="43" fontId="2" fillId="33" borderId="22" xfId="0" applyNumberFormat="1" applyFont="1" applyFill="1" applyBorder="1" applyAlignment="1">
      <alignment horizont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7" xfId="0" applyNumberFormat="1" applyFont="1" applyFill="1" applyBorder="1" applyAlignment="1">
      <alignment horizontal="center"/>
    </xf>
    <xf numFmtId="43" fontId="2" fillId="33" borderId="28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right" vertical="center"/>
    </xf>
    <xf numFmtId="43" fontId="1" fillId="0" borderId="13" xfId="0" applyNumberFormat="1" applyFont="1" applyFill="1" applyBorder="1" applyAlignment="1">
      <alignment horizontal="right" vertical="center"/>
    </xf>
    <xf numFmtId="43" fontId="1" fillId="0" borderId="16" xfId="0" applyNumberFormat="1" applyFont="1" applyFill="1" applyBorder="1" applyAlignment="1">
      <alignment horizontal="right" vertical="center"/>
    </xf>
    <xf numFmtId="43" fontId="1" fillId="0" borderId="23" xfId="0" applyNumberFormat="1" applyFont="1" applyFill="1" applyBorder="1" applyAlignment="1">
      <alignment horizontal="right" vertical="center"/>
    </xf>
    <xf numFmtId="43" fontId="2" fillId="33" borderId="11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vertical="center"/>
    </xf>
    <xf numFmtId="43" fontId="1" fillId="0" borderId="14" xfId="0" applyNumberFormat="1" applyFont="1" applyFill="1" applyBorder="1" applyAlignment="1">
      <alignment vertical="center"/>
    </xf>
    <xf numFmtId="43" fontId="1" fillId="0" borderId="21" xfId="0" applyNumberFormat="1" applyFont="1" applyFill="1" applyBorder="1" applyAlignment="1">
      <alignment vertical="center"/>
    </xf>
    <xf numFmtId="43" fontId="1" fillId="0" borderId="19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vertical="center"/>
    </xf>
    <xf numFmtId="43" fontId="2" fillId="33" borderId="29" xfId="0" applyNumberFormat="1" applyFont="1" applyFill="1" applyBorder="1" applyAlignment="1">
      <alignment horizontal="center"/>
    </xf>
    <xf numFmtId="49" fontId="2" fillId="33" borderId="13" xfId="0" applyFont="1" applyFill="1" applyBorder="1" applyAlignment="1">
      <alignment horizontal="center"/>
    </xf>
    <xf numFmtId="49" fontId="2" fillId="33" borderId="22" xfId="0" applyFont="1" applyFill="1" applyBorder="1" applyAlignment="1">
      <alignment horizontal="center"/>
    </xf>
    <xf numFmtId="49" fontId="2" fillId="33" borderId="25" xfId="0" applyFont="1" applyFill="1" applyBorder="1" applyAlignment="1">
      <alignment horizontal="center"/>
    </xf>
    <xf numFmtId="49" fontId="2" fillId="33" borderId="26" xfId="0" applyFont="1" applyFill="1" applyBorder="1" applyAlignment="1">
      <alignment horizontal="center"/>
    </xf>
    <xf numFmtId="49" fontId="2" fillId="33" borderId="29" xfId="0" applyFont="1" applyFill="1" applyBorder="1" applyAlignment="1">
      <alignment horizontal="center"/>
    </xf>
    <xf numFmtId="49" fontId="8" fillId="0" borderId="21" xfId="0" applyFont="1" applyFill="1" applyBorder="1" applyAlignment="1">
      <alignment horizontal="justify" vertical="center"/>
    </xf>
    <xf numFmtId="49" fontId="8" fillId="0" borderId="21" xfId="0" applyFont="1" applyFill="1" applyBorder="1" applyAlignment="1">
      <alignment vertical="center" wrapText="1"/>
    </xf>
    <xf numFmtId="49" fontId="8" fillId="0" borderId="11" xfId="0" applyFont="1" applyFill="1" applyBorder="1" applyAlignment="1">
      <alignment vertical="center" wrapText="1"/>
    </xf>
    <xf numFmtId="49" fontId="8" fillId="0" borderId="10" xfId="0" applyFont="1" applyFill="1" applyBorder="1" applyAlignment="1">
      <alignment vertical="center" wrapText="1"/>
    </xf>
    <xf numFmtId="49" fontId="0" fillId="0" borderId="10" xfId="0" applyFont="1" applyFill="1" applyBorder="1" applyAlignment="1">
      <alignment vertical="center"/>
    </xf>
    <xf numFmtId="49" fontId="6" fillId="0" borderId="0" xfId="0" applyFont="1" applyFill="1" applyBorder="1" applyAlignment="1">
      <alignment wrapText="1"/>
    </xf>
    <xf numFmtId="49" fontId="3" fillId="0" borderId="0" xfId="0" applyFont="1" applyFill="1" applyBorder="1" applyAlignment="1">
      <alignment/>
    </xf>
    <xf numFmtId="43" fontId="1" fillId="0" borderId="12" xfId="0" applyNumberFormat="1" applyFont="1" applyFill="1" applyBorder="1" applyAlignment="1">
      <alignment vertical="center"/>
    </xf>
    <xf numFmtId="43" fontId="1" fillId="0" borderId="13" xfId="0" applyNumberFormat="1" applyFont="1" applyFill="1" applyBorder="1" applyAlignment="1">
      <alignment vertical="center"/>
    </xf>
    <xf numFmtId="43" fontId="1" fillId="0" borderId="30" xfId="0" applyNumberFormat="1" applyFont="1" applyFill="1" applyBorder="1" applyAlignment="1">
      <alignment vertical="center"/>
    </xf>
    <xf numFmtId="43" fontId="1" fillId="0" borderId="29" xfId="0" applyNumberFormat="1" applyFont="1" applyFill="1" applyBorder="1" applyAlignment="1">
      <alignment vertical="center"/>
    </xf>
    <xf numFmtId="43" fontId="1" fillId="0" borderId="22" xfId="0" applyNumberFormat="1" applyFont="1" applyFill="1" applyBorder="1" applyAlignment="1">
      <alignment vertical="center"/>
    </xf>
    <xf numFmtId="43" fontId="2" fillId="33" borderId="0" xfId="0" applyNumberFormat="1" applyFont="1" applyFill="1" applyBorder="1" applyAlignment="1">
      <alignment horizontal="center"/>
    </xf>
    <xf numFmtId="43" fontId="2" fillId="33" borderId="31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vertical="center"/>
    </xf>
    <xf numFmtId="43" fontId="1" fillId="0" borderId="32" xfId="0" applyNumberFormat="1" applyFont="1" applyFill="1" applyBorder="1" applyAlignment="1">
      <alignment vertical="center"/>
    </xf>
    <xf numFmtId="43" fontId="1" fillId="0" borderId="18" xfId="0" applyNumberFormat="1" applyFont="1" applyFill="1" applyBorder="1" applyAlignment="1">
      <alignment horizontal="right" vertical="center"/>
    </xf>
    <xf numFmtId="43" fontId="1" fillId="0" borderId="33" xfId="0" applyNumberFormat="1" applyFont="1" applyFill="1" applyBorder="1" applyAlignment="1">
      <alignment horizontal="right" vertical="center"/>
    </xf>
    <xf numFmtId="43" fontId="2" fillId="33" borderId="22" xfId="0" applyNumberFormat="1" applyFont="1" applyFill="1" applyBorder="1" applyAlignment="1">
      <alignment/>
    </xf>
    <xf numFmtId="49" fontId="1" fillId="0" borderId="16" xfId="0" applyFont="1" applyFill="1" applyBorder="1" applyAlignment="1">
      <alignment/>
    </xf>
    <xf numFmtId="49" fontId="1" fillId="0" borderId="16" xfId="0" applyFont="1" applyFill="1" applyBorder="1" applyAlignment="1">
      <alignment horizontal="left"/>
    </xf>
    <xf numFmtId="49" fontId="45" fillId="0" borderId="16" xfId="0" applyFont="1" applyFill="1" applyBorder="1" applyAlignment="1">
      <alignment/>
    </xf>
    <xf numFmtId="49" fontId="0" fillId="0" borderId="16" xfId="0" applyBorder="1" applyAlignment="1">
      <alignment/>
    </xf>
    <xf numFmtId="49" fontId="9" fillId="34" borderId="16" xfId="0" applyFont="1" applyFill="1" applyBorder="1" applyAlignment="1">
      <alignment horizontal="center" wrapText="1"/>
    </xf>
    <xf numFmtId="49" fontId="2" fillId="0" borderId="0" xfId="0" applyFont="1" applyFill="1" applyBorder="1" applyAlignment="1">
      <alignment horizontal="right"/>
    </xf>
    <xf numFmtId="49" fontId="2" fillId="0" borderId="0" xfId="0" applyFont="1" applyFill="1" applyBorder="1" applyAlignment="1">
      <alignment horizontal="right" vertical="center"/>
    </xf>
    <xf numFmtId="49" fontId="2" fillId="33" borderId="34" xfId="0" applyFont="1" applyFill="1" applyBorder="1" applyAlignment="1">
      <alignment horizontal="center" vertical="center"/>
    </xf>
    <xf numFmtId="49" fontId="2" fillId="33" borderId="35" xfId="0" applyFont="1" applyFill="1" applyBorder="1" applyAlignment="1">
      <alignment horizontal="center" vertical="center"/>
    </xf>
    <xf numFmtId="49" fontId="2" fillId="33" borderId="36" xfId="0" applyFont="1" applyFill="1" applyBorder="1" applyAlignment="1">
      <alignment horizontal="center" vertical="center"/>
    </xf>
    <xf numFmtId="49" fontId="2" fillId="33" borderId="37" xfId="0" applyFont="1" applyFill="1" applyBorder="1" applyAlignment="1">
      <alignment horizontal="center" vertical="center"/>
    </xf>
    <xf numFmtId="43" fontId="2" fillId="33" borderId="38" xfId="0" applyNumberFormat="1" applyFont="1" applyFill="1" applyBorder="1" applyAlignment="1">
      <alignment horizontal="center" vertical="center"/>
    </xf>
    <xf numFmtId="43" fontId="2" fillId="33" borderId="39" xfId="0" applyNumberFormat="1" applyFont="1" applyFill="1" applyBorder="1" applyAlignment="1">
      <alignment horizontal="center" vertical="center"/>
    </xf>
    <xf numFmtId="49" fontId="2" fillId="0" borderId="0" xfId="0" applyFont="1" applyFill="1" applyBorder="1" applyAlignment="1">
      <alignment horizontal="center" vertical="center"/>
    </xf>
    <xf numFmtId="49" fontId="2" fillId="33" borderId="10" xfId="0" applyFont="1" applyFill="1" applyBorder="1" applyAlignment="1">
      <alignment horizontal="center" vertical="center"/>
    </xf>
    <xf numFmtId="43" fontId="2" fillId="33" borderId="10" xfId="0" applyNumberFormat="1" applyFont="1" applyFill="1" applyBorder="1" applyAlignment="1">
      <alignment horizontal="center" vertical="center"/>
    </xf>
    <xf numFmtId="43" fontId="2" fillId="33" borderId="36" xfId="0" applyNumberFormat="1" applyFont="1" applyFill="1" applyBorder="1" applyAlignment="1">
      <alignment horizontal="center" vertical="center"/>
    </xf>
    <xf numFmtId="43" fontId="2" fillId="33" borderId="37" xfId="0" applyNumberFormat="1" applyFont="1" applyFill="1" applyBorder="1" applyAlignment="1">
      <alignment horizontal="center" vertical="center"/>
    </xf>
    <xf numFmtId="49" fontId="2" fillId="33" borderId="40" xfId="0" applyFont="1" applyFill="1" applyBorder="1" applyAlignment="1">
      <alignment horizontal="center" vertical="center"/>
    </xf>
    <xf numFmtId="49" fontId="2" fillId="33" borderId="11" xfId="0" applyFont="1" applyFill="1" applyBorder="1" applyAlignment="1">
      <alignment horizontal="center" vertical="center"/>
    </xf>
    <xf numFmtId="43" fontId="2" fillId="33" borderId="22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49" fontId="2" fillId="33" borderId="30" xfId="0" applyFont="1" applyFill="1" applyBorder="1" applyAlignment="1">
      <alignment horizontal="center"/>
    </xf>
    <xf numFmtId="49" fontId="2" fillId="33" borderId="41" xfId="0" applyFont="1" applyFill="1" applyBorder="1" applyAlignment="1">
      <alignment horizontal="center"/>
    </xf>
    <xf numFmtId="49" fontId="2" fillId="33" borderId="42" xfId="0" applyFont="1" applyFill="1" applyBorder="1" applyAlignment="1">
      <alignment horizontal="center"/>
    </xf>
    <xf numFmtId="49" fontId="2" fillId="33" borderId="43" xfId="0" applyFont="1" applyFill="1" applyBorder="1" applyAlignment="1">
      <alignment horizontal="center" vertical="center"/>
    </xf>
    <xf numFmtId="49" fontId="2" fillId="33" borderId="4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104775</xdr:rowOff>
    </xdr:from>
    <xdr:to>
      <xdr:col>1</xdr:col>
      <xdr:colOff>400050</xdr:colOff>
      <xdr:row>5</xdr:row>
      <xdr:rowOff>0</xdr:rowOff>
    </xdr:to>
    <xdr:sp>
      <xdr:nvSpPr>
        <xdr:cNvPr id="1" name="Rysunek 1"/>
        <xdr:cNvSpPr>
          <a:spLocks/>
        </xdr:cNvSpPr>
      </xdr:nvSpPr>
      <xdr:spPr>
        <a:xfrm>
          <a:off x="447675" y="933450"/>
          <a:ext cx="276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2" name="Rysunek 2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3" name="Rysunek 3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4" name="Rysunek 4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5" name="Rysunek 5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6" name="Rysunek 1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7" name="Rysunek 2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8" name="Rysunek 3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9" name="Rysunek 4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0" name="Rysunek 5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1" name="Rysunek 1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2" name="Rysunek 2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3" name="Rysunek 3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4" name="Rysunek 4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5" name="Rysunek 5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6" name="Rysunek 1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7" name="Rysunek 2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8" name="Rysunek 3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19" name="Rysunek 4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</xdr:col>
      <xdr:colOff>390525</xdr:colOff>
      <xdr:row>5</xdr:row>
      <xdr:rowOff>0</xdr:rowOff>
    </xdr:to>
    <xdr:sp>
      <xdr:nvSpPr>
        <xdr:cNvPr id="20" name="Rysunek 5"/>
        <xdr:cNvSpPr>
          <a:spLocks/>
        </xdr:cNvSpPr>
      </xdr:nvSpPr>
      <xdr:spPr>
        <a:xfrm>
          <a:off x="400050" y="9334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104775</xdr:rowOff>
    </xdr:from>
    <xdr:to>
      <xdr:col>1</xdr:col>
      <xdr:colOff>400050</xdr:colOff>
      <xdr:row>4</xdr:row>
      <xdr:rowOff>0</xdr:rowOff>
    </xdr:to>
    <xdr:sp>
      <xdr:nvSpPr>
        <xdr:cNvPr id="21" name="Rysunek 1"/>
        <xdr:cNvSpPr>
          <a:spLocks/>
        </xdr:cNvSpPr>
      </xdr:nvSpPr>
      <xdr:spPr>
        <a:xfrm>
          <a:off x="447675" y="657225"/>
          <a:ext cx="276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2" name="Rysunek 2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3" name="Rysunek 3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4" name="Rysunek 4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5" name="Rysunek 5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6" name="Rysunek 1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7" name="Rysunek 2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8" name="Rysunek 3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29" name="Rysunek 4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0" name="Rysunek 5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1" name="Rysunek 1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2" name="Rysunek 2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3" name="Rysunek 3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4" name="Rysunek 4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5" name="Rysunek 5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6" name="Rysunek 1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7" name="Rysunek 2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8" name="Rysunek 3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39" name="Rysunek 4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4</xdr:row>
      <xdr:rowOff>0</xdr:rowOff>
    </xdr:to>
    <xdr:sp>
      <xdr:nvSpPr>
        <xdr:cNvPr id="40" name="Rysunek 5"/>
        <xdr:cNvSpPr>
          <a:spLocks/>
        </xdr:cNvSpPr>
      </xdr:nvSpPr>
      <xdr:spPr>
        <a:xfrm>
          <a:off x="400050" y="6572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104775</xdr:rowOff>
    </xdr:from>
    <xdr:to>
      <xdr:col>1</xdr:col>
      <xdr:colOff>400050</xdr:colOff>
      <xdr:row>5</xdr:row>
      <xdr:rowOff>0</xdr:rowOff>
    </xdr:to>
    <xdr:sp>
      <xdr:nvSpPr>
        <xdr:cNvPr id="41" name="Rysunek 1"/>
        <xdr:cNvSpPr>
          <a:spLocks/>
        </xdr:cNvSpPr>
      </xdr:nvSpPr>
      <xdr:spPr>
        <a:xfrm>
          <a:off x="447675" y="657225"/>
          <a:ext cx="2762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2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3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4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5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6" name="Rysunek 1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7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8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49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0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1" name="Rysunek 1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2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3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4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5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6" name="Rysunek 1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7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8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59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0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104775</xdr:rowOff>
    </xdr:from>
    <xdr:to>
      <xdr:col>1</xdr:col>
      <xdr:colOff>400050</xdr:colOff>
      <xdr:row>5</xdr:row>
      <xdr:rowOff>0</xdr:rowOff>
    </xdr:to>
    <xdr:sp>
      <xdr:nvSpPr>
        <xdr:cNvPr id="61" name="Rysunek 1"/>
        <xdr:cNvSpPr>
          <a:spLocks/>
        </xdr:cNvSpPr>
      </xdr:nvSpPr>
      <xdr:spPr>
        <a:xfrm>
          <a:off x="447675" y="657225"/>
          <a:ext cx="2762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2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3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4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5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6" name="Rysunek 1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7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8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69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0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1" name="Rysunek 1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2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3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4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5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6" name="Rysunek 1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7" name="Rysunek 2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8" name="Rysunek 3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79" name="Rysunek 4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104775</xdr:rowOff>
    </xdr:from>
    <xdr:to>
      <xdr:col>1</xdr:col>
      <xdr:colOff>390525</xdr:colOff>
      <xdr:row>5</xdr:row>
      <xdr:rowOff>0</xdr:rowOff>
    </xdr:to>
    <xdr:sp>
      <xdr:nvSpPr>
        <xdr:cNvPr id="80" name="Rysunek 5"/>
        <xdr:cNvSpPr>
          <a:spLocks/>
        </xdr:cNvSpPr>
      </xdr:nvSpPr>
      <xdr:spPr>
        <a:xfrm>
          <a:off x="400050" y="657225"/>
          <a:ext cx="314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"/>
  <sheetViews>
    <sheetView tabSelected="1" zoomScale="80" zoomScaleNormal="80" zoomScaleSheetLayoutView="50" workbookViewId="0" topLeftCell="A1">
      <selection activeCell="B276" sqref="B276"/>
    </sheetView>
  </sheetViews>
  <sheetFormatPr defaultColWidth="9.140625" defaultRowHeight="21.75" customHeight="1"/>
  <cols>
    <col min="1" max="1" width="4.8515625" style="1" customWidth="1"/>
    <col min="2" max="2" width="65.7109375" style="1" customWidth="1"/>
    <col min="3" max="3" width="6.8515625" style="1" customWidth="1"/>
    <col min="4" max="4" width="10.28125" style="1" customWidth="1"/>
    <col min="5" max="5" width="16.28125" style="55" customWidth="1"/>
    <col min="6" max="6" width="19.7109375" style="55" customWidth="1"/>
    <col min="7" max="7" width="9.7109375" style="1" customWidth="1"/>
    <col min="8" max="8" width="19.00390625" style="55" customWidth="1"/>
    <col min="9" max="9" width="20.421875" style="55" customWidth="1"/>
    <col min="10" max="10" width="28.57421875" style="1" customWidth="1"/>
    <col min="11" max="16384" width="9.140625" style="1" customWidth="1"/>
  </cols>
  <sheetData>
    <row r="1" spans="2:10" ht="21.75" customHeight="1">
      <c r="B1" s="2"/>
      <c r="G1" s="116" t="s">
        <v>459</v>
      </c>
      <c r="H1" s="116"/>
      <c r="I1" s="116"/>
      <c r="J1" s="116"/>
    </row>
    <row r="2" spans="7:10" ht="21.75" customHeight="1">
      <c r="G2" s="117" t="s">
        <v>460</v>
      </c>
      <c r="H2" s="117"/>
      <c r="I2" s="117"/>
      <c r="J2" s="117"/>
    </row>
    <row r="3" spans="1:9" ht="21.75" customHeigh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21.75" customHeight="1">
      <c r="A4" s="124" t="s">
        <v>448</v>
      </c>
      <c r="B4" s="124"/>
      <c r="C4" s="124"/>
      <c r="D4" s="124"/>
      <c r="E4" s="124"/>
      <c r="F4" s="124"/>
      <c r="G4" s="124"/>
      <c r="H4" s="124"/>
      <c r="I4" s="124"/>
    </row>
    <row r="5" spans="1:9" ht="21.75" customHeight="1">
      <c r="A5" s="3"/>
      <c r="B5" s="3"/>
      <c r="C5" s="3"/>
      <c r="D5" s="3"/>
      <c r="E5" s="56"/>
      <c r="F5" s="56"/>
      <c r="G5" s="3"/>
      <c r="H5" s="56"/>
      <c r="I5" s="56"/>
    </row>
    <row r="6" spans="1:10" ht="21.75" customHeight="1">
      <c r="A6" s="125" t="s">
        <v>0</v>
      </c>
      <c r="B6" s="125" t="s">
        <v>1</v>
      </c>
      <c r="C6" s="125" t="s">
        <v>2</v>
      </c>
      <c r="D6" s="125" t="s">
        <v>3</v>
      </c>
      <c r="E6" s="126" t="s">
        <v>4</v>
      </c>
      <c r="F6" s="69" t="s">
        <v>5</v>
      </c>
      <c r="G6" s="87" t="s">
        <v>378</v>
      </c>
      <c r="H6" s="69" t="s">
        <v>5</v>
      </c>
      <c r="I6" s="69" t="s">
        <v>5</v>
      </c>
      <c r="J6" s="115" t="s">
        <v>461</v>
      </c>
    </row>
    <row r="7" spans="1:10" ht="21.75" customHeight="1">
      <c r="A7" s="125"/>
      <c r="B7" s="125"/>
      <c r="C7" s="125"/>
      <c r="D7" s="125"/>
      <c r="E7" s="126"/>
      <c r="F7" s="70" t="s">
        <v>6</v>
      </c>
      <c r="G7" s="88" t="s">
        <v>7</v>
      </c>
      <c r="H7" s="70" t="s">
        <v>7</v>
      </c>
      <c r="I7" s="70" t="s">
        <v>8</v>
      </c>
      <c r="J7" s="115"/>
    </row>
    <row r="8" spans="1:10" ht="30" customHeight="1">
      <c r="A8" s="4">
        <v>1</v>
      </c>
      <c r="B8" s="5" t="s">
        <v>9</v>
      </c>
      <c r="C8" s="4" t="s">
        <v>10</v>
      </c>
      <c r="D8" s="6">
        <v>0.5</v>
      </c>
      <c r="E8" s="57"/>
      <c r="F8" s="81">
        <f aca="true" t="shared" si="0" ref="F8:F65">(D8*E8)</f>
        <v>0</v>
      </c>
      <c r="G8" s="7">
        <v>0.23</v>
      </c>
      <c r="H8" s="57">
        <f aca="true" t="shared" si="1" ref="H8:H65">(F8*G8)</f>
        <v>0</v>
      </c>
      <c r="I8" s="99">
        <f aca="true" t="shared" si="2" ref="I8:I65">(F8+H8)</f>
        <v>0</v>
      </c>
      <c r="J8" s="111"/>
    </row>
    <row r="9" spans="1:10" ht="30" customHeight="1">
      <c r="A9" s="4">
        <v>2</v>
      </c>
      <c r="B9" s="5" t="s">
        <v>11</v>
      </c>
      <c r="C9" s="4" t="s">
        <v>10</v>
      </c>
      <c r="D9" s="4" t="s">
        <v>402</v>
      </c>
      <c r="E9" s="57"/>
      <c r="F9" s="81">
        <f t="shared" si="0"/>
        <v>0</v>
      </c>
      <c r="G9" s="7">
        <v>0.08</v>
      </c>
      <c r="H9" s="57">
        <f t="shared" si="1"/>
        <v>0</v>
      </c>
      <c r="I9" s="99">
        <f t="shared" si="2"/>
        <v>0</v>
      </c>
      <c r="J9" s="111"/>
    </row>
    <row r="10" spans="1:10" ht="30" customHeight="1">
      <c r="A10" s="4">
        <v>3</v>
      </c>
      <c r="B10" s="5" t="s">
        <v>12</v>
      </c>
      <c r="C10" s="4" t="s">
        <v>13</v>
      </c>
      <c r="D10" s="4" t="s">
        <v>165</v>
      </c>
      <c r="E10" s="57"/>
      <c r="F10" s="81">
        <f t="shared" si="0"/>
        <v>0</v>
      </c>
      <c r="G10" s="7">
        <v>0.23</v>
      </c>
      <c r="H10" s="57">
        <f t="shared" si="1"/>
        <v>0</v>
      </c>
      <c r="I10" s="99">
        <f t="shared" si="2"/>
        <v>0</v>
      </c>
      <c r="J10" s="111"/>
    </row>
    <row r="11" spans="1:10" ht="30" customHeight="1">
      <c r="A11" s="4">
        <v>4</v>
      </c>
      <c r="B11" s="5" t="s">
        <v>403</v>
      </c>
      <c r="C11" s="4" t="s">
        <v>22</v>
      </c>
      <c r="D11" s="4" t="s">
        <v>68</v>
      </c>
      <c r="E11" s="57"/>
      <c r="F11" s="81">
        <f t="shared" si="0"/>
        <v>0</v>
      </c>
      <c r="G11" s="7">
        <v>0.23</v>
      </c>
      <c r="H11" s="57">
        <f t="shared" si="1"/>
        <v>0</v>
      </c>
      <c r="I11" s="99">
        <f t="shared" si="2"/>
        <v>0</v>
      </c>
      <c r="J11" s="111"/>
    </row>
    <row r="12" spans="1:10" ht="30" customHeight="1">
      <c r="A12" s="4">
        <v>5</v>
      </c>
      <c r="B12" s="5" t="s">
        <v>404</v>
      </c>
      <c r="C12" s="4" t="s">
        <v>55</v>
      </c>
      <c r="D12" s="4" t="s">
        <v>165</v>
      </c>
      <c r="E12" s="57"/>
      <c r="F12" s="81">
        <f t="shared" si="0"/>
        <v>0</v>
      </c>
      <c r="G12" s="7">
        <v>0.23</v>
      </c>
      <c r="H12" s="57">
        <f t="shared" si="1"/>
        <v>0</v>
      </c>
      <c r="I12" s="99">
        <f t="shared" si="2"/>
        <v>0</v>
      </c>
      <c r="J12" s="111"/>
    </row>
    <row r="13" spans="1:10" ht="30" customHeight="1">
      <c r="A13" s="4">
        <v>6</v>
      </c>
      <c r="B13" s="5" t="s">
        <v>405</v>
      </c>
      <c r="C13" s="4" t="s">
        <v>55</v>
      </c>
      <c r="D13" s="4" t="s">
        <v>374</v>
      </c>
      <c r="E13" s="57"/>
      <c r="F13" s="81">
        <f t="shared" si="0"/>
        <v>0</v>
      </c>
      <c r="G13" s="7">
        <v>0.23</v>
      </c>
      <c r="H13" s="57">
        <f t="shared" si="1"/>
        <v>0</v>
      </c>
      <c r="I13" s="99">
        <f t="shared" si="2"/>
        <v>0</v>
      </c>
      <c r="J13" s="111"/>
    </row>
    <row r="14" spans="1:11" ht="30" customHeight="1">
      <c r="A14" s="4">
        <v>7</v>
      </c>
      <c r="B14" s="5" t="s">
        <v>414</v>
      </c>
      <c r="C14" s="4" t="s">
        <v>13</v>
      </c>
      <c r="D14" s="4" t="s">
        <v>29</v>
      </c>
      <c r="E14" s="57"/>
      <c r="F14" s="81">
        <f t="shared" si="0"/>
        <v>0</v>
      </c>
      <c r="G14" s="7">
        <v>0.23</v>
      </c>
      <c r="H14" s="57">
        <f t="shared" si="1"/>
        <v>0</v>
      </c>
      <c r="I14" s="99">
        <f t="shared" si="2"/>
        <v>0</v>
      </c>
      <c r="J14" s="111"/>
      <c r="K14" s="8"/>
    </row>
    <row r="15" spans="1:11" ht="30" customHeight="1">
      <c r="A15" s="4">
        <v>8</v>
      </c>
      <c r="B15" s="5" t="s">
        <v>14</v>
      </c>
      <c r="C15" s="4" t="s">
        <v>15</v>
      </c>
      <c r="D15" s="4" t="s">
        <v>165</v>
      </c>
      <c r="E15" s="57"/>
      <c r="F15" s="81">
        <f t="shared" si="0"/>
        <v>0</v>
      </c>
      <c r="G15" s="7">
        <v>0.23</v>
      </c>
      <c r="H15" s="57">
        <f t="shared" si="1"/>
        <v>0</v>
      </c>
      <c r="I15" s="99">
        <f t="shared" si="2"/>
        <v>0</v>
      </c>
      <c r="J15" s="111"/>
      <c r="K15" s="8"/>
    </row>
    <row r="16" spans="1:10" ht="30" customHeight="1">
      <c r="A16" s="4">
        <v>9</v>
      </c>
      <c r="B16" s="5" t="s">
        <v>16</v>
      </c>
      <c r="C16" s="4" t="s">
        <v>15</v>
      </c>
      <c r="D16" s="4" t="s">
        <v>165</v>
      </c>
      <c r="E16" s="57"/>
      <c r="F16" s="81">
        <f t="shared" si="0"/>
        <v>0</v>
      </c>
      <c r="G16" s="7">
        <v>0.23</v>
      </c>
      <c r="H16" s="57">
        <f t="shared" si="1"/>
        <v>0</v>
      </c>
      <c r="I16" s="99">
        <f t="shared" si="2"/>
        <v>0</v>
      </c>
      <c r="J16" s="111"/>
    </row>
    <row r="17" spans="1:10" s="10" customFormat="1" ht="30" customHeight="1">
      <c r="A17" s="4">
        <v>10</v>
      </c>
      <c r="B17" s="9" t="s">
        <v>17</v>
      </c>
      <c r="C17" s="4" t="s">
        <v>18</v>
      </c>
      <c r="D17" s="6">
        <v>500</v>
      </c>
      <c r="E17" s="57"/>
      <c r="F17" s="81">
        <f t="shared" si="0"/>
        <v>0</v>
      </c>
      <c r="G17" s="7">
        <v>0.23</v>
      </c>
      <c r="H17" s="57">
        <f t="shared" si="1"/>
        <v>0</v>
      </c>
      <c r="I17" s="99">
        <f t="shared" si="2"/>
        <v>0</v>
      </c>
      <c r="J17" s="112"/>
    </row>
    <row r="18" spans="1:10" ht="30" customHeight="1">
      <c r="A18" s="4">
        <v>11</v>
      </c>
      <c r="B18" s="5" t="s">
        <v>19</v>
      </c>
      <c r="C18" s="4" t="s">
        <v>18</v>
      </c>
      <c r="D18" s="4" t="s">
        <v>337</v>
      </c>
      <c r="E18" s="57"/>
      <c r="F18" s="81">
        <f t="shared" si="0"/>
        <v>0</v>
      </c>
      <c r="G18" s="7">
        <v>0.23</v>
      </c>
      <c r="H18" s="57">
        <f t="shared" si="1"/>
        <v>0</v>
      </c>
      <c r="I18" s="99">
        <f t="shared" si="2"/>
        <v>0</v>
      </c>
      <c r="J18" s="111"/>
    </row>
    <row r="19" spans="1:10" ht="30" customHeight="1">
      <c r="A19" s="4">
        <v>12</v>
      </c>
      <c r="B19" s="5" t="s">
        <v>20</v>
      </c>
      <c r="C19" s="4" t="s">
        <v>18</v>
      </c>
      <c r="D19" s="4" t="s">
        <v>337</v>
      </c>
      <c r="E19" s="57"/>
      <c r="F19" s="81">
        <f t="shared" si="0"/>
        <v>0</v>
      </c>
      <c r="G19" s="7">
        <v>0.23</v>
      </c>
      <c r="H19" s="57">
        <f t="shared" si="1"/>
        <v>0</v>
      </c>
      <c r="I19" s="99">
        <f t="shared" si="2"/>
        <v>0</v>
      </c>
      <c r="J19" s="111"/>
    </row>
    <row r="20" spans="1:10" ht="36" customHeight="1">
      <c r="A20" s="4">
        <v>13</v>
      </c>
      <c r="B20" s="5" t="s">
        <v>21</v>
      </c>
      <c r="C20" s="4" t="s">
        <v>13</v>
      </c>
      <c r="D20" s="6">
        <v>3</v>
      </c>
      <c r="E20" s="57"/>
      <c r="F20" s="81">
        <f t="shared" si="0"/>
        <v>0</v>
      </c>
      <c r="G20" s="7">
        <v>0.23</v>
      </c>
      <c r="H20" s="57">
        <f t="shared" si="1"/>
        <v>0</v>
      </c>
      <c r="I20" s="99">
        <f t="shared" si="2"/>
        <v>0</v>
      </c>
      <c r="J20" s="111"/>
    </row>
    <row r="21" spans="1:10" ht="30" customHeight="1">
      <c r="A21" s="20">
        <v>14</v>
      </c>
      <c r="B21" s="39" t="s">
        <v>449</v>
      </c>
      <c r="C21" s="20" t="s">
        <v>22</v>
      </c>
      <c r="D21" s="20" t="s">
        <v>68</v>
      </c>
      <c r="E21" s="58"/>
      <c r="F21" s="82">
        <f t="shared" si="0"/>
        <v>0</v>
      </c>
      <c r="G21" s="33">
        <v>0.23</v>
      </c>
      <c r="H21" s="58">
        <f t="shared" si="1"/>
        <v>0</v>
      </c>
      <c r="I21" s="100">
        <f t="shared" si="2"/>
        <v>0</v>
      </c>
      <c r="J21" s="111"/>
    </row>
    <row r="22" spans="1:10" ht="21.75" customHeight="1">
      <c r="A22" s="118" t="s">
        <v>0</v>
      </c>
      <c r="B22" s="120" t="s">
        <v>1</v>
      </c>
      <c r="C22" s="120" t="s">
        <v>2</v>
      </c>
      <c r="D22" s="120" t="s">
        <v>3</v>
      </c>
      <c r="E22" s="122" t="s">
        <v>4</v>
      </c>
      <c r="F22" s="71" t="s">
        <v>5</v>
      </c>
      <c r="G22" s="89" t="s">
        <v>378</v>
      </c>
      <c r="H22" s="71" t="s">
        <v>5</v>
      </c>
      <c r="I22" s="71" t="s">
        <v>5</v>
      </c>
      <c r="J22" s="115" t="s">
        <v>461</v>
      </c>
    </row>
    <row r="23" spans="1:10" ht="21.75" customHeight="1">
      <c r="A23" s="119"/>
      <c r="B23" s="121"/>
      <c r="C23" s="121"/>
      <c r="D23" s="121"/>
      <c r="E23" s="123"/>
      <c r="F23" s="72" t="s">
        <v>6</v>
      </c>
      <c r="G23" s="90" t="s">
        <v>7</v>
      </c>
      <c r="H23" s="72" t="s">
        <v>7</v>
      </c>
      <c r="I23" s="72" t="s">
        <v>8</v>
      </c>
      <c r="J23" s="115"/>
    </row>
    <row r="24" spans="1:10" ht="30" customHeight="1">
      <c r="A24" s="34">
        <v>15</v>
      </c>
      <c r="B24" s="41" t="s">
        <v>23</v>
      </c>
      <c r="C24" s="36" t="s">
        <v>18</v>
      </c>
      <c r="D24" s="36" t="s">
        <v>254</v>
      </c>
      <c r="E24" s="59"/>
      <c r="F24" s="83">
        <f t="shared" si="0"/>
        <v>0</v>
      </c>
      <c r="G24" s="37">
        <v>0.23</v>
      </c>
      <c r="H24" s="59">
        <f t="shared" si="1"/>
        <v>0</v>
      </c>
      <c r="I24" s="101">
        <f t="shared" si="2"/>
        <v>0</v>
      </c>
      <c r="J24" s="111"/>
    </row>
    <row r="25" spans="1:10" ht="45" customHeight="1">
      <c r="A25" s="34">
        <v>16</v>
      </c>
      <c r="B25" s="92" t="s">
        <v>406</v>
      </c>
      <c r="C25" s="36" t="s">
        <v>22</v>
      </c>
      <c r="D25" s="36" t="s">
        <v>68</v>
      </c>
      <c r="E25" s="59"/>
      <c r="F25" s="83">
        <f t="shared" si="0"/>
        <v>0</v>
      </c>
      <c r="G25" s="37">
        <v>0.23</v>
      </c>
      <c r="H25" s="59">
        <f t="shared" si="1"/>
        <v>0</v>
      </c>
      <c r="I25" s="101">
        <f t="shared" si="2"/>
        <v>0</v>
      </c>
      <c r="J25" s="111"/>
    </row>
    <row r="26" spans="1:10" ht="30" customHeight="1">
      <c r="A26" s="34">
        <v>17</v>
      </c>
      <c r="B26" s="41" t="s">
        <v>24</v>
      </c>
      <c r="C26" s="36" t="s">
        <v>22</v>
      </c>
      <c r="D26" s="36" t="s">
        <v>68</v>
      </c>
      <c r="E26" s="59"/>
      <c r="F26" s="83">
        <f t="shared" si="0"/>
        <v>0</v>
      </c>
      <c r="G26" s="37">
        <v>0.23</v>
      </c>
      <c r="H26" s="59">
        <f t="shared" si="1"/>
        <v>0</v>
      </c>
      <c r="I26" s="101">
        <f t="shared" si="2"/>
        <v>0</v>
      </c>
      <c r="J26" s="111"/>
    </row>
    <row r="27" spans="1:10" ht="30" customHeight="1">
      <c r="A27" s="43" t="s">
        <v>25</v>
      </c>
      <c r="B27" s="44" t="s">
        <v>26</v>
      </c>
      <c r="C27" s="43" t="s">
        <v>22</v>
      </c>
      <c r="D27" s="45">
        <v>200</v>
      </c>
      <c r="E27" s="60"/>
      <c r="F27" s="84">
        <f t="shared" si="0"/>
        <v>0</v>
      </c>
      <c r="G27" s="33">
        <v>0.23</v>
      </c>
      <c r="H27" s="60">
        <f t="shared" si="1"/>
        <v>0</v>
      </c>
      <c r="I27" s="102">
        <f t="shared" si="2"/>
        <v>0</v>
      </c>
      <c r="J27" s="111"/>
    </row>
    <row r="28" spans="1:10" ht="30" customHeight="1">
      <c r="A28" s="34" t="s">
        <v>27</v>
      </c>
      <c r="B28" s="41" t="s">
        <v>28</v>
      </c>
      <c r="C28" s="36" t="s">
        <v>22</v>
      </c>
      <c r="D28" s="46">
        <v>150</v>
      </c>
      <c r="E28" s="59"/>
      <c r="F28" s="83">
        <f t="shared" si="0"/>
        <v>0</v>
      </c>
      <c r="G28" s="37">
        <v>0.23</v>
      </c>
      <c r="H28" s="59">
        <f t="shared" si="1"/>
        <v>0</v>
      </c>
      <c r="I28" s="101">
        <f t="shared" si="2"/>
        <v>0</v>
      </c>
      <c r="J28" s="111"/>
    </row>
    <row r="29" spans="1:10" ht="30" customHeight="1">
      <c r="A29" s="43" t="s">
        <v>29</v>
      </c>
      <c r="B29" s="44" t="s">
        <v>407</v>
      </c>
      <c r="C29" s="43" t="s">
        <v>22</v>
      </c>
      <c r="D29" s="45">
        <v>400</v>
      </c>
      <c r="E29" s="60"/>
      <c r="F29" s="84">
        <f t="shared" si="0"/>
        <v>0</v>
      </c>
      <c r="G29" s="33">
        <v>0.23</v>
      </c>
      <c r="H29" s="60">
        <f t="shared" si="1"/>
        <v>0</v>
      </c>
      <c r="I29" s="102">
        <f t="shared" si="2"/>
        <v>0</v>
      </c>
      <c r="J29" s="111"/>
    </row>
    <row r="30" spans="1:10" ht="30" customHeight="1">
      <c r="A30" s="34" t="s">
        <v>30</v>
      </c>
      <c r="B30" s="41" t="s">
        <v>408</v>
      </c>
      <c r="C30" s="36" t="s">
        <v>22</v>
      </c>
      <c r="D30" s="46">
        <v>300</v>
      </c>
      <c r="E30" s="59"/>
      <c r="F30" s="83">
        <f t="shared" si="0"/>
        <v>0</v>
      </c>
      <c r="G30" s="37">
        <v>0.23</v>
      </c>
      <c r="H30" s="59">
        <f t="shared" si="1"/>
        <v>0</v>
      </c>
      <c r="I30" s="101">
        <f t="shared" si="2"/>
        <v>0</v>
      </c>
      <c r="J30" s="111"/>
    </row>
    <row r="31" spans="1:10" ht="30" customHeight="1">
      <c r="A31" s="13" t="s">
        <v>31</v>
      </c>
      <c r="B31" s="40" t="s">
        <v>409</v>
      </c>
      <c r="C31" s="13" t="s">
        <v>22</v>
      </c>
      <c r="D31" s="42">
        <v>300</v>
      </c>
      <c r="E31" s="61"/>
      <c r="F31" s="85">
        <f t="shared" si="0"/>
        <v>0</v>
      </c>
      <c r="G31" s="7">
        <v>0.23</v>
      </c>
      <c r="H31" s="61">
        <f t="shared" si="1"/>
        <v>0</v>
      </c>
      <c r="I31" s="103">
        <f t="shared" si="2"/>
        <v>0</v>
      </c>
      <c r="J31" s="111"/>
    </row>
    <row r="32" spans="1:10" ht="30" customHeight="1">
      <c r="A32" s="4" t="s">
        <v>32</v>
      </c>
      <c r="B32" s="5" t="s">
        <v>410</v>
      </c>
      <c r="C32" s="4" t="s">
        <v>22</v>
      </c>
      <c r="D32" s="6">
        <v>500</v>
      </c>
      <c r="E32" s="57"/>
      <c r="F32" s="81">
        <f t="shared" si="0"/>
        <v>0</v>
      </c>
      <c r="G32" s="7">
        <v>0.23</v>
      </c>
      <c r="H32" s="57">
        <f t="shared" si="1"/>
        <v>0</v>
      </c>
      <c r="I32" s="99">
        <f t="shared" si="2"/>
        <v>0</v>
      </c>
      <c r="J32" s="111"/>
    </row>
    <row r="33" spans="1:10" ht="30" customHeight="1">
      <c r="A33" s="4" t="s">
        <v>33</v>
      </c>
      <c r="B33" s="5" t="s">
        <v>411</v>
      </c>
      <c r="C33" s="4" t="s">
        <v>22</v>
      </c>
      <c r="D33" s="6">
        <v>300</v>
      </c>
      <c r="E33" s="57"/>
      <c r="F33" s="81">
        <f t="shared" si="0"/>
        <v>0</v>
      </c>
      <c r="G33" s="7">
        <v>0.23</v>
      </c>
      <c r="H33" s="57">
        <f t="shared" si="1"/>
        <v>0</v>
      </c>
      <c r="I33" s="99">
        <f t="shared" si="2"/>
        <v>0</v>
      </c>
      <c r="J33" s="111"/>
    </row>
    <row r="34" spans="1:10" ht="30" customHeight="1">
      <c r="A34" s="4" t="s">
        <v>34</v>
      </c>
      <c r="B34" s="5" t="s">
        <v>354</v>
      </c>
      <c r="C34" s="4" t="s">
        <v>22</v>
      </c>
      <c r="D34" s="6">
        <v>300</v>
      </c>
      <c r="E34" s="57"/>
      <c r="F34" s="81">
        <f t="shared" si="0"/>
        <v>0</v>
      </c>
      <c r="G34" s="7">
        <v>0.23</v>
      </c>
      <c r="H34" s="57">
        <f t="shared" si="1"/>
        <v>0</v>
      </c>
      <c r="I34" s="99">
        <f t="shared" si="2"/>
        <v>0</v>
      </c>
      <c r="J34" s="111"/>
    </row>
    <row r="35" spans="1:10" ht="30" customHeight="1">
      <c r="A35" s="4" t="s">
        <v>35</v>
      </c>
      <c r="B35" s="5" t="s">
        <v>412</v>
      </c>
      <c r="C35" s="4" t="s">
        <v>22</v>
      </c>
      <c r="D35" s="6">
        <v>1000</v>
      </c>
      <c r="E35" s="57"/>
      <c r="F35" s="81">
        <f t="shared" si="0"/>
        <v>0</v>
      </c>
      <c r="G35" s="7">
        <v>0.23</v>
      </c>
      <c r="H35" s="57">
        <f t="shared" si="1"/>
        <v>0</v>
      </c>
      <c r="I35" s="99">
        <f t="shared" si="2"/>
        <v>0</v>
      </c>
      <c r="J35" s="111"/>
    </row>
    <row r="36" spans="1:10" ht="30" customHeight="1">
      <c r="A36" s="20" t="s">
        <v>36</v>
      </c>
      <c r="B36" s="39" t="s">
        <v>413</v>
      </c>
      <c r="C36" s="20" t="s">
        <v>22</v>
      </c>
      <c r="D36" s="38">
        <v>300</v>
      </c>
      <c r="E36" s="58"/>
      <c r="F36" s="82">
        <f t="shared" si="0"/>
        <v>0</v>
      </c>
      <c r="G36" s="33">
        <v>0.23</v>
      </c>
      <c r="H36" s="58">
        <f t="shared" si="1"/>
        <v>0</v>
      </c>
      <c r="I36" s="100">
        <f t="shared" si="2"/>
        <v>0</v>
      </c>
      <c r="J36" s="111"/>
    </row>
    <row r="37" spans="1:10" ht="30" customHeight="1">
      <c r="A37" s="34" t="s">
        <v>37</v>
      </c>
      <c r="B37" s="35" t="s">
        <v>38</v>
      </c>
      <c r="C37" s="36" t="s">
        <v>13</v>
      </c>
      <c r="D37" s="36" t="s">
        <v>29</v>
      </c>
      <c r="E37" s="59"/>
      <c r="F37" s="83">
        <f t="shared" si="0"/>
        <v>0</v>
      </c>
      <c r="G37" s="37">
        <v>0.23</v>
      </c>
      <c r="H37" s="59">
        <f t="shared" si="1"/>
        <v>0</v>
      </c>
      <c r="I37" s="101">
        <f t="shared" si="2"/>
        <v>0</v>
      </c>
      <c r="J37" s="111"/>
    </row>
    <row r="38" spans="1:10" ht="21.75" customHeight="1">
      <c r="A38" s="118" t="s">
        <v>0</v>
      </c>
      <c r="B38" s="120" t="s">
        <v>1</v>
      </c>
      <c r="C38" s="120" t="s">
        <v>2</v>
      </c>
      <c r="D38" s="120" t="s">
        <v>3</v>
      </c>
      <c r="E38" s="122" t="s">
        <v>4</v>
      </c>
      <c r="F38" s="71" t="s">
        <v>5</v>
      </c>
      <c r="G38" s="89" t="s">
        <v>378</v>
      </c>
      <c r="H38" s="71" t="s">
        <v>5</v>
      </c>
      <c r="I38" s="71" t="s">
        <v>5</v>
      </c>
      <c r="J38" s="115" t="s">
        <v>461</v>
      </c>
    </row>
    <row r="39" spans="1:10" ht="21.75" customHeight="1">
      <c r="A39" s="119"/>
      <c r="B39" s="121"/>
      <c r="C39" s="121"/>
      <c r="D39" s="121"/>
      <c r="E39" s="123"/>
      <c r="F39" s="72" t="s">
        <v>6</v>
      </c>
      <c r="G39" s="90" t="s">
        <v>379</v>
      </c>
      <c r="H39" s="72" t="s">
        <v>7</v>
      </c>
      <c r="I39" s="72" t="s">
        <v>8</v>
      </c>
      <c r="J39" s="115"/>
    </row>
    <row r="40" spans="1:10" ht="30" customHeight="1">
      <c r="A40" s="34" t="s">
        <v>39</v>
      </c>
      <c r="B40" s="35" t="s">
        <v>40</v>
      </c>
      <c r="C40" s="36" t="s">
        <v>13</v>
      </c>
      <c r="D40" s="36" t="s">
        <v>56</v>
      </c>
      <c r="E40" s="59"/>
      <c r="F40" s="83">
        <f t="shared" si="0"/>
        <v>0</v>
      </c>
      <c r="G40" s="37">
        <v>0.23</v>
      </c>
      <c r="H40" s="59">
        <f t="shared" si="1"/>
        <v>0</v>
      </c>
      <c r="I40" s="101">
        <f t="shared" si="2"/>
        <v>0</v>
      </c>
      <c r="J40" s="111"/>
    </row>
    <row r="41" spans="1:10" ht="30" customHeight="1">
      <c r="A41" s="13" t="s">
        <v>41</v>
      </c>
      <c r="B41" s="12" t="s">
        <v>42</v>
      </c>
      <c r="C41" s="13" t="s">
        <v>13</v>
      </c>
      <c r="D41" s="13" t="s">
        <v>68</v>
      </c>
      <c r="E41" s="61"/>
      <c r="F41" s="85">
        <f t="shared" si="0"/>
        <v>0</v>
      </c>
      <c r="G41" s="7">
        <v>0.23</v>
      </c>
      <c r="H41" s="61">
        <f t="shared" si="1"/>
        <v>0</v>
      </c>
      <c r="I41" s="103">
        <f t="shared" si="2"/>
        <v>0</v>
      </c>
      <c r="J41" s="111"/>
    </row>
    <row r="42" spans="1:10" s="54" customFormat="1" ht="30" customHeight="1">
      <c r="A42" s="13" t="s">
        <v>43</v>
      </c>
      <c r="B42" s="12" t="s">
        <v>415</v>
      </c>
      <c r="C42" s="13" t="s">
        <v>13</v>
      </c>
      <c r="D42" s="13" t="s">
        <v>41</v>
      </c>
      <c r="E42" s="61"/>
      <c r="F42" s="85">
        <f t="shared" si="0"/>
        <v>0</v>
      </c>
      <c r="G42" s="7">
        <v>0.23</v>
      </c>
      <c r="H42" s="61">
        <f t="shared" si="1"/>
        <v>0</v>
      </c>
      <c r="I42" s="103">
        <f t="shared" si="2"/>
        <v>0</v>
      </c>
      <c r="J42" s="113"/>
    </row>
    <row r="43" spans="1:10" ht="30" customHeight="1">
      <c r="A43" s="4" t="s">
        <v>45</v>
      </c>
      <c r="B43" s="11" t="s">
        <v>44</v>
      </c>
      <c r="C43" s="4" t="s">
        <v>13</v>
      </c>
      <c r="D43" s="4" t="s">
        <v>56</v>
      </c>
      <c r="E43" s="57"/>
      <c r="F43" s="81">
        <f t="shared" si="0"/>
        <v>0</v>
      </c>
      <c r="G43" s="7">
        <v>0.23</v>
      </c>
      <c r="H43" s="57">
        <f t="shared" si="1"/>
        <v>0</v>
      </c>
      <c r="I43" s="99">
        <f t="shared" si="2"/>
        <v>0</v>
      </c>
      <c r="J43" s="111"/>
    </row>
    <row r="44" spans="1:10" ht="30" customHeight="1">
      <c r="A44" s="4" t="s">
        <v>46</v>
      </c>
      <c r="B44" s="11" t="s">
        <v>330</v>
      </c>
      <c r="C44" s="4" t="s">
        <v>13</v>
      </c>
      <c r="D44" s="4" t="s">
        <v>56</v>
      </c>
      <c r="E44" s="57"/>
      <c r="F44" s="81">
        <f t="shared" si="0"/>
        <v>0</v>
      </c>
      <c r="G44" s="7">
        <v>0.23</v>
      </c>
      <c r="H44" s="57">
        <f t="shared" si="1"/>
        <v>0</v>
      </c>
      <c r="I44" s="99">
        <f t="shared" si="2"/>
        <v>0</v>
      </c>
      <c r="J44" s="111"/>
    </row>
    <row r="45" spans="1:10" ht="30" customHeight="1">
      <c r="A45" s="4" t="s">
        <v>48</v>
      </c>
      <c r="B45" s="11" t="s">
        <v>47</v>
      </c>
      <c r="C45" s="4" t="s">
        <v>18</v>
      </c>
      <c r="D45" s="4" t="s">
        <v>41</v>
      </c>
      <c r="E45" s="57"/>
      <c r="F45" s="81">
        <f t="shared" si="0"/>
        <v>0</v>
      </c>
      <c r="G45" s="7">
        <v>0.23</v>
      </c>
      <c r="H45" s="57">
        <f t="shared" si="1"/>
        <v>0</v>
      </c>
      <c r="I45" s="99">
        <f t="shared" si="2"/>
        <v>0</v>
      </c>
      <c r="J45" s="111"/>
    </row>
    <row r="46" spans="1:10" ht="30" customHeight="1">
      <c r="A46" s="4" t="s">
        <v>50</v>
      </c>
      <c r="B46" s="11" t="s">
        <v>49</v>
      </c>
      <c r="C46" s="4" t="s">
        <v>22</v>
      </c>
      <c r="D46" s="4" t="s">
        <v>335</v>
      </c>
      <c r="E46" s="57"/>
      <c r="F46" s="81">
        <f t="shared" si="0"/>
        <v>0</v>
      </c>
      <c r="G46" s="7">
        <v>0.23</v>
      </c>
      <c r="H46" s="57">
        <f t="shared" si="1"/>
        <v>0</v>
      </c>
      <c r="I46" s="99">
        <f t="shared" si="2"/>
        <v>0</v>
      </c>
      <c r="J46" s="111"/>
    </row>
    <row r="47" spans="1:10" ht="30" customHeight="1">
      <c r="A47" s="20" t="s">
        <v>51</v>
      </c>
      <c r="B47" s="32" t="s">
        <v>364</v>
      </c>
      <c r="C47" s="20" t="s">
        <v>18</v>
      </c>
      <c r="D47" s="20" t="s">
        <v>68</v>
      </c>
      <c r="E47" s="58"/>
      <c r="F47" s="82">
        <f t="shared" si="0"/>
        <v>0</v>
      </c>
      <c r="G47" s="33">
        <v>0.23</v>
      </c>
      <c r="H47" s="58">
        <f t="shared" si="1"/>
        <v>0</v>
      </c>
      <c r="I47" s="100">
        <f t="shared" si="2"/>
        <v>0</v>
      </c>
      <c r="J47" s="111"/>
    </row>
    <row r="48" spans="1:10" ht="30" customHeight="1">
      <c r="A48" s="34" t="s">
        <v>52</v>
      </c>
      <c r="B48" s="93" t="s">
        <v>423</v>
      </c>
      <c r="C48" s="36" t="s">
        <v>22</v>
      </c>
      <c r="D48" s="46">
        <v>5</v>
      </c>
      <c r="E48" s="59"/>
      <c r="F48" s="83">
        <f t="shared" si="0"/>
        <v>0</v>
      </c>
      <c r="G48" s="37">
        <v>0.23</v>
      </c>
      <c r="H48" s="59">
        <f t="shared" si="1"/>
        <v>0</v>
      </c>
      <c r="I48" s="101">
        <f t="shared" si="2"/>
        <v>0</v>
      </c>
      <c r="J48" s="111"/>
    </row>
    <row r="49" spans="1:10" ht="36" customHeight="1">
      <c r="A49" s="34" t="s">
        <v>53</v>
      </c>
      <c r="B49" s="93" t="s">
        <v>416</v>
      </c>
      <c r="C49" s="36" t="s">
        <v>22</v>
      </c>
      <c r="D49" s="46">
        <v>5</v>
      </c>
      <c r="E49" s="59"/>
      <c r="F49" s="83">
        <f t="shared" si="0"/>
        <v>0</v>
      </c>
      <c r="G49" s="37">
        <v>0.23</v>
      </c>
      <c r="H49" s="59">
        <f t="shared" si="1"/>
        <v>0</v>
      </c>
      <c r="I49" s="101">
        <f t="shared" si="2"/>
        <v>0</v>
      </c>
      <c r="J49" s="111"/>
    </row>
    <row r="50" spans="1:10" ht="30" customHeight="1">
      <c r="A50" s="34" t="s">
        <v>450</v>
      </c>
      <c r="B50" s="41" t="s">
        <v>417</v>
      </c>
      <c r="C50" s="36" t="s">
        <v>55</v>
      </c>
      <c r="D50" s="36" t="s">
        <v>340</v>
      </c>
      <c r="E50" s="59"/>
      <c r="F50" s="83">
        <f t="shared" si="0"/>
        <v>0</v>
      </c>
      <c r="G50" s="37">
        <v>0.23</v>
      </c>
      <c r="H50" s="59">
        <f t="shared" si="1"/>
        <v>0</v>
      </c>
      <c r="I50" s="101">
        <f t="shared" si="2"/>
        <v>0</v>
      </c>
      <c r="J50" s="111"/>
    </row>
    <row r="51" spans="1:10" ht="30" customHeight="1">
      <c r="A51" s="34" t="s">
        <v>56</v>
      </c>
      <c r="B51" s="35" t="s">
        <v>367</v>
      </c>
      <c r="C51" s="36" t="s">
        <v>55</v>
      </c>
      <c r="D51" s="36" t="s">
        <v>68</v>
      </c>
      <c r="E51" s="59"/>
      <c r="F51" s="83">
        <f t="shared" si="0"/>
        <v>0</v>
      </c>
      <c r="G51" s="37">
        <v>0.23</v>
      </c>
      <c r="H51" s="59">
        <f t="shared" si="1"/>
        <v>0</v>
      </c>
      <c r="I51" s="101">
        <f t="shared" si="2"/>
        <v>0</v>
      </c>
      <c r="J51" s="111"/>
    </row>
    <row r="52" spans="1:10" ht="30" customHeight="1">
      <c r="A52" s="34" t="s">
        <v>451</v>
      </c>
      <c r="B52" s="48" t="s">
        <v>418</v>
      </c>
      <c r="C52" s="36" t="s">
        <v>55</v>
      </c>
      <c r="D52" s="46">
        <v>2000</v>
      </c>
      <c r="E52" s="59"/>
      <c r="F52" s="83">
        <f t="shared" si="0"/>
        <v>0</v>
      </c>
      <c r="G52" s="37">
        <v>0.23</v>
      </c>
      <c r="H52" s="59">
        <f t="shared" si="1"/>
        <v>0</v>
      </c>
      <c r="I52" s="101">
        <f t="shared" si="2"/>
        <v>0</v>
      </c>
      <c r="J52" s="111"/>
    </row>
    <row r="53" spans="1:10" ht="21.75" customHeight="1">
      <c r="A53" s="118" t="s">
        <v>0</v>
      </c>
      <c r="B53" s="120" t="s">
        <v>1</v>
      </c>
      <c r="C53" s="120" t="s">
        <v>2</v>
      </c>
      <c r="D53" s="120" t="s">
        <v>3</v>
      </c>
      <c r="E53" s="122" t="s">
        <v>4</v>
      </c>
      <c r="F53" s="71" t="s">
        <v>5</v>
      </c>
      <c r="G53" s="89" t="s">
        <v>378</v>
      </c>
      <c r="H53" s="71" t="s">
        <v>5</v>
      </c>
      <c r="I53" s="71" t="s">
        <v>5</v>
      </c>
      <c r="J53" s="115" t="s">
        <v>461</v>
      </c>
    </row>
    <row r="54" spans="1:10" ht="21.75" customHeight="1">
      <c r="A54" s="119"/>
      <c r="B54" s="121"/>
      <c r="C54" s="121"/>
      <c r="D54" s="121"/>
      <c r="E54" s="123"/>
      <c r="F54" s="72" t="s">
        <v>6</v>
      </c>
      <c r="G54" s="90" t="s">
        <v>7</v>
      </c>
      <c r="H54" s="72" t="s">
        <v>7</v>
      </c>
      <c r="I54" s="72" t="s">
        <v>8</v>
      </c>
      <c r="J54" s="115"/>
    </row>
    <row r="55" spans="1:10" ht="30" customHeight="1">
      <c r="A55" s="43" t="s">
        <v>452</v>
      </c>
      <c r="B55" s="49" t="s">
        <v>419</v>
      </c>
      <c r="C55" s="43" t="s">
        <v>55</v>
      </c>
      <c r="D55" s="45">
        <v>1500</v>
      </c>
      <c r="E55" s="60"/>
      <c r="F55" s="84">
        <f t="shared" si="0"/>
        <v>0</v>
      </c>
      <c r="G55" s="33">
        <v>0.23</v>
      </c>
      <c r="H55" s="60">
        <f t="shared" si="1"/>
        <v>0</v>
      </c>
      <c r="I55" s="102">
        <f t="shared" si="2"/>
        <v>0</v>
      </c>
      <c r="J55" s="111"/>
    </row>
    <row r="56" spans="1:10" ht="30" customHeight="1">
      <c r="A56" s="34" t="s">
        <v>453</v>
      </c>
      <c r="B56" s="41" t="s">
        <v>59</v>
      </c>
      <c r="C56" s="36" t="s">
        <v>55</v>
      </c>
      <c r="D56" s="46">
        <v>300</v>
      </c>
      <c r="E56" s="59"/>
      <c r="F56" s="83">
        <f t="shared" si="0"/>
        <v>0</v>
      </c>
      <c r="G56" s="37">
        <v>0.23</v>
      </c>
      <c r="H56" s="59">
        <f t="shared" si="1"/>
        <v>0</v>
      </c>
      <c r="I56" s="101">
        <f t="shared" si="2"/>
        <v>0</v>
      </c>
      <c r="J56" s="111"/>
    </row>
    <row r="57" spans="1:10" ht="30" customHeight="1">
      <c r="A57" s="34" t="s">
        <v>57</v>
      </c>
      <c r="B57" s="41" t="s">
        <v>61</v>
      </c>
      <c r="C57" s="36" t="s">
        <v>55</v>
      </c>
      <c r="D57" s="46">
        <v>30</v>
      </c>
      <c r="E57" s="59"/>
      <c r="F57" s="83">
        <f t="shared" si="0"/>
        <v>0</v>
      </c>
      <c r="G57" s="37">
        <v>0.23</v>
      </c>
      <c r="H57" s="59">
        <f t="shared" si="1"/>
        <v>0</v>
      </c>
      <c r="I57" s="101">
        <f t="shared" si="2"/>
        <v>0</v>
      </c>
      <c r="J57" s="111"/>
    </row>
    <row r="58" spans="1:10" ht="30" customHeight="1">
      <c r="A58" s="34" t="s">
        <v>58</v>
      </c>
      <c r="B58" s="41" t="s">
        <v>63</v>
      </c>
      <c r="C58" s="36" t="s">
        <v>55</v>
      </c>
      <c r="D58" s="36" t="s">
        <v>41</v>
      </c>
      <c r="E58" s="59"/>
      <c r="F58" s="83">
        <f t="shared" si="0"/>
        <v>0</v>
      </c>
      <c r="G58" s="37">
        <v>0.23</v>
      </c>
      <c r="H58" s="59">
        <f t="shared" si="1"/>
        <v>0</v>
      </c>
      <c r="I58" s="101">
        <f t="shared" si="2"/>
        <v>0</v>
      </c>
      <c r="J58" s="111"/>
    </row>
    <row r="59" spans="1:10" ht="30" customHeight="1">
      <c r="A59" s="13" t="s">
        <v>60</v>
      </c>
      <c r="B59" s="40" t="s">
        <v>65</v>
      </c>
      <c r="C59" s="13" t="s">
        <v>55</v>
      </c>
      <c r="D59" s="13" t="s">
        <v>41</v>
      </c>
      <c r="E59" s="61"/>
      <c r="F59" s="85">
        <f t="shared" si="0"/>
        <v>0</v>
      </c>
      <c r="G59" s="7">
        <v>0.23</v>
      </c>
      <c r="H59" s="61">
        <f t="shared" si="1"/>
        <v>0</v>
      </c>
      <c r="I59" s="103">
        <f t="shared" si="2"/>
        <v>0</v>
      </c>
      <c r="J59" s="111"/>
    </row>
    <row r="60" spans="1:10" ht="30" customHeight="1">
      <c r="A60" s="4" t="s">
        <v>62</v>
      </c>
      <c r="B60" s="5" t="s">
        <v>67</v>
      </c>
      <c r="C60" s="4" t="s">
        <v>55</v>
      </c>
      <c r="D60" s="4" t="s">
        <v>41</v>
      </c>
      <c r="E60" s="57"/>
      <c r="F60" s="81">
        <f t="shared" si="0"/>
        <v>0</v>
      </c>
      <c r="G60" s="7">
        <v>0.23</v>
      </c>
      <c r="H60" s="57">
        <f t="shared" si="1"/>
        <v>0</v>
      </c>
      <c r="I60" s="99">
        <f t="shared" si="2"/>
        <v>0</v>
      </c>
      <c r="J60" s="111"/>
    </row>
    <row r="61" spans="1:10" ht="30" customHeight="1">
      <c r="A61" s="4" t="s">
        <v>64</v>
      </c>
      <c r="B61" s="5" t="s">
        <v>69</v>
      </c>
      <c r="C61" s="4" t="s">
        <v>55</v>
      </c>
      <c r="D61" s="4" t="s">
        <v>68</v>
      </c>
      <c r="E61" s="57"/>
      <c r="F61" s="81">
        <f t="shared" si="0"/>
        <v>0</v>
      </c>
      <c r="G61" s="7">
        <v>0.23</v>
      </c>
      <c r="H61" s="57">
        <f t="shared" si="1"/>
        <v>0</v>
      </c>
      <c r="I61" s="99">
        <f t="shared" si="2"/>
        <v>0</v>
      </c>
      <c r="J61" s="111"/>
    </row>
    <row r="62" spans="1:10" ht="30" customHeight="1">
      <c r="A62" s="4" t="s">
        <v>66</v>
      </c>
      <c r="B62" s="5" t="s">
        <v>71</v>
      </c>
      <c r="C62" s="4" t="s">
        <v>55</v>
      </c>
      <c r="D62" s="4" t="s">
        <v>338</v>
      </c>
      <c r="E62" s="57"/>
      <c r="F62" s="81">
        <f t="shared" si="0"/>
        <v>0</v>
      </c>
      <c r="G62" s="7">
        <v>0.23</v>
      </c>
      <c r="H62" s="57">
        <f t="shared" si="1"/>
        <v>0</v>
      </c>
      <c r="I62" s="99">
        <f t="shared" si="2"/>
        <v>0</v>
      </c>
      <c r="J62" s="111"/>
    </row>
    <row r="63" spans="1:10" ht="30" customHeight="1">
      <c r="A63" s="4" t="s">
        <v>68</v>
      </c>
      <c r="B63" s="5" t="s">
        <v>73</v>
      </c>
      <c r="C63" s="4" t="s">
        <v>55</v>
      </c>
      <c r="D63" s="4" t="s">
        <v>338</v>
      </c>
      <c r="E63" s="57"/>
      <c r="F63" s="81">
        <f t="shared" si="0"/>
        <v>0</v>
      </c>
      <c r="G63" s="7">
        <v>0.23</v>
      </c>
      <c r="H63" s="57">
        <f t="shared" si="1"/>
        <v>0</v>
      </c>
      <c r="I63" s="99">
        <f t="shared" si="2"/>
        <v>0</v>
      </c>
      <c r="J63" s="111"/>
    </row>
    <row r="64" spans="1:10" ht="30" customHeight="1">
      <c r="A64" s="20" t="s">
        <v>70</v>
      </c>
      <c r="B64" s="39" t="s">
        <v>75</v>
      </c>
      <c r="C64" s="20" t="s">
        <v>55</v>
      </c>
      <c r="D64" s="20" t="s">
        <v>338</v>
      </c>
      <c r="E64" s="58"/>
      <c r="F64" s="82">
        <f t="shared" si="0"/>
        <v>0</v>
      </c>
      <c r="G64" s="33">
        <v>0.23</v>
      </c>
      <c r="H64" s="58">
        <f t="shared" si="1"/>
        <v>0</v>
      </c>
      <c r="I64" s="100">
        <f t="shared" si="2"/>
        <v>0</v>
      </c>
      <c r="J64" s="111"/>
    </row>
    <row r="65" spans="1:10" ht="30" customHeight="1">
      <c r="A65" s="34" t="s">
        <v>72</v>
      </c>
      <c r="B65" s="41" t="s">
        <v>77</v>
      </c>
      <c r="C65" s="36" t="s">
        <v>55</v>
      </c>
      <c r="D65" s="36" t="s">
        <v>339</v>
      </c>
      <c r="E65" s="59"/>
      <c r="F65" s="83">
        <f t="shared" si="0"/>
        <v>0</v>
      </c>
      <c r="G65" s="37">
        <v>0.23</v>
      </c>
      <c r="H65" s="59">
        <f t="shared" si="1"/>
        <v>0</v>
      </c>
      <c r="I65" s="101">
        <f t="shared" si="2"/>
        <v>0</v>
      </c>
      <c r="J65" s="111"/>
    </row>
    <row r="66" spans="1:10" ht="21.75" customHeight="1">
      <c r="A66" s="118" t="s">
        <v>0</v>
      </c>
      <c r="B66" s="120" t="s">
        <v>1</v>
      </c>
      <c r="C66" s="120" t="s">
        <v>2</v>
      </c>
      <c r="D66" s="120" t="s">
        <v>3</v>
      </c>
      <c r="E66" s="127" t="s">
        <v>4</v>
      </c>
      <c r="F66" s="71" t="s">
        <v>5</v>
      </c>
      <c r="G66" s="89" t="s">
        <v>378</v>
      </c>
      <c r="H66" s="71" t="s">
        <v>5</v>
      </c>
      <c r="I66" s="71" t="s">
        <v>5</v>
      </c>
      <c r="J66" s="115" t="s">
        <v>461</v>
      </c>
    </row>
    <row r="67" spans="1:10" ht="21.75" customHeight="1">
      <c r="A67" s="119"/>
      <c r="B67" s="121"/>
      <c r="C67" s="121"/>
      <c r="D67" s="121"/>
      <c r="E67" s="128"/>
      <c r="F67" s="72" t="s">
        <v>6</v>
      </c>
      <c r="G67" s="90" t="s">
        <v>7</v>
      </c>
      <c r="H67" s="72" t="s">
        <v>7</v>
      </c>
      <c r="I67" s="72" t="s">
        <v>8</v>
      </c>
      <c r="J67" s="115"/>
    </row>
    <row r="68" spans="1:10" ht="30" customHeight="1">
      <c r="A68" s="34" t="s">
        <v>74</v>
      </c>
      <c r="B68" s="41" t="s">
        <v>79</v>
      </c>
      <c r="C68" s="36" t="s">
        <v>55</v>
      </c>
      <c r="D68" s="36" t="s">
        <v>29</v>
      </c>
      <c r="E68" s="59"/>
      <c r="F68" s="83">
        <f aca="true" t="shared" si="3" ref="F68:F129">(D68*E68)</f>
        <v>0</v>
      </c>
      <c r="G68" s="37">
        <v>0.23</v>
      </c>
      <c r="H68" s="59">
        <f aca="true" t="shared" si="4" ref="H68:H129">(F68*G68)</f>
        <v>0</v>
      </c>
      <c r="I68" s="101">
        <f aca="true" t="shared" si="5" ref="I68:I129">(F68+H68)</f>
        <v>0</v>
      </c>
      <c r="J68" s="111"/>
    </row>
    <row r="69" spans="1:10" ht="30" customHeight="1">
      <c r="A69" s="13" t="s">
        <v>76</v>
      </c>
      <c r="B69" s="40" t="s">
        <v>81</v>
      </c>
      <c r="C69" s="13" t="s">
        <v>55</v>
      </c>
      <c r="D69" s="13" t="s">
        <v>338</v>
      </c>
      <c r="E69" s="61"/>
      <c r="F69" s="85">
        <f t="shared" si="3"/>
        <v>0</v>
      </c>
      <c r="G69" s="7">
        <v>0.23</v>
      </c>
      <c r="H69" s="61">
        <f t="shared" si="4"/>
        <v>0</v>
      </c>
      <c r="I69" s="103">
        <f t="shared" si="5"/>
        <v>0</v>
      </c>
      <c r="J69" s="111"/>
    </row>
    <row r="70" spans="1:10" ht="30" customHeight="1">
      <c r="A70" s="4" t="s">
        <v>78</v>
      </c>
      <c r="B70" s="5" t="s">
        <v>83</v>
      </c>
      <c r="C70" s="4" t="s">
        <v>55</v>
      </c>
      <c r="D70" s="4" t="s">
        <v>338</v>
      </c>
      <c r="E70" s="57"/>
      <c r="F70" s="81">
        <f t="shared" si="3"/>
        <v>0</v>
      </c>
      <c r="G70" s="7">
        <v>0.23</v>
      </c>
      <c r="H70" s="57">
        <f t="shared" si="4"/>
        <v>0</v>
      </c>
      <c r="I70" s="99">
        <f t="shared" si="5"/>
        <v>0</v>
      </c>
      <c r="J70" s="111"/>
    </row>
    <row r="71" spans="1:10" ht="30" customHeight="1">
      <c r="A71" s="4" t="s">
        <v>80</v>
      </c>
      <c r="B71" s="5" t="s">
        <v>85</v>
      </c>
      <c r="C71" s="4" t="s">
        <v>86</v>
      </c>
      <c r="D71" s="4" t="s">
        <v>41</v>
      </c>
      <c r="E71" s="57"/>
      <c r="F71" s="81">
        <f t="shared" si="3"/>
        <v>0</v>
      </c>
      <c r="G71" s="7">
        <v>0.23</v>
      </c>
      <c r="H71" s="57">
        <f t="shared" si="4"/>
        <v>0</v>
      </c>
      <c r="I71" s="99">
        <f t="shared" si="5"/>
        <v>0</v>
      </c>
      <c r="J71" s="111"/>
    </row>
    <row r="72" spans="1:10" ht="30" customHeight="1">
      <c r="A72" s="4" t="s">
        <v>82</v>
      </c>
      <c r="B72" s="5" t="s">
        <v>88</v>
      </c>
      <c r="C72" s="4" t="s">
        <v>55</v>
      </c>
      <c r="D72" s="4" t="s">
        <v>41</v>
      </c>
      <c r="E72" s="57"/>
      <c r="F72" s="81">
        <f t="shared" si="3"/>
        <v>0</v>
      </c>
      <c r="G72" s="7">
        <v>0.23</v>
      </c>
      <c r="H72" s="57">
        <f t="shared" si="4"/>
        <v>0</v>
      </c>
      <c r="I72" s="99">
        <f t="shared" si="5"/>
        <v>0</v>
      </c>
      <c r="J72" s="111"/>
    </row>
    <row r="73" spans="1:10" ht="30" customHeight="1">
      <c r="A73" s="20" t="s">
        <v>84</v>
      </c>
      <c r="B73" s="39" t="s">
        <v>90</v>
      </c>
      <c r="C73" s="20" t="s">
        <v>55</v>
      </c>
      <c r="D73" s="20" t="s">
        <v>335</v>
      </c>
      <c r="E73" s="58"/>
      <c r="F73" s="82">
        <f t="shared" si="3"/>
        <v>0</v>
      </c>
      <c r="G73" s="33">
        <v>0.23</v>
      </c>
      <c r="H73" s="58">
        <f t="shared" si="4"/>
        <v>0</v>
      </c>
      <c r="I73" s="100">
        <f t="shared" si="5"/>
        <v>0</v>
      </c>
      <c r="J73" s="111"/>
    </row>
    <row r="74" spans="1:10" ht="30" customHeight="1">
      <c r="A74" s="34" t="s">
        <v>87</v>
      </c>
      <c r="B74" s="41" t="s">
        <v>420</v>
      </c>
      <c r="C74" s="36" t="s">
        <v>92</v>
      </c>
      <c r="D74" s="36" t="s">
        <v>68</v>
      </c>
      <c r="E74" s="59"/>
      <c r="F74" s="83">
        <f t="shared" si="3"/>
        <v>0</v>
      </c>
      <c r="G74" s="37">
        <v>0.23</v>
      </c>
      <c r="H74" s="59">
        <f t="shared" si="4"/>
        <v>0</v>
      </c>
      <c r="I74" s="101">
        <f t="shared" si="5"/>
        <v>0</v>
      </c>
      <c r="J74" s="111"/>
    </row>
    <row r="75" spans="1:10" ht="30" customHeight="1">
      <c r="A75" s="43" t="s">
        <v>89</v>
      </c>
      <c r="B75" s="44" t="s">
        <v>421</v>
      </c>
      <c r="C75" s="43" t="s">
        <v>13</v>
      </c>
      <c r="D75" s="43" t="s">
        <v>335</v>
      </c>
      <c r="E75" s="60"/>
      <c r="F75" s="84">
        <f t="shared" si="3"/>
        <v>0</v>
      </c>
      <c r="G75" s="33">
        <v>0.23</v>
      </c>
      <c r="H75" s="60">
        <f t="shared" si="4"/>
        <v>0</v>
      </c>
      <c r="I75" s="102">
        <f t="shared" si="5"/>
        <v>0</v>
      </c>
      <c r="J75" s="111"/>
    </row>
    <row r="76" spans="1:10" ht="30" customHeight="1">
      <c r="A76" s="34" t="s">
        <v>91</v>
      </c>
      <c r="B76" s="41" t="s">
        <v>95</v>
      </c>
      <c r="C76" s="36" t="s">
        <v>22</v>
      </c>
      <c r="D76" s="36" t="s">
        <v>338</v>
      </c>
      <c r="E76" s="59"/>
      <c r="F76" s="83">
        <f t="shared" si="3"/>
        <v>0</v>
      </c>
      <c r="G76" s="37">
        <v>0.23</v>
      </c>
      <c r="H76" s="59">
        <f t="shared" si="4"/>
        <v>0</v>
      </c>
      <c r="I76" s="101">
        <f t="shared" si="5"/>
        <v>0</v>
      </c>
      <c r="J76" s="111"/>
    </row>
    <row r="77" spans="1:10" ht="30" customHeight="1">
      <c r="A77" s="34" t="s">
        <v>93</v>
      </c>
      <c r="B77" s="41" t="s">
        <v>97</v>
      </c>
      <c r="C77" s="36" t="s">
        <v>55</v>
      </c>
      <c r="D77" s="46">
        <v>300</v>
      </c>
      <c r="E77" s="59"/>
      <c r="F77" s="83">
        <f t="shared" si="3"/>
        <v>0</v>
      </c>
      <c r="G77" s="37">
        <v>0.23</v>
      </c>
      <c r="H77" s="59">
        <f t="shared" si="4"/>
        <v>0</v>
      </c>
      <c r="I77" s="101">
        <f t="shared" si="5"/>
        <v>0</v>
      </c>
      <c r="J77" s="111"/>
    </row>
    <row r="78" spans="1:10" ht="30" customHeight="1">
      <c r="A78" s="34" t="s">
        <v>94</v>
      </c>
      <c r="B78" s="41" t="s">
        <v>99</v>
      </c>
      <c r="C78" s="36" t="s">
        <v>13</v>
      </c>
      <c r="D78" s="36" t="s">
        <v>165</v>
      </c>
      <c r="E78" s="59"/>
      <c r="F78" s="83">
        <f t="shared" si="3"/>
        <v>0</v>
      </c>
      <c r="G78" s="37">
        <v>0.23</v>
      </c>
      <c r="H78" s="59">
        <f t="shared" si="4"/>
        <v>0</v>
      </c>
      <c r="I78" s="101">
        <f t="shared" si="5"/>
        <v>0</v>
      </c>
      <c r="J78" s="111"/>
    </row>
    <row r="79" spans="1:10" ht="30" customHeight="1">
      <c r="A79" s="13" t="s">
        <v>96</v>
      </c>
      <c r="B79" s="40" t="s">
        <v>101</v>
      </c>
      <c r="C79" s="13" t="s">
        <v>55</v>
      </c>
      <c r="D79" s="13" t="s">
        <v>68</v>
      </c>
      <c r="E79" s="61"/>
      <c r="F79" s="85">
        <f t="shared" si="3"/>
        <v>0</v>
      </c>
      <c r="G79" s="7">
        <v>0.23</v>
      </c>
      <c r="H79" s="61">
        <f t="shared" si="4"/>
        <v>0</v>
      </c>
      <c r="I79" s="103">
        <f t="shared" si="5"/>
        <v>0</v>
      </c>
      <c r="J79" s="111"/>
    </row>
    <row r="80" spans="1:10" ht="30" customHeight="1">
      <c r="A80" s="4" t="s">
        <v>98</v>
      </c>
      <c r="B80" s="5" t="s">
        <v>103</v>
      </c>
      <c r="C80" s="4" t="s">
        <v>18</v>
      </c>
      <c r="D80" s="4" t="s">
        <v>308</v>
      </c>
      <c r="E80" s="57"/>
      <c r="F80" s="81">
        <f t="shared" si="3"/>
        <v>0</v>
      </c>
      <c r="G80" s="7">
        <v>0.23</v>
      </c>
      <c r="H80" s="57">
        <f t="shared" si="4"/>
        <v>0</v>
      </c>
      <c r="I80" s="99">
        <f t="shared" si="5"/>
        <v>0</v>
      </c>
      <c r="J80" s="111"/>
    </row>
    <row r="81" spans="1:10" ht="30" customHeight="1">
      <c r="A81" s="4" t="s">
        <v>100</v>
      </c>
      <c r="B81" s="5" t="s">
        <v>105</v>
      </c>
      <c r="C81" s="4" t="s">
        <v>18</v>
      </c>
      <c r="D81" s="4" t="s">
        <v>165</v>
      </c>
      <c r="E81" s="57"/>
      <c r="F81" s="81">
        <f t="shared" si="3"/>
        <v>0</v>
      </c>
      <c r="G81" s="7">
        <v>0.23</v>
      </c>
      <c r="H81" s="57">
        <f t="shared" si="4"/>
        <v>0</v>
      </c>
      <c r="I81" s="99">
        <f t="shared" si="5"/>
        <v>0</v>
      </c>
      <c r="J81" s="111"/>
    </row>
    <row r="82" spans="1:10" ht="30" customHeight="1">
      <c r="A82" s="4" t="s">
        <v>102</v>
      </c>
      <c r="B82" s="5" t="s">
        <v>107</v>
      </c>
      <c r="C82" s="4" t="s">
        <v>18</v>
      </c>
      <c r="D82" s="4" t="s">
        <v>165</v>
      </c>
      <c r="E82" s="57"/>
      <c r="F82" s="81">
        <f t="shared" si="3"/>
        <v>0</v>
      </c>
      <c r="G82" s="7">
        <v>0.23</v>
      </c>
      <c r="H82" s="57">
        <f t="shared" si="4"/>
        <v>0</v>
      </c>
      <c r="I82" s="99">
        <f t="shared" si="5"/>
        <v>0</v>
      </c>
      <c r="J82" s="111"/>
    </row>
    <row r="83" spans="1:10" ht="21.75" customHeight="1">
      <c r="A83" s="118" t="s">
        <v>0</v>
      </c>
      <c r="B83" s="120" t="s">
        <v>1</v>
      </c>
      <c r="C83" s="120" t="s">
        <v>2</v>
      </c>
      <c r="D83" s="120" t="s">
        <v>3</v>
      </c>
      <c r="E83" s="127" t="s">
        <v>4</v>
      </c>
      <c r="F83" s="71" t="s">
        <v>5</v>
      </c>
      <c r="G83" s="89" t="s">
        <v>378</v>
      </c>
      <c r="H83" s="71" t="s">
        <v>5</v>
      </c>
      <c r="I83" s="71" t="s">
        <v>5</v>
      </c>
      <c r="J83" s="115" t="s">
        <v>461</v>
      </c>
    </row>
    <row r="84" spans="1:10" ht="21.75" customHeight="1">
      <c r="A84" s="119"/>
      <c r="B84" s="121"/>
      <c r="C84" s="121"/>
      <c r="D84" s="121"/>
      <c r="E84" s="128"/>
      <c r="F84" s="72" t="s">
        <v>6</v>
      </c>
      <c r="G84" s="90" t="s">
        <v>7</v>
      </c>
      <c r="H84" s="72" t="s">
        <v>7</v>
      </c>
      <c r="I84" s="72" t="s">
        <v>8</v>
      </c>
      <c r="J84" s="115"/>
    </row>
    <row r="85" spans="1:10" ht="30" customHeight="1">
      <c r="A85" s="4" t="s">
        <v>104</v>
      </c>
      <c r="B85" s="5" t="s">
        <v>109</v>
      </c>
      <c r="C85" s="4" t="s">
        <v>110</v>
      </c>
      <c r="D85" s="4" t="s">
        <v>165</v>
      </c>
      <c r="E85" s="57"/>
      <c r="F85" s="81">
        <f t="shared" si="3"/>
        <v>0</v>
      </c>
      <c r="G85" s="7">
        <v>0.23</v>
      </c>
      <c r="H85" s="57">
        <f t="shared" si="4"/>
        <v>0</v>
      </c>
      <c r="I85" s="99">
        <f t="shared" si="5"/>
        <v>0</v>
      </c>
      <c r="J85" s="111"/>
    </row>
    <row r="86" spans="1:10" ht="30" customHeight="1">
      <c r="A86" s="20" t="s">
        <v>106</v>
      </c>
      <c r="B86" s="39" t="s">
        <v>112</v>
      </c>
      <c r="C86" s="20" t="s">
        <v>110</v>
      </c>
      <c r="D86" s="20" t="s">
        <v>165</v>
      </c>
      <c r="E86" s="58"/>
      <c r="F86" s="82">
        <f t="shared" si="3"/>
        <v>0</v>
      </c>
      <c r="G86" s="33">
        <v>0.23</v>
      </c>
      <c r="H86" s="57">
        <f t="shared" si="4"/>
        <v>0</v>
      </c>
      <c r="I86" s="100">
        <f t="shared" si="5"/>
        <v>0</v>
      </c>
      <c r="J86" s="111"/>
    </row>
    <row r="87" spans="1:10" ht="30" customHeight="1">
      <c r="A87" s="34" t="s">
        <v>108</v>
      </c>
      <c r="B87" s="41" t="s">
        <v>114</v>
      </c>
      <c r="C87" s="36" t="s">
        <v>110</v>
      </c>
      <c r="D87" s="36" t="s">
        <v>68</v>
      </c>
      <c r="E87" s="59"/>
      <c r="F87" s="83">
        <f t="shared" si="3"/>
        <v>0</v>
      </c>
      <c r="G87" s="37">
        <v>0.23</v>
      </c>
      <c r="H87" s="57">
        <f t="shared" si="4"/>
        <v>0</v>
      </c>
      <c r="I87" s="101">
        <f t="shared" si="5"/>
        <v>0</v>
      </c>
      <c r="J87" s="111"/>
    </row>
    <row r="88" spans="1:10" ht="30" customHeight="1">
      <c r="A88" s="34" t="s">
        <v>111</v>
      </c>
      <c r="B88" s="41" t="s">
        <v>116</v>
      </c>
      <c r="C88" s="36" t="s">
        <v>110</v>
      </c>
      <c r="D88" s="36" t="s">
        <v>165</v>
      </c>
      <c r="E88" s="59"/>
      <c r="F88" s="83">
        <f t="shared" si="3"/>
        <v>0</v>
      </c>
      <c r="G88" s="37">
        <v>0.23</v>
      </c>
      <c r="H88" s="57">
        <f t="shared" si="4"/>
        <v>0</v>
      </c>
      <c r="I88" s="101">
        <f t="shared" si="5"/>
        <v>0</v>
      </c>
      <c r="J88" s="111"/>
    </row>
    <row r="89" spans="1:10" ht="30" customHeight="1">
      <c r="A89" s="13" t="s">
        <v>113</v>
      </c>
      <c r="B89" s="40" t="s">
        <v>118</v>
      </c>
      <c r="C89" s="13" t="s">
        <v>110</v>
      </c>
      <c r="D89" s="13" t="s">
        <v>165</v>
      </c>
      <c r="E89" s="61"/>
      <c r="F89" s="85">
        <f t="shared" si="3"/>
        <v>0</v>
      </c>
      <c r="G89" s="7">
        <v>0.23</v>
      </c>
      <c r="H89" s="57">
        <f t="shared" si="4"/>
        <v>0</v>
      </c>
      <c r="I89" s="103">
        <f t="shared" si="5"/>
        <v>0</v>
      </c>
      <c r="J89" s="111"/>
    </row>
    <row r="90" spans="1:10" ht="30" customHeight="1">
      <c r="A90" s="4" t="s">
        <v>115</v>
      </c>
      <c r="B90" s="5" t="s">
        <v>120</v>
      </c>
      <c r="C90" s="4" t="s">
        <v>110</v>
      </c>
      <c r="D90" s="4" t="s">
        <v>68</v>
      </c>
      <c r="E90" s="57"/>
      <c r="F90" s="81">
        <f t="shared" si="3"/>
        <v>0</v>
      </c>
      <c r="G90" s="7">
        <v>0.23</v>
      </c>
      <c r="H90" s="57">
        <f t="shared" si="4"/>
        <v>0</v>
      </c>
      <c r="I90" s="99">
        <f t="shared" si="5"/>
        <v>0</v>
      </c>
      <c r="J90" s="111"/>
    </row>
    <row r="91" spans="1:10" ht="30" customHeight="1">
      <c r="A91" s="4" t="s">
        <v>117</v>
      </c>
      <c r="B91" s="5" t="s">
        <v>122</v>
      </c>
      <c r="C91" s="4" t="s">
        <v>110</v>
      </c>
      <c r="D91" s="4" t="s">
        <v>41</v>
      </c>
      <c r="E91" s="57"/>
      <c r="F91" s="81">
        <f t="shared" si="3"/>
        <v>0</v>
      </c>
      <c r="G91" s="7">
        <v>0.23</v>
      </c>
      <c r="H91" s="57">
        <f t="shared" si="4"/>
        <v>0</v>
      </c>
      <c r="I91" s="99">
        <f t="shared" si="5"/>
        <v>0</v>
      </c>
      <c r="J91" s="111"/>
    </row>
    <row r="92" spans="1:10" ht="30" customHeight="1">
      <c r="A92" s="4" t="s">
        <v>119</v>
      </c>
      <c r="B92" s="5" t="s">
        <v>124</v>
      </c>
      <c r="C92" s="4" t="s">
        <v>13</v>
      </c>
      <c r="D92" s="4" t="s">
        <v>335</v>
      </c>
      <c r="E92" s="57"/>
      <c r="F92" s="81">
        <f t="shared" si="3"/>
        <v>0</v>
      </c>
      <c r="G92" s="7">
        <v>0.23</v>
      </c>
      <c r="H92" s="57">
        <f t="shared" si="4"/>
        <v>0</v>
      </c>
      <c r="I92" s="99">
        <f t="shared" si="5"/>
        <v>0</v>
      </c>
      <c r="J92" s="111"/>
    </row>
    <row r="93" spans="1:10" ht="30" customHeight="1">
      <c r="A93" s="4" t="s">
        <v>121</v>
      </c>
      <c r="B93" s="5" t="s">
        <v>126</v>
      </c>
      <c r="C93" s="4" t="s">
        <v>13</v>
      </c>
      <c r="D93" s="4" t="s">
        <v>335</v>
      </c>
      <c r="E93" s="57"/>
      <c r="F93" s="81">
        <f t="shared" si="3"/>
        <v>0</v>
      </c>
      <c r="G93" s="7">
        <v>0.23</v>
      </c>
      <c r="H93" s="57">
        <f t="shared" si="4"/>
        <v>0</v>
      </c>
      <c r="I93" s="99">
        <f t="shared" si="5"/>
        <v>0</v>
      </c>
      <c r="J93" s="111"/>
    </row>
    <row r="94" spans="1:10" ht="30" customHeight="1">
      <c r="A94" s="20" t="s">
        <v>123</v>
      </c>
      <c r="B94" s="39" t="s">
        <v>128</v>
      </c>
      <c r="C94" s="20" t="s">
        <v>13</v>
      </c>
      <c r="D94" s="20" t="s">
        <v>165</v>
      </c>
      <c r="E94" s="58"/>
      <c r="F94" s="82">
        <f t="shared" si="3"/>
        <v>0</v>
      </c>
      <c r="G94" s="33">
        <v>0.23</v>
      </c>
      <c r="H94" s="58">
        <f t="shared" si="4"/>
        <v>0</v>
      </c>
      <c r="I94" s="100">
        <f t="shared" si="5"/>
        <v>0</v>
      </c>
      <c r="J94" s="111"/>
    </row>
    <row r="95" spans="1:10" ht="30" customHeight="1">
      <c r="A95" s="34" t="s">
        <v>125</v>
      </c>
      <c r="B95" s="41" t="s">
        <v>130</v>
      </c>
      <c r="C95" s="36" t="s">
        <v>13</v>
      </c>
      <c r="D95" s="36" t="s">
        <v>29</v>
      </c>
      <c r="E95" s="59"/>
      <c r="F95" s="83">
        <f t="shared" si="3"/>
        <v>0</v>
      </c>
      <c r="G95" s="37">
        <v>0.23</v>
      </c>
      <c r="H95" s="59">
        <f t="shared" si="4"/>
        <v>0</v>
      </c>
      <c r="I95" s="101">
        <f t="shared" si="5"/>
        <v>0</v>
      </c>
      <c r="J95" s="111"/>
    </row>
    <row r="96" spans="1:10" ht="30" customHeight="1">
      <c r="A96" s="34" t="s">
        <v>127</v>
      </c>
      <c r="B96" s="41" t="s">
        <v>132</v>
      </c>
      <c r="C96" s="36" t="s">
        <v>13</v>
      </c>
      <c r="D96" s="36" t="s">
        <v>336</v>
      </c>
      <c r="E96" s="59"/>
      <c r="F96" s="83">
        <f t="shared" si="3"/>
        <v>0</v>
      </c>
      <c r="G96" s="37">
        <v>0.23</v>
      </c>
      <c r="H96" s="59">
        <f t="shared" si="4"/>
        <v>0</v>
      </c>
      <c r="I96" s="101">
        <f t="shared" si="5"/>
        <v>0</v>
      </c>
      <c r="J96" s="111"/>
    </row>
    <row r="97" spans="1:10" ht="30" customHeight="1">
      <c r="A97" s="34" t="s">
        <v>129</v>
      </c>
      <c r="B97" s="35" t="s">
        <v>134</v>
      </c>
      <c r="C97" s="36" t="s">
        <v>13</v>
      </c>
      <c r="D97" s="36" t="s">
        <v>336</v>
      </c>
      <c r="E97" s="59"/>
      <c r="F97" s="83">
        <f t="shared" si="3"/>
        <v>0</v>
      </c>
      <c r="G97" s="37">
        <v>0.23</v>
      </c>
      <c r="H97" s="59">
        <f t="shared" si="4"/>
        <v>0</v>
      </c>
      <c r="I97" s="101">
        <f t="shared" si="5"/>
        <v>0</v>
      </c>
      <c r="J97" s="111"/>
    </row>
    <row r="98" spans="1:10" ht="30" customHeight="1">
      <c r="A98" s="34" t="s">
        <v>131</v>
      </c>
      <c r="B98" s="35" t="s">
        <v>136</v>
      </c>
      <c r="C98" s="36" t="s">
        <v>13</v>
      </c>
      <c r="D98" s="36" t="s">
        <v>336</v>
      </c>
      <c r="E98" s="59"/>
      <c r="F98" s="83">
        <f t="shared" si="3"/>
        <v>0</v>
      </c>
      <c r="G98" s="37">
        <v>0.23</v>
      </c>
      <c r="H98" s="59">
        <f t="shared" si="4"/>
        <v>0</v>
      </c>
      <c r="I98" s="101">
        <f t="shared" si="5"/>
        <v>0</v>
      </c>
      <c r="J98" s="111"/>
    </row>
    <row r="99" spans="1:10" ht="30" customHeight="1">
      <c r="A99" s="43" t="s">
        <v>133</v>
      </c>
      <c r="B99" s="47" t="s">
        <v>138</v>
      </c>
      <c r="C99" s="43" t="s">
        <v>13</v>
      </c>
      <c r="D99" s="43" t="s">
        <v>41</v>
      </c>
      <c r="E99" s="60"/>
      <c r="F99" s="84">
        <f t="shared" si="3"/>
        <v>0</v>
      </c>
      <c r="G99" s="33">
        <v>0.23</v>
      </c>
      <c r="H99" s="60">
        <f t="shared" si="4"/>
        <v>0</v>
      </c>
      <c r="I99" s="102">
        <f t="shared" si="5"/>
        <v>0</v>
      </c>
      <c r="J99" s="111"/>
    </row>
    <row r="100" spans="1:10" ht="21.75" customHeight="1">
      <c r="A100" s="118" t="s">
        <v>0</v>
      </c>
      <c r="B100" s="120" t="s">
        <v>1</v>
      </c>
      <c r="C100" s="120" t="s">
        <v>2</v>
      </c>
      <c r="D100" s="120" t="s">
        <v>3</v>
      </c>
      <c r="E100" s="127" t="s">
        <v>4</v>
      </c>
      <c r="F100" s="71" t="s">
        <v>5</v>
      </c>
      <c r="G100" s="89" t="s">
        <v>378</v>
      </c>
      <c r="H100" s="71" t="s">
        <v>5</v>
      </c>
      <c r="I100" s="71" t="s">
        <v>5</v>
      </c>
      <c r="J100" s="115" t="s">
        <v>461</v>
      </c>
    </row>
    <row r="101" spans="1:10" ht="21.75" customHeight="1">
      <c r="A101" s="119"/>
      <c r="B101" s="121"/>
      <c r="C101" s="121"/>
      <c r="D101" s="121"/>
      <c r="E101" s="128"/>
      <c r="F101" s="72" t="s">
        <v>6</v>
      </c>
      <c r="G101" s="90" t="s">
        <v>7</v>
      </c>
      <c r="H101" s="72" t="s">
        <v>7</v>
      </c>
      <c r="I101" s="72" t="s">
        <v>8</v>
      </c>
      <c r="J101" s="115"/>
    </row>
    <row r="102" spans="1:10" ht="30" customHeight="1">
      <c r="A102" s="34" t="s">
        <v>135</v>
      </c>
      <c r="B102" s="35" t="s">
        <v>140</v>
      </c>
      <c r="C102" s="36" t="s">
        <v>13</v>
      </c>
      <c r="D102" s="36" t="s">
        <v>41</v>
      </c>
      <c r="E102" s="59"/>
      <c r="F102" s="83">
        <f t="shared" si="3"/>
        <v>0</v>
      </c>
      <c r="G102" s="37">
        <v>0.23</v>
      </c>
      <c r="H102" s="59">
        <f t="shared" si="4"/>
        <v>0</v>
      </c>
      <c r="I102" s="101">
        <f t="shared" si="5"/>
        <v>0</v>
      </c>
      <c r="J102" s="111"/>
    </row>
    <row r="103" spans="1:10" ht="30" customHeight="1">
      <c r="A103" s="34" t="s">
        <v>137</v>
      </c>
      <c r="B103" s="35" t="s">
        <v>142</v>
      </c>
      <c r="C103" s="36" t="s">
        <v>13</v>
      </c>
      <c r="D103" s="36" t="s">
        <v>41</v>
      </c>
      <c r="E103" s="59"/>
      <c r="F103" s="83">
        <f t="shared" si="3"/>
        <v>0</v>
      </c>
      <c r="G103" s="37">
        <v>0.23</v>
      </c>
      <c r="H103" s="59">
        <f t="shared" si="4"/>
        <v>0</v>
      </c>
      <c r="I103" s="101">
        <f t="shared" si="5"/>
        <v>0</v>
      </c>
      <c r="J103" s="111"/>
    </row>
    <row r="104" spans="1:10" ht="30" customHeight="1">
      <c r="A104" s="34" t="s">
        <v>139</v>
      </c>
      <c r="B104" s="35" t="s">
        <v>144</v>
      </c>
      <c r="C104" s="36" t="s">
        <v>13</v>
      </c>
      <c r="D104" s="36" t="s">
        <v>41</v>
      </c>
      <c r="E104" s="59"/>
      <c r="F104" s="83">
        <f t="shared" si="3"/>
        <v>0</v>
      </c>
      <c r="G104" s="37">
        <v>0.23</v>
      </c>
      <c r="H104" s="59">
        <f t="shared" si="4"/>
        <v>0</v>
      </c>
      <c r="I104" s="101">
        <f t="shared" si="5"/>
        <v>0</v>
      </c>
      <c r="J104" s="111"/>
    </row>
    <row r="105" spans="1:10" ht="30" customHeight="1">
      <c r="A105" s="13" t="s">
        <v>141</v>
      </c>
      <c r="B105" s="12" t="s">
        <v>146</v>
      </c>
      <c r="C105" s="13" t="s">
        <v>13</v>
      </c>
      <c r="D105" s="13" t="s">
        <v>41</v>
      </c>
      <c r="E105" s="61"/>
      <c r="F105" s="85">
        <f t="shared" si="3"/>
        <v>0</v>
      </c>
      <c r="G105" s="7">
        <v>0.23</v>
      </c>
      <c r="H105" s="61">
        <f t="shared" si="4"/>
        <v>0</v>
      </c>
      <c r="I105" s="103">
        <f t="shared" si="5"/>
        <v>0</v>
      </c>
      <c r="J105" s="111"/>
    </row>
    <row r="106" spans="1:10" ht="30" customHeight="1">
      <c r="A106" s="4" t="s">
        <v>143</v>
      </c>
      <c r="B106" s="11" t="s">
        <v>148</v>
      </c>
      <c r="C106" s="4" t="s">
        <v>13</v>
      </c>
      <c r="D106" s="4" t="s">
        <v>41</v>
      </c>
      <c r="E106" s="57"/>
      <c r="F106" s="81">
        <f t="shared" si="3"/>
        <v>0</v>
      </c>
      <c r="G106" s="7">
        <v>0.23</v>
      </c>
      <c r="H106" s="57">
        <f t="shared" si="4"/>
        <v>0</v>
      </c>
      <c r="I106" s="99">
        <f t="shared" si="5"/>
        <v>0</v>
      </c>
      <c r="J106" s="111"/>
    </row>
    <row r="107" spans="1:10" ht="30" customHeight="1">
      <c r="A107" s="4" t="s">
        <v>145</v>
      </c>
      <c r="B107" s="11" t="s">
        <v>150</v>
      </c>
      <c r="C107" s="4" t="s">
        <v>13</v>
      </c>
      <c r="D107" s="4" t="s">
        <v>41</v>
      </c>
      <c r="E107" s="57"/>
      <c r="F107" s="81">
        <f t="shared" si="3"/>
        <v>0</v>
      </c>
      <c r="G107" s="7">
        <v>0.23</v>
      </c>
      <c r="H107" s="57">
        <f t="shared" si="4"/>
        <v>0</v>
      </c>
      <c r="I107" s="99">
        <f t="shared" si="5"/>
        <v>0</v>
      </c>
      <c r="J107" s="111"/>
    </row>
    <row r="108" spans="1:10" ht="30" customHeight="1">
      <c r="A108" s="4" t="s">
        <v>147</v>
      </c>
      <c r="B108" s="11" t="s">
        <v>152</v>
      </c>
      <c r="C108" s="4" t="s">
        <v>13</v>
      </c>
      <c r="D108" s="4" t="s">
        <v>41</v>
      </c>
      <c r="E108" s="57"/>
      <c r="F108" s="81">
        <f t="shared" si="3"/>
        <v>0</v>
      </c>
      <c r="G108" s="7">
        <v>0.23</v>
      </c>
      <c r="H108" s="57">
        <f t="shared" si="4"/>
        <v>0</v>
      </c>
      <c r="I108" s="99">
        <f t="shared" si="5"/>
        <v>0</v>
      </c>
      <c r="J108" s="111"/>
    </row>
    <row r="109" spans="1:10" ht="30" customHeight="1">
      <c r="A109" s="4" t="s">
        <v>149</v>
      </c>
      <c r="B109" s="11" t="s">
        <v>154</v>
      </c>
      <c r="C109" s="4" t="s">
        <v>13</v>
      </c>
      <c r="D109" s="4" t="s">
        <v>41</v>
      </c>
      <c r="E109" s="57"/>
      <c r="F109" s="81">
        <f t="shared" si="3"/>
        <v>0</v>
      </c>
      <c r="G109" s="7">
        <v>0.23</v>
      </c>
      <c r="H109" s="57">
        <f t="shared" si="4"/>
        <v>0</v>
      </c>
      <c r="I109" s="99">
        <f t="shared" si="5"/>
        <v>0</v>
      </c>
      <c r="J109" s="111"/>
    </row>
    <row r="110" spans="1:10" ht="30" customHeight="1">
      <c r="A110" s="20" t="s">
        <v>151</v>
      </c>
      <c r="B110" s="32" t="s">
        <v>156</v>
      </c>
      <c r="C110" s="20" t="s">
        <v>13</v>
      </c>
      <c r="D110" s="20" t="s">
        <v>41</v>
      </c>
      <c r="E110" s="58"/>
      <c r="F110" s="82">
        <f t="shared" si="3"/>
        <v>0</v>
      </c>
      <c r="G110" s="33">
        <v>0.23</v>
      </c>
      <c r="H110" s="58">
        <f t="shared" si="4"/>
        <v>0</v>
      </c>
      <c r="I110" s="100">
        <f t="shared" si="5"/>
        <v>0</v>
      </c>
      <c r="J110" s="111"/>
    </row>
    <row r="111" spans="1:10" ht="30" customHeight="1">
      <c r="A111" s="13" t="s">
        <v>153</v>
      </c>
      <c r="B111" s="12" t="s">
        <v>159</v>
      </c>
      <c r="C111" s="13" t="s">
        <v>13</v>
      </c>
      <c r="D111" s="13" t="s">
        <v>68</v>
      </c>
      <c r="E111" s="61"/>
      <c r="F111" s="85">
        <f t="shared" si="3"/>
        <v>0</v>
      </c>
      <c r="G111" s="7">
        <v>0.23</v>
      </c>
      <c r="H111" s="61">
        <f t="shared" si="4"/>
        <v>0</v>
      </c>
      <c r="I111" s="103">
        <f t="shared" si="5"/>
        <v>0</v>
      </c>
      <c r="J111" s="111"/>
    </row>
    <row r="112" spans="1:10" ht="30" customHeight="1">
      <c r="A112" s="4" t="s">
        <v>155</v>
      </c>
      <c r="B112" s="11" t="s">
        <v>160</v>
      </c>
      <c r="C112" s="4" t="s">
        <v>22</v>
      </c>
      <c r="D112" s="4" t="s">
        <v>340</v>
      </c>
      <c r="E112" s="57"/>
      <c r="F112" s="81">
        <f t="shared" si="3"/>
        <v>0</v>
      </c>
      <c r="G112" s="7">
        <v>0.23</v>
      </c>
      <c r="H112" s="57">
        <f t="shared" si="4"/>
        <v>0</v>
      </c>
      <c r="I112" s="99">
        <f t="shared" si="5"/>
        <v>0</v>
      </c>
      <c r="J112" s="111"/>
    </row>
    <row r="113" spans="1:10" ht="30" customHeight="1">
      <c r="A113" s="4" t="s">
        <v>157</v>
      </c>
      <c r="B113" s="11" t="s">
        <v>162</v>
      </c>
      <c r="C113" s="4" t="s">
        <v>55</v>
      </c>
      <c r="D113" s="4" t="s">
        <v>165</v>
      </c>
      <c r="E113" s="57"/>
      <c r="F113" s="81">
        <f t="shared" si="3"/>
        <v>0</v>
      </c>
      <c r="G113" s="7">
        <v>0.23</v>
      </c>
      <c r="H113" s="57">
        <f t="shared" si="4"/>
        <v>0</v>
      </c>
      <c r="I113" s="99">
        <f t="shared" si="5"/>
        <v>0</v>
      </c>
      <c r="J113" s="111"/>
    </row>
    <row r="114" spans="1:10" ht="21.75" customHeight="1">
      <c r="A114" s="118" t="s">
        <v>0</v>
      </c>
      <c r="B114" s="120" t="s">
        <v>1</v>
      </c>
      <c r="C114" s="120" t="s">
        <v>2</v>
      </c>
      <c r="D114" s="120" t="s">
        <v>3</v>
      </c>
      <c r="E114" s="122" t="s">
        <v>4</v>
      </c>
      <c r="F114" s="71" t="s">
        <v>5</v>
      </c>
      <c r="G114" s="89" t="s">
        <v>378</v>
      </c>
      <c r="H114" s="71" t="s">
        <v>5</v>
      </c>
      <c r="I114" s="71" t="s">
        <v>5</v>
      </c>
      <c r="J114" s="115" t="s">
        <v>461</v>
      </c>
    </row>
    <row r="115" spans="1:10" ht="21.75" customHeight="1">
      <c r="A115" s="119"/>
      <c r="B115" s="121"/>
      <c r="C115" s="121"/>
      <c r="D115" s="121"/>
      <c r="E115" s="123"/>
      <c r="F115" s="72" t="s">
        <v>6</v>
      </c>
      <c r="G115" s="90" t="s">
        <v>7</v>
      </c>
      <c r="H115" s="72" t="s">
        <v>7</v>
      </c>
      <c r="I115" s="72" t="s">
        <v>8</v>
      </c>
      <c r="J115" s="115"/>
    </row>
    <row r="116" spans="1:10" ht="30" customHeight="1">
      <c r="A116" s="4" t="s">
        <v>158</v>
      </c>
      <c r="B116" s="11" t="s">
        <v>164</v>
      </c>
      <c r="C116" s="4" t="s">
        <v>13</v>
      </c>
      <c r="D116" s="4" t="s">
        <v>68</v>
      </c>
      <c r="E116" s="57"/>
      <c r="F116" s="81">
        <f t="shared" si="3"/>
        <v>0</v>
      </c>
      <c r="G116" s="7">
        <v>0.23</v>
      </c>
      <c r="H116" s="57">
        <f t="shared" si="4"/>
        <v>0</v>
      </c>
      <c r="I116" s="99">
        <f t="shared" si="5"/>
        <v>0</v>
      </c>
      <c r="J116" s="111"/>
    </row>
    <row r="117" spans="1:10" ht="30" customHeight="1">
      <c r="A117" s="4" t="s">
        <v>454</v>
      </c>
      <c r="B117" s="11" t="s">
        <v>166</v>
      </c>
      <c r="C117" s="4" t="s">
        <v>18</v>
      </c>
      <c r="D117" s="4" t="s">
        <v>308</v>
      </c>
      <c r="E117" s="57"/>
      <c r="F117" s="81">
        <f t="shared" si="3"/>
        <v>0</v>
      </c>
      <c r="G117" s="7">
        <v>0.23</v>
      </c>
      <c r="H117" s="57">
        <f t="shared" si="4"/>
        <v>0</v>
      </c>
      <c r="I117" s="99">
        <f t="shared" si="5"/>
        <v>0</v>
      </c>
      <c r="J117" s="111"/>
    </row>
    <row r="118" spans="1:10" ht="30" customHeight="1">
      <c r="A118" s="20" t="s">
        <v>455</v>
      </c>
      <c r="B118" s="32" t="s">
        <v>332</v>
      </c>
      <c r="C118" s="20" t="s">
        <v>13</v>
      </c>
      <c r="D118" s="20" t="s">
        <v>29</v>
      </c>
      <c r="E118" s="58"/>
      <c r="F118" s="82">
        <f t="shared" si="3"/>
        <v>0</v>
      </c>
      <c r="G118" s="33">
        <v>0.23</v>
      </c>
      <c r="H118" s="58">
        <f t="shared" si="4"/>
        <v>0</v>
      </c>
      <c r="I118" s="100">
        <f t="shared" si="5"/>
        <v>0</v>
      </c>
      <c r="J118" s="111"/>
    </row>
    <row r="119" spans="1:10" ht="30" customHeight="1">
      <c r="A119" s="34" t="s">
        <v>161</v>
      </c>
      <c r="B119" s="35" t="s">
        <v>169</v>
      </c>
      <c r="C119" s="36" t="s">
        <v>18</v>
      </c>
      <c r="D119" s="36" t="s">
        <v>165</v>
      </c>
      <c r="E119" s="59"/>
      <c r="F119" s="83">
        <f t="shared" si="3"/>
        <v>0</v>
      </c>
      <c r="G119" s="37">
        <v>0.23</v>
      </c>
      <c r="H119" s="59">
        <f t="shared" si="4"/>
        <v>0</v>
      </c>
      <c r="I119" s="101">
        <f t="shared" si="5"/>
        <v>0</v>
      </c>
      <c r="J119" s="111"/>
    </row>
    <row r="120" spans="1:10" ht="30" customHeight="1">
      <c r="A120" s="34" t="s">
        <v>163</v>
      </c>
      <c r="B120" s="35" t="s">
        <v>347</v>
      </c>
      <c r="C120" s="36" t="s">
        <v>13</v>
      </c>
      <c r="D120" s="36" t="s">
        <v>348</v>
      </c>
      <c r="E120" s="59"/>
      <c r="F120" s="83">
        <f t="shared" si="3"/>
        <v>0</v>
      </c>
      <c r="G120" s="37">
        <v>0.23</v>
      </c>
      <c r="H120" s="59">
        <f t="shared" si="4"/>
        <v>0</v>
      </c>
      <c r="I120" s="101">
        <f t="shared" si="5"/>
        <v>0</v>
      </c>
      <c r="J120" s="111"/>
    </row>
    <row r="121" spans="1:10" ht="30" customHeight="1">
      <c r="A121" s="34" t="s">
        <v>165</v>
      </c>
      <c r="B121" s="35" t="s">
        <v>172</v>
      </c>
      <c r="C121" s="36" t="s">
        <v>13</v>
      </c>
      <c r="D121" s="46">
        <v>10</v>
      </c>
      <c r="E121" s="59"/>
      <c r="F121" s="83">
        <f t="shared" si="3"/>
        <v>0</v>
      </c>
      <c r="G121" s="37">
        <v>0.23</v>
      </c>
      <c r="H121" s="59">
        <f t="shared" si="4"/>
        <v>0</v>
      </c>
      <c r="I121" s="101">
        <f t="shared" si="5"/>
        <v>0</v>
      </c>
      <c r="J121" s="111"/>
    </row>
    <row r="122" spans="1:10" ht="30" customHeight="1">
      <c r="A122" s="34" t="s">
        <v>167</v>
      </c>
      <c r="B122" s="35" t="s">
        <v>174</v>
      </c>
      <c r="C122" s="36" t="s">
        <v>13</v>
      </c>
      <c r="D122" s="36" t="s">
        <v>338</v>
      </c>
      <c r="E122" s="59"/>
      <c r="F122" s="83">
        <f t="shared" si="3"/>
        <v>0</v>
      </c>
      <c r="G122" s="37">
        <v>0.23</v>
      </c>
      <c r="H122" s="59">
        <f t="shared" si="4"/>
        <v>0</v>
      </c>
      <c r="I122" s="101">
        <f t="shared" si="5"/>
        <v>0</v>
      </c>
      <c r="J122" s="111"/>
    </row>
    <row r="123" spans="1:10" ht="30" customHeight="1">
      <c r="A123" s="43" t="s">
        <v>168</v>
      </c>
      <c r="B123" s="47" t="s">
        <v>176</v>
      </c>
      <c r="C123" s="43" t="s">
        <v>13</v>
      </c>
      <c r="D123" s="43" t="s">
        <v>68</v>
      </c>
      <c r="E123" s="60"/>
      <c r="F123" s="84">
        <f t="shared" si="3"/>
        <v>0</v>
      </c>
      <c r="G123" s="33">
        <v>0.23</v>
      </c>
      <c r="H123" s="60">
        <f t="shared" si="4"/>
        <v>0</v>
      </c>
      <c r="I123" s="102">
        <f t="shared" si="5"/>
        <v>0</v>
      </c>
      <c r="J123" s="111"/>
    </row>
    <row r="124" spans="1:10" ht="30" customHeight="1">
      <c r="A124" s="34" t="s">
        <v>170</v>
      </c>
      <c r="B124" s="35" t="s">
        <v>178</v>
      </c>
      <c r="C124" s="36" t="s">
        <v>13</v>
      </c>
      <c r="D124" s="36" t="s">
        <v>68</v>
      </c>
      <c r="E124" s="59"/>
      <c r="F124" s="83">
        <f t="shared" si="3"/>
        <v>0</v>
      </c>
      <c r="G124" s="37">
        <v>0.23</v>
      </c>
      <c r="H124" s="59">
        <f t="shared" si="4"/>
        <v>0</v>
      </c>
      <c r="I124" s="101">
        <f t="shared" si="5"/>
        <v>0</v>
      </c>
      <c r="J124" s="111"/>
    </row>
    <row r="125" spans="1:10" ht="30" customHeight="1">
      <c r="A125" s="34" t="s">
        <v>171</v>
      </c>
      <c r="B125" s="35" t="s">
        <v>180</v>
      </c>
      <c r="C125" s="36" t="s">
        <v>13</v>
      </c>
      <c r="D125" s="36" t="s">
        <v>68</v>
      </c>
      <c r="E125" s="59"/>
      <c r="F125" s="83">
        <f t="shared" si="3"/>
        <v>0</v>
      </c>
      <c r="G125" s="37">
        <v>0.23</v>
      </c>
      <c r="H125" s="59">
        <f t="shared" si="4"/>
        <v>0</v>
      </c>
      <c r="I125" s="101">
        <f t="shared" si="5"/>
        <v>0</v>
      </c>
      <c r="J125" s="111"/>
    </row>
    <row r="126" spans="1:10" ht="30" customHeight="1">
      <c r="A126" s="34" t="s">
        <v>173</v>
      </c>
      <c r="B126" s="35" t="s">
        <v>182</v>
      </c>
      <c r="C126" s="36" t="s">
        <v>13</v>
      </c>
      <c r="D126" s="36" t="s">
        <v>68</v>
      </c>
      <c r="E126" s="59"/>
      <c r="F126" s="83">
        <f t="shared" si="3"/>
        <v>0</v>
      </c>
      <c r="G126" s="37">
        <v>0.23</v>
      </c>
      <c r="H126" s="59">
        <f t="shared" si="4"/>
        <v>0</v>
      </c>
      <c r="I126" s="101">
        <f t="shared" si="5"/>
        <v>0</v>
      </c>
      <c r="J126" s="111"/>
    </row>
    <row r="127" spans="1:10" ht="43.5" customHeight="1">
      <c r="A127" s="13" t="s">
        <v>175</v>
      </c>
      <c r="B127" s="94" t="s">
        <v>422</v>
      </c>
      <c r="C127" s="13" t="s">
        <v>55</v>
      </c>
      <c r="D127" s="50">
        <v>30</v>
      </c>
      <c r="E127" s="61"/>
      <c r="F127" s="85">
        <f t="shared" si="3"/>
        <v>0</v>
      </c>
      <c r="G127" s="7">
        <v>0.23</v>
      </c>
      <c r="H127" s="61">
        <f t="shared" si="4"/>
        <v>0</v>
      </c>
      <c r="I127" s="103">
        <f t="shared" si="5"/>
        <v>0</v>
      </c>
      <c r="J127" s="111"/>
    </row>
    <row r="128" spans="1:256" ht="30" customHeight="1">
      <c r="A128" s="4" t="s">
        <v>177</v>
      </c>
      <c r="B128" s="11" t="s">
        <v>185</v>
      </c>
      <c r="C128" s="4" t="s">
        <v>55</v>
      </c>
      <c r="D128" s="4" t="s">
        <v>41</v>
      </c>
      <c r="E128" s="57"/>
      <c r="F128" s="81">
        <f t="shared" si="3"/>
        <v>0</v>
      </c>
      <c r="G128" s="7">
        <v>0.23</v>
      </c>
      <c r="H128" s="57">
        <f t="shared" si="4"/>
        <v>0</v>
      </c>
      <c r="I128" s="99">
        <f t="shared" si="5"/>
        <v>0</v>
      </c>
      <c r="J128" s="114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0" customHeight="1">
      <c r="A129" s="4" t="s">
        <v>179</v>
      </c>
      <c r="B129" s="11" t="s">
        <v>187</v>
      </c>
      <c r="C129" s="4" t="s">
        <v>22</v>
      </c>
      <c r="D129" s="4" t="s">
        <v>254</v>
      </c>
      <c r="E129" s="57"/>
      <c r="F129" s="81">
        <f t="shared" si="3"/>
        <v>0</v>
      </c>
      <c r="G129" s="7">
        <v>0.23</v>
      </c>
      <c r="H129" s="57">
        <f t="shared" si="4"/>
        <v>0</v>
      </c>
      <c r="I129" s="99">
        <f t="shared" si="5"/>
        <v>0</v>
      </c>
      <c r="J129" s="114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0" customHeight="1">
      <c r="A130" s="4" t="s">
        <v>181</v>
      </c>
      <c r="B130" s="11" t="s">
        <v>189</v>
      </c>
      <c r="C130" s="4" t="s">
        <v>55</v>
      </c>
      <c r="D130" s="4" t="s">
        <v>165</v>
      </c>
      <c r="E130" s="57"/>
      <c r="F130" s="81">
        <f aca="true" t="shared" si="6" ref="F130:F193">(D130*E130)</f>
        <v>0</v>
      </c>
      <c r="G130" s="7">
        <v>0.23</v>
      </c>
      <c r="H130" s="57">
        <f aca="true" t="shared" si="7" ref="H130:H193">(F130*G130)</f>
        <v>0</v>
      </c>
      <c r="I130" s="99">
        <f aca="true" t="shared" si="8" ref="I130:I193">(F130+H130)</f>
        <v>0</v>
      </c>
      <c r="J130" s="114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10" ht="21.75" customHeight="1">
      <c r="A131" s="118" t="s">
        <v>0</v>
      </c>
      <c r="B131" s="120" t="s">
        <v>1</v>
      </c>
      <c r="C131" s="120" t="s">
        <v>2</v>
      </c>
      <c r="D131" s="120" t="s">
        <v>3</v>
      </c>
      <c r="E131" s="122" t="s">
        <v>4</v>
      </c>
      <c r="F131" s="71" t="s">
        <v>5</v>
      </c>
      <c r="G131" s="89" t="s">
        <v>378</v>
      </c>
      <c r="H131" s="71" t="s">
        <v>5</v>
      </c>
      <c r="I131" s="71" t="s">
        <v>5</v>
      </c>
      <c r="J131" s="115" t="s">
        <v>461</v>
      </c>
    </row>
    <row r="132" spans="1:10" ht="21.75" customHeight="1">
      <c r="A132" s="119"/>
      <c r="B132" s="121"/>
      <c r="C132" s="121"/>
      <c r="D132" s="121"/>
      <c r="E132" s="123"/>
      <c r="F132" s="72" t="s">
        <v>6</v>
      </c>
      <c r="G132" s="90" t="s">
        <v>7</v>
      </c>
      <c r="H132" s="72" t="s">
        <v>7</v>
      </c>
      <c r="I132" s="72" t="s">
        <v>8</v>
      </c>
      <c r="J132" s="115"/>
    </row>
    <row r="133" spans="1:256" ht="30" customHeight="1">
      <c r="A133" s="4" t="s">
        <v>183</v>
      </c>
      <c r="B133" s="11" t="s">
        <v>191</v>
      </c>
      <c r="C133" s="4" t="s">
        <v>13</v>
      </c>
      <c r="D133" s="4" t="s">
        <v>29</v>
      </c>
      <c r="E133" s="57"/>
      <c r="F133" s="81">
        <f t="shared" si="6"/>
        <v>0</v>
      </c>
      <c r="G133" s="7">
        <v>0.23</v>
      </c>
      <c r="H133" s="57">
        <f t="shared" si="7"/>
        <v>0</v>
      </c>
      <c r="I133" s="99">
        <f t="shared" si="8"/>
        <v>0</v>
      </c>
      <c r="J133" s="114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0" customHeight="1">
      <c r="A134" s="4" t="s">
        <v>184</v>
      </c>
      <c r="B134" s="11" t="s">
        <v>193</v>
      </c>
      <c r="C134" s="4" t="s">
        <v>55</v>
      </c>
      <c r="D134" s="4" t="s">
        <v>165</v>
      </c>
      <c r="E134" s="57"/>
      <c r="F134" s="81">
        <f t="shared" si="6"/>
        <v>0</v>
      </c>
      <c r="G134" s="7">
        <v>0.23</v>
      </c>
      <c r="H134" s="57">
        <f t="shared" si="7"/>
        <v>0</v>
      </c>
      <c r="I134" s="99">
        <f t="shared" si="8"/>
        <v>0</v>
      </c>
      <c r="J134" s="11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44.25" customHeight="1">
      <c r="A135" s="4" t="s">
        <v>186</v>
      </c>
      <c r="B135" s="95" t="s">
        <v>424</v>
      </c>
      <c r="C135" s="4" t="s">
        <v>55</v>
      </c>
      <c r="D135" s="4" t="s">
        <v>254</v>
      </c>
      <c r="E135" s="57"/>
      <c r="F135" s="81">
        <f t="shared" si="6"/>
        <v>0</v>
      </c>
      <c r="G135" s="7">
        <v>0.23</v>
      </c>
      <c r="H135" s="57">
        <f t="shared" si="7"/>
        <v>0</v>
      </c>
      <c r="I135" s="99">
        <f t="shared" si="8"/>
        <v>0</v>
      </c>
      <c r="J135" s="114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30" customHeight="1">
      <c r="A136" s="4" t="s">
        <v>188</v>
      </c>
      <c r="B136" s="96" t="s">
        <v>196</v>
      </c>
      <c r="C136" s="4" t="s">
        <v>55</v>
      </c>
      <c r="D136" s="4" t="s">
        <v>165</v>
      </c>
      <c r="E136" s="57"/>
      <c r="F136" s="81">
        <f t="shared" si="6"/>
        <v>0</v>
      </c>
      <c r="G136" s="7">
        <v>0.23</v>
      </c>
      <c r="H136" s="57">
        <f t="shared" si="7"/>
        <v>0</v>
      </c>
      <c r="I136" s="99">
        <f t="shared" si="8"/>
        <v>0</v>
      </c>
      <c r="J136" s="114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0" customHeight="1">
      <c r="A137" s="4" t="s">
        <v>190</v>
      </c>
      <c r="B137" s="96" t="s">
        <v>349</v>
      </c>
      <c r="C137" s="4" t="s">
        <v>55</v>
      </c>
      <c r="D137" s="4" t="s">
        <v>165</v>
      </c>
      <c r="E137" s="57"/>
      <c r="F137" s="81">
        <f t="shared" si="6"/>
        <v>0</v>
      </c>
      <c r="G137" s="7">
        <v>0.23</v>
      </c>
      <c r="H137" s="57">
        <f t="shared" si="7"/>
        <v>0</v>
      </c>
      <c r="I137" s="99">
        <f t="shared" si="8"/>
        <v>0</v>
      </c>
      <c r="J137" s="114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55.5" customHeight="1">
      <c r="A138" s="4" t="s">
        <v>192</v>
      </c>
      <c r="B138" s="95" t="s">
        <v>425</v>
      </c>
      <c r="C138" s="4" t="s">
        <v>55</v>
      </c>
      <c r="D138" s="4" t="s">
        <v>335</v>
      </c>
      <c r="E138" s="57"/>
      <c r="F138" s="81">
        <f t="shared" si="6"/>
        <v>0</v>
      </c>
      <c r="G138" s="7">
        <v>0.23</v>
      </c>
      <c r="H138" s="57">
        <f t="shared" si="7"/>
        <v>0</v>
      </c>
      <c r="I138" s="99">
        <f t="shared" si="8"/>
        <v>0</v>
      </c>
      <c r="J138" s="114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30" customHeight="1">
      <c r="A139" s="4" t="s">
        <v>194</v>
      </c>
      <c r="B139" s="11" t="s">
        <v>426</v>
      </c>
      <c r="C139" s="4" t="s">
        <v>22</v>
      </c>
      <c r="D139" s="6">
        <v>300</v>
      </c>
      <c r="E139" s="57"/>
      <c r="F139" s="81">
        <f t="shared" si="6"/>
        <v>0</v>
      </c>
      <c r="G139" s="7">
        <v>0.23</v>
      </c>
      <c r="H139" s="57">
        <f t="shared" si="7"/>
        <v>0</v>
      </c>
      <c r="I139" s="99">
        <f t="shared" si="8"/>
        <v>0</v>
      </c>
      <c r="J139" s="114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30" customHeight="1">
      <c r="A140" s="4" t="s">
        <v>195</v>
      </c>
      <c r="B140" s="95" t="s">
        <v>427</v>
      </c>
      <c r="C140" s="4" t="s">
        <v>55</v>
      </c>
      <c r="D140" s="6">
        <v>10</v>
      </c>
      <c r="E140" s="57"/>
      <c r="F140" s="81">
        <f t="shared" si="6"/>
        <v>0</v>
      </c>
      <c r="G140" s="7">
        <v>0.23</v>
      </c>
      <c r="H140" s="57">
        <f t="shared" si="7"/>
        <v>0</v>
      </c>
      <c r="I140" s="99">
        <f t="shared" si="8"/>
        <v>0</v>
      </c>
      <c r="J140" s="114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30" customHeight="1">
      <c r="A141" s="20" t="s">
        <v>197</v>
      </c>
      <c r="B141" s="32" t="s">
        <v>202</v>
      </c>
      <c r="C141" s="20" t="s">
        <v>22</v>
      </c>
      <c r="D141" s="20" t="s">
        <v>338</v>
      </c>
      <c r="E141" s="58"/>
      <c r="F141" s="82">
        <f t="shared" si="6"/>
        <v>0</v>
      </c>
      <c r="G141" s="33">
        <v>0.23</v>
      </c>
      <c r="H141" s="58">
        <f t="shared" si="7"/>
        <v>0</v>
      </c>
      <c r="I141" s="100">
        <f t="shared" si="8"/>
        <v>0</v>
      </c>
      <c r="J141" s="114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30" customHeight="1">
      <c r="A142" s="34" t="s">
        <v>198</v>
      </c>
      <c r="B142" s="35" t="s">
        <v>204</v>
      </c>
      <c r="C142" s="36" t="s">
        <v>22</v>
      </c>
      <c r="D142" s="36" t="s">
        <v>335</v>
      </c>
      <c r="E142" s="59"/>
      <c r="F142" s="83">
        <f t="shared" si="6"/>
        <v>0</v>
      </c>
      <c r="G142" s="37">
        <v>0.23</v>
      </c>
      <c r="H142" s="59">
        <f t="shared" si="7"/>
        <v>0</v>
      </c>
      <c r="I142" s="101">
        <f t="shared" si="8"/>
        <v>0</v>
      </c>
      <c r="J142" s="114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0" customHeight="1">
      <c r="A143" s="34" t="s">
        <v>199</v>
      </c>
      <c r="B143" s="35" t="s">
        <v>206</v>
      </c>
      <c r="C143" s="36" t="s">
        <v>22</v>
      </c>
      <c r="D143" s="36" t="s">
        <v>335</v>
      </c>
      <c r="E143" s="59"/>
      <c r="F143" s="83">
        <f t="shared" si="6"/>
        <v>0</v>
      </c>
      <c r="G143" s="37">
        <v>0.23</v>
      </c>
      <c r="H143" s="59">
        <f t="shared" si="7"/>
        <v>0</v>
      </c>
      <c r="I143" s="101">
        <f t="shared" si="8"/>
        <v>0</v>
      </c>
      <c r="J143" s="114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30" customHeight="1">
      <c r="A144" s="34" t="s">
        <v>200</v>
      </c>
      <c r="B144" s="35" t="s">
        <v>208</v>
      </c>
      <c r="C144" s="36" t="s">
        <v>22</v>
      </c>
      <c r="D144" s="36" t="s">
        <v>335</v>
      </c>
      <c r="E144" s="59"/>
      <c r="F144" s="83">
        <f t="shared" si="6"/>
        <v>0</v>
      </c>
      <c r="G144" s="37">
        <v>0.23</v>
      </c>
      <c r="H144" s="59">
        <f t="shared" si="7"/>
        <v>0</v>
      </c>
      <c r="I144" s="101">
        <f t="shared" si="8"/>
        <v>0</v>
      </c>
      <c r="J144" s="11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30" customHeight="1">
      <c r="A145" s="43" t="s">
        <v>201</v>
      </c>
      <c r="B145" s="47" t="s">
        <v>210</v>
      </c>
      <c r="C145" s="43" t="s">
        <v>22</v>
      </c>
      <c r="D145" s="43" t="s">
        <v>335</v>
      </c>
      <c r="E145" s="60"/>
      <c r="F145" s="84">
        <f t="shared" si="6"/>
        <v>0</v>
      </c>
      <c r="G145" s="33">
        <v>0.23</v>
      </c>
      <c r="H145" s="60">
        <f t="shared" si="7"/>
        <v>0</v>
      </c>
      <c r="I145" s="102">
        <f t="shared" si="8"/>
        <v>0</v>
      </c>
      <c r="J145" s="114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30" customHeight="1">
      <c r="A146" s="34" t="s">
        <v>203</v>
      </c>
      <c r="B146" s="35" t="s">
        <v>212</v>
      </c>
      <c r="C146" s="36" t="s">
        <v>22</v>
      </c>
      <c r="D146" s="36" t="s">
        <v>339</v>
      </c>
      <c r="E146" s="59"/>
      <c r="F146" s="83">
        <f t="shared" si="6"/>
        <v>0</v>
      </c>
      <c r="G146" s="37">
        <v>0.23</v>
      </c>
      <c r="H146" s="59">
        <f t="shared" si="7"/>
        <v>0</v>
      </c>
      <c r="I146" s="101">
        <f t="shared" si="8"/>
        <v>0</v>
      </c>
      <c r="J146" s="114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30" customHeight="1">
      <c r="A147" s="43" t="s">
        <v>205</v>
      </c>
      <c r="B147" s="47" t="s">
        <v>214</v>
      </c>
      <c r="C147" s="43" t="s">
        <v>22</v>
      </c>
      <c r="D147" s="43" t="s">
        <v>338</v>
      </c>
      <c r="E147" s="60"/>
      <c r="F147" s="84">
        <f t="shared" si="6"/>
        <v>0</v>
      </c>
      <c r="G147" s="33">
        <v>0.23</v>
      </c>
      <c r="H147" s="60">
        <f t="shared" si="7"/>
        <v>0</v>
      </c>
      <c r="I147" s="102">
        <f t="shared" si="8"/>
        <v>0</v>
      </c>
      <c r="J147" s="114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10" ht="21.75" customHeight="1">
      <c r="A148" s="118" t="s">
        <v>0</v>
      </c>
      <c r="B148" s="120" t="s">
        <v>1</v>
      </c>
      <c r="C148" s="120" t="s">
        <v>2</v>
      </c>
      <c r="D148" s="120" t="s">
        <v>3</v>
      </c>
      <c r="E148" s="122" t="s">
        <v>4</v>
      </c>
      <c r="F148" s="71" t="s">
        <v>5</v>
      </c>
      <c r="G148" s="89" t="s">
        <v>378</v>
      </c>
      <c r="H148" s="71" t="s">
        <v>5</v>
      </c>
      <c r="I148" s="71" t="s">
        <v>5</v>
      </c>
      <c r="J148" s="115" t="s">
        <v>461</v>
      </c>
    </row>
    <row r="149" spans="1:10" ht="21.75" customHeight="1">
      <c r="A149" s="119"/>
      <c r="B149" s="121"/>
      <c r="C149" s="121"/>
      <c r="D149" s="121"/>
      <c r="E149" s="123"/>
      <c r="F149" s="72" t="s">
        <v>6</v>
      </c>
      <c r="G149" s="90" t="s">
        <v>7</v>
      </c>
      <c r="H149" s="72" t="s">
        <v>7</v>
      </c>
      <c r="I149" s="72" t="s">
        <v>8</v>
      </c>
      <c r="J149" s="115"/>
    </row>
    <row r="150" spans="1:256" ht="30" customHeight="1">
      <c r="A150" s="34" t="s">
        <v>207</v>
      </c>
      <c r="B150" s="35" t="s">
        <v>216</v>
      </c>
      <c r="C150" s="36" t="s">
        <v>22</v>
      </c>
      <c r="D150" s="36" t="s">
        <v>335</v>
      </c>
      <c r="E150" s="59"/>
      <c r="F150" s="83">
        <f t="shared" si="6"/>
        <v>0</v>
      </c>
      <c r="G150" s="37">
        <v>0.23</v>
      </c>
      <c r="H150" s="59">
        <f t="shared" si="7"/>
        <v>0</v>
      </c>
      <c r="I150" s="101">
        <f t="shared" si="8"/>
        <v>0</v>
      </c>
      <c r="J150" s="114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30" customHeight="1">
      <c r="A151" s="34" t="s">
        <v>209</v>
      </c>
      <c r="B151" s="35" t="s">
        <v>218</v>
      </c>
      <c r="C151" s="36" t="s">
        <v>22</v>
      </c>
      <c r="D151" s="36" t="s">
        <v>338</v>
      </c>
      <c r="E151" s="59"/>
      <c r="F151" s="83">
        <f t="shared" si="6"/>
        <v>0</v>
      </c>
      <c r="G151" s="37">
        <v>0.23</v>
      </c>
      <c r="H151" s="59">
        <f t="shared" si="7"/>
        <v>0</v>
      </c>
      <c r="I151" s="101">
        <f t="shared" si="8"/>
        <v>0</v>
      </c>
      <c r="J151" s="114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30" customHeight="1">
      <c r="A152" s="34" t="s">
        <v>211</v>
      </c>
      <c r="B152" s="35" t="s">
        <v>220</v>
      </c>
      <c r="C152" s="36" t="s">
        <v>22</v>
      </c>
      <c r="D152" s="36" t="s">
        <v>335</v>
      </c>
      <c r="E152" s="59"/>
      <c r="F152" s="83">
        <f t="shared" si="6"/>
        <v>0</v>
      </c>
      <c r="G152" s="37">
        <v>0.23</v>
      </c>
      <c r="H152" s="59">
        <f t="shared" si="7"/>
        <v>0</v>
      </c>
      <c r="I152" s="101">
        <f t="shared" si="8"/>
        <v>0</v>
      </c>
      <c r="J152" s="114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30" customHeight="1">
      <c r="A153" s="13" t="s">
        <v>213</v>
      </c>
      <c r="B153" s="12" t="s">
        <v>222</v>
      </c>
      <c r="C153" s="13" t="s">
        <v>22</v>
      </c>
      <c r="D153" s="13" t="s">
        <v>335</v>
      </c>
      <c r="E153" s="61"/>
      <c r="F153" s="85">
        <f t="shared" si="6"/>
        <v>0</v>
      </c>
      <c r="G153" s="7">
        <v>0.23</v>
      </c>
      <c r="H153" s="61">
        <f t="shared" si="7"/>
        <v>0</v>
      </c>
      <c r="I153" s="103">
        <f t="shared" si="8"/>
        <v>0</v>
      </c>
      <c r="J153" s="114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30" customHeight="1">
      <c r="A154" s="4" t="s">
        <v>215</v>
      </c>
      <c r="B154" s="11" t="s">
        <v>224</v>
      </c>
      <c r="C154" s="4" t="s">
        <v>22</v>
      </c>
      <c r="D154" s="4" t="s">
        <v>339</v>
      </c>
      <c r="E154" s="57"/>
      <c r="F154" s="81">
        <f t="shared" si="6"/>
        <v>0</v>
      </c>
      <c r="G154" s="7">
        <v>0.23</v>
      </c>
      <c r="H154" s="57">
        <f t="shared" si="7"/>
        <v>0</v>
      </c>
      <c r="I154" s="99">
        <f t="shared" si="8"/>
        <v>0</v>
      </c>
      <c r="J154" s="11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30" customHeight="1">
      <c r="A155" s="4" t="s">
        <v>217</v>
      </c>
      <c r="B155" s="11" t="s">
        <v>226</v>
      </c>
      <c r="C155" s="4" t="s">
        <v>22</v>
      </c>
      <c r="D155" s="4" t="s">
        <v>338</v>
      </c>
      <c r="E155" s="57"/>
      <c r="F155" s="81">
        <f t="shared" si="6"/>
        <v>0</v>
      </c>
      <c r="G155" s="7">
        <v>0.23</v>
      </c>
      <c r="H155" s="57">
        <f t="shared" si="7"/>
        <v>0</v>
      </c>
      <c r="I155" s="99">
        <f t="shared" si="8"/>
        <v>0</v>
      </c>
      <c r="J155" s="114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30" customHeight="1">
      <c r="A156" s="4" t="s">
        <v>219</v>
      </c>
      <c r="B156" s="11" t="s">
        <v>228</v>
      </c>
      <c r="C156" s="4" t="s">
        <v>22</v>
      </c>
      <c r="D156" s="4" t="s">
        <v>341</v>
      </c>
      <c r="E156" s="57"/>
      <c r="F156" s="81">
        <f t="shared" si="6"/>
        <v>0</v>
      </c>
      <c r="G156" s="7">
        <v>0.23</v>
      </c>
      <c r="H156" s="57">
        <f t="shared" si="7"/>
        <v>0</v>
      </c>
      <c r="I156" s="99">
        <f t="shared" si="8"/>
        <v>0</v>
      </c>
      <c r="J156" s="114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30" customHeight="1">
      <c r="A157" s="4" t="s">
        <v>221</v>
      </c>
      <c r="B157" s="11" t="s">
        <v>230</v>
      </c>
      <c r="C157" s="4" t="s">
        <v>22</v>
      </c>
      <c r="D157" s="4" t="s">
        <v>338</v>
      </c>
      <c r="E157" s="57"/>
      <c r="F157" s="81">
        <f t="shared" si="6"/>
        <v>0</v>
      </c>
      <c r="G157" s="7">
        <v>0.23</v>
      </c>
      <c r="H157" s="57">
        <f t="shared" si="7"/>
        <v>0</v>
      </c>
      <c r="I157" s="99">
        <f t="shared" si="8"/>
        <v>0</v>
      </c>
      <c r="J157" s="114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30" customHeight="1">
      <c r="A158" s="4" t="s">
        <v>223</v>
      </c>
      <c r="B158" s="11" t="s">
        <v>232</v>
      </c>
      <c r="C158" s="4" t="s">
        <v>22</v>
      </c>
      <c r="D158" s="4" t="s">
        <v>25</v>
      </c>
      <c r="E158" s="57"/>
      <c r="F158" s="81">
        <f t="shared" si="6"/>
        <v>0</v>
      </c>
      <c r="G158" s="7">
        <v>0.23</v>
      </c>
      <c r="H158" s="57">
        <f t="shared" si="7"/>
        <v>0</v>
      </c>
      <c r="I158" s="99">
        <f t="shared" si="8"/>
        <v>0</v>
      </c>
      <c r="J158" s="114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30" customHeight="1">
      <c r="A159" s="4" t="s">
        <v>225</v>
      </c>
      <c r="B159" s="11" t="s">
        <v>234</v>
      </c>
      <c r="C159" s="4" t="s">
        <v>22</v>
      </c>
      <c r="D159" s="4" t="s">
        <v>335</v>
      </c>
      <c r="E159" s="57"/>
      <c r="F159" s="81">
        <f t="shared" si="6"/>
        <v>0</v>
      </c>
      <c r="G159" s="7">
        <v>0.23</v>
      </c>
      <c r="H159" s="57">
        <f t="shared" si="7"/>
        <v>0</v>
      </c>
      <c r="I159" s="99">
        <f t="shared" si="8"/>
        <v>0</v>
      </c>
      <c r="J159" s="114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30" customHeight="1">
      <c r="A160" s="4" t="s">
        <v>227</v>
      </c>
      <c r="B160" s="11" t="s">
        <v>236</v>
      </c>
      <c r="C160" s="4" t="s">
        <v>22</v>
      </c>
      <c r="D160" s="4" t="s">
        <v>335</v>
      </c>
      <c r="E160" s="57"/>
      <c r="F160" s="81">
        <f t="shared" si="6"/>
        <v>0</v>
      </c>
      <c r="G160" s="7">
        <v>0.23</v>
      </c>
      <c r="H160" s="57">
        <f t="shared" si="7"/>
        <v>0</v>
      </c>
      <c r="I160" s="99">
        <f t="shared" si="8"/>
        <v>0</v>
      </c>
      <c r="J160" s="114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30" customHeight="1">
      <c r="A161" s="4" t="s">
        <v>229</v>
      </c>
      <c r="B161" s="11" t="s">
        <v>238</v>
      </c>
      <c r="C161" s="4" t="s">
        <v>22</v>
      </c>
      <c r="D161" s="4" t="s">
        <v>335</v>
      </c>
      <c r="E161" s="57"/>
      <c r="F161" s="81">
        <f t="shared" si="6"/>
        <v>0</v>
      </c>
      <c r="G161" s="7">
        <v>0.23</v>
      </c>
      <c r="H161" s="57">
        <f t="shared" si="7"/>
        <v>0</v>
      </c>
      <c r="I161" s="99">
        <f t="shared" si="8"/>
        <v>0</v>
      </c>
      <c r="J161" s="114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30" customHeight="1">
      <c r="A162" s="4" t="s">
        <v>231</v>
      </c>
      <c r="B162" s="11" t="s">
        <v>240</v>
      </c>
      <c r="C162" s="4" t="s">
        <v>22</v>
      </c>
      <c r="D162" s="4" t="s">
        <v>335</v>
      </c>
      <c r="E162" s="57"/>
      <c r="F162" s="81">
        <f t="shared" si="6"/>
        <v>0</v>
      </c>
      <c r="G162" s="7">
        <v>0.23</v>
      </c>
      <c r="H162" s="57">
        <f t="shared" si="7"/>
        <v>0</v>
      </c>
      <c r="I162" s="99">
        <f t="shared" si="8"/>
        <v>0</v>
      </c>
      <c r="J162" s="114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30" customHeight="1">
      <c r="A163" s="4" t="s">
        <v>233</v>
      </c>
      <c r="B163" s="11" t="s">
        <v>242</v>
      </c>
      <c r="C163" s="4" t="s">
        <v>22</v>
      </c>
      <c r="D163" s="4" t="s">
        <v>338</v>
      </c>
      <c r="E163" s="57"/>
      <c r="F163" s="81">
        <f t="shared" si="6"/>
        <v>0</v>
      </c>
      <c r="G163" s="7">
        <v>0.23</v>
      </c>
      <c r="H163" s="57">
        <f t="shared" si="7"/>
        <v>0</v>
      </c>
      <c r="I163" s="99">
        <f t="shared" si="8"/>
        <v>0</v>
      </c>
      <c r="J163" s="114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30" customHeight="1">
      <c r="A164" s="4" t="s">
        <v>235</v>
      </c>
      <c r="B164" s="11" t="s">
        <v>244</v>
      </c>
      <c r="C164" s="4" t="s">
        <v>22</v>
      </c>
      <c r="D164" s="4" t="s">
        <v>338</v>
      </c>
      <c r="E164" s="57"/>
      <c r="F164" s="81">
        <f t="shared" si="6"/>
        <v>0</v>
      </c>
      <c r="G164" s="7">
        <v>0.23</v>
      </c>
      <c r="H164" s="57">
        <f t="shared" si="7"/>
        <v>0</v>
      </c>
      <c r="I164" s="99">
        <f t="shared" si="8"/>
        <v>0</v>
      </c>
      <c r="J164" s="11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10" ht="21.75" customHeight="1">
      <c r="A165" s="129" t="s">
        <v>0</v>
      </c>
      <c r="B165" s="130" t="s">
        <v>1</v>
      </c>
      <c r="C165" s="130" t="s">
        <v>2</v>
      </c>
      <c r="D165" s="130" t="s">
        <v>3</v>
      </c>
      <c r="E165" s="131" t="s">
        <v>4</v>
      </c>
      <c r="F165" s="86" t="s">
        <v>5</v>
      </c>
      <c r="G165" s="91" t="s">
        <v>378</v>
      </c>
      <c r="H165" s="73" t="s">
        <v>5</v>
      </c>
      <c r="I165" s="104" t="s">
        <v>5</v>
      </c>
      <c r="J165" s="115" t="s">
        <v>461</v>
      </c>
    </row>
    <row r="166" spans="1:10" ht="21.75" customHeight="1">
      <c r="A166" s="119"/>
      <c r="B166" s="121"/>
      <c r="C166" s="121"/>
      <c r="D166" s="121"/>
      <c r="E166" s="123"/>
      <c r="F166" s="72" t="s">
        <v>6</v>
      </c>
      <c r="G166" s="90" t="s">
        <v>7</v>
      </c>
      <c r="H166" s="74" t="s">
        <v>7</v>
      </c>
      <c r="I166" s="105" t="s">
        <v>8</v>
      </c>
      <c r="J166" s="115"/>
    </row>
    <row r="167" spans="1:256" ht="30" customHeight="1">
      <c r="A167" s="4" t="s">
        <v>237</v>
      </c>
      <c r="B167" s="11" t="s">
        <v>246</v>
      </c>
      <c r="C167" s="4" t="s">
        <v>22</v>
      </c>
      <c r="D167" s="4" t="s">
        <v>335</v>
      </c>
      <c r="E167" s="57"/>
      <c r="F167" s="81">
        <f t="shared" si="6"/>
        <v>0</v>
      </c>
      <c r="G167" s="7">
        <v>0.23</v>
      </c>
      <c r="H167" s="57">
        <f t="shared" si="7"/>
        <v>0</v>
      </c>
      <c r="I167" s="99">
        <f t="shared" si="8"/>
        <v>0</v>
      </c>
      <c r="J167" s="114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30" customHeight="1">
      <c r="A168" s="4" t="s">
        <v>239</v>
      </c>
      <c r="B168" s="11" t="s">
        <v>248</v>
      </c>
      <c r="C168" s="4" t="s">
        <v>22</v>
      </c>
      <c r="D168" s="4" t="s">
        <v>335</v>
      </c>
      <c r="E168" s="57"/>
      <c r="F168" s="81">
        <f t="shared" si="6"/>
        <v>0</v>
      </c>
      <c r="G168" s="7">
        <v>0.23</v>
      </c>
      <c r="H168" s="57">
        <f t="shared" si="7"/>
        <v>0</v>
      </c>
      <c r="I168" s="99">
        <f t="shared" si="8"/>
        <v>0</v>
      </c>
      <c r="J168" s="114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30" customHeight="1">
      <c r="A169" s="20" t="s">
        <v>241</v>
      </c>
      <c r="B169" s="32" t="s">
        <v>250</v>
      </c>
      <c r="C169" s="20" t="s">
        <v>22</v>
      </c>
      <c r="D169" s="20" t="s">
        <v>338</v>
      </c>
      <c r="E169" s="58"/>
      <c r="F169" s="82">
        <f t="shared" si="6"/>
        <v>0</v>
      </c>
      <c r="G169" s="33">
        <v>0.23</v>
      </c>
      <c r="H169" s="58">
        <f t="shared" si="7"/>
        <v>0</v>
      </c>
      <c r="I169" s="100">
        <f t="shared" si="8"/>
        <v>0</v>
      </c>
      <c r="J169" s="114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30" customHeight="1">
      <c r="A170" s="34" t="s">
        <v>243</v>
      </c>
      <c r="B170" s="35" t="s">
        <v>345</v>
      </c>
      <c r="C170" s="36" t="s">
        <v>13</v>
      </c>
      <c r="D170" s="36" t="s">
        <v>41</v>
      </c>
      <c r="E170" s="59"/>
      <c r="F170" s="83">
        <f t="shared" si="6"/>
        <v>0</v>
      </c>
      <c r="G170" s="37">
        <v>0.23</v>
      </c>
      <c r="H170" s="59">
        <f t="shared" si="7"/>
        <v>0</v>
      </c>
      <c r="I170" s="101">
        <f t="shared" si="8"/>
        <v>0</v>
      </c>
      <c r="J170" s="114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30" customHeight="1">
      <c r="A171" s="34" t="s">
        <v>245</v>
      </c>
      <c r="B171" s="35" t="s">
        <v>346</v>
      </c>
      <c r="C171" s="36" t="s">
        <v>13</v>
      </c>
      <c r="D171" s="36" t="s">
        <v>338</v>
      </c>
      <c r="E171" s="59"/>
      <c r="F171" s="83">
        <f t="shared" si="6"/>
        <v>0</v>
      </c>
      <c r="G171" s="37">
        <v>0.23</v>
      </c>
      <c r="H171" s="59">
        <f t="shared" si="7"/>
        <v>0</v>
      </c>
      <c r="I171" s="101">
        <f t="shared" si="8"/>
        <v>0</v>
      </c>
      <c r="J171" s="114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30" customHeight="1">
      <c r="A172" s="34" t="s">
        <v>247</v>
      </c>
      <c r="B172" s="35" t="s">
        <v>331</v>
      </c>
      <c r="C172" s="36" t="s">
        <v>22</v>
      </c>
      <c r="D172" s="36" t="s">
        <v>340</v>
      </c>
      <c r="E172" s="59"/>
      <c r="F172" s="83">
        <f t="shared" si="6"/>
        <v>0</v>
      </c>
      <c r="G172" s="37">
        <v>0.23</v>
      </c>
      <c r="H172" s="59">
        <f t="shared" si="7"/>
        <v>0</v>
      </c>
      <c r="I172" s="101">
        <f t="shared" si="8"/>
        <v>0</v>
      </c>
      <c r="J172" s="114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30" customHeight="1">
      <c r="A173" s="13" t="s">
        <v>249</v>
      </c>
      <c r="B173" s="12" t="s">
        <v>428</v>
      </c>
      <c r="C173" s="13" t="s">
        <v>55</v>
      </c>
      <c r="D173" s="13" t="s">
        <v>308</v>
      </c>
      <c r="E173" s="61"/>
      <c r="F173" s="85">
        <f t="shared" si="6"/>
        <v>0</v>
      </c>
      <c r="G173" s="7">
        <v>0.23</v>
      </c>
      <c r="H173" s="61">
        <f t="shared" si="7"/>
        <v>0</v>
      </c>
      <c r="I173" s="100">
        <f t="shared" si="8"/>
        <v>0</v>
      </c>
      <c r="J173" s="114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30" customHeight="1">
      <c r="A174" s="4" t="s">
        <v>251</v>
      </c>
      <c r="B174" s="11" t="s">
        <v>429</v>
      </c>
      <c r="C174" s="4" t="s">
        <v>13</v>
      </c>
      <c r="D174" s="4" t="s">
        <v>29</v>
      </c>
      <c r="E174" s="57"/>
      <c r="F174" s="81">
        <f t="shared" si="6"/>
        <v>0</v>
      </c>
      <c r="G174" s="7">
        <v>0.23</v>
      </c>
      <c r="H174" s="75">
        <f t="shared" si="7"/>
        <v>0</v>
      </c>
      <c r="I174" s="106">
        <f t="shared" si="8"/>
        <v>0</v>
      </c>
      <c r="J174" s="11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30" customHeight="1">
      <c r="A175" s="20" t="s">
        <v>252</v>
      </c>
      <c r="B175" s="32" t="s">
        <v>430</v>
      </c>
      <c r="C175" s="20" t="s">
        <v>55</v>
      </c>
      <c r="D175" s="20" t="s">
        <v>335</v>
      </c>
      <c r="E175" s="58"/>
      <c r="F175" s="82">
        <f t="shared" si="6"/>
        <v>0</v>
      </c>
      <c r="G175" s="33">
        <v>0.23</v>
      </c>
      <c r="H175" s="76">
        <f t="shared" si="7"/>
        <v>0</v>
      </c>
      <c r="I175" s="107">
        <f t="shared" si="8"/>
        <v>0</v>
      </c>
      <c r="J175" s="114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30" customHeight="1">
      <c r="A176" s="34" t="s">
        <v>253</v>
      </c>
      <c r="B176" s="35" t="s">
        <v>314</v>
      </c>
      <c r="C176" s="36" t="s">
        <v>13</v>
      </c>
      <c r="D176" s="36" t="s">
        <v>340</v>
      </c>
      <c r="E176" s="59"/>
      <c r="F176" s="83">
        <f t="shared" si="6"/>
        <v>0</v>
      </c>
      <c r="G176" s="37">
        <v>0.23</v>
      </c>
      <c r="H176" s="59">
        <f t="shared" si="7"/>
        <v>0</v>
      </c>
      <c r="I176" s="101">
        <f t="shared" si="8"/>
        <v>0</v>
      </c>
      <c r="J176" s="114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30" customHeight="1">
      <c r="A177" s="13" t="s">
        <v>254</v>
      </c>
      <c r="B177" s="12" t="s">
        <v>350</v>
      </c>
      <c r="C177" s="13" t="s">
        <v>13</v>
      </c>
      <c r="D177" s="13" t="s">
        <v>165</v>
      </c>
      <c r="E177" s="61"/>
      <c r="F177" s="85">
        <f t="shared" si="6"/>
        <v>0</v>
      </c>
      <c r="G177" s="7">
        <v>0.23</v>
      </c>
      <c r="H177" s="61">
        <f t="shared" si="7"/>
        <v>0</v>
      </c>
      <c r="I177" s="103">
        <f t="shared" si="8"/>
        <v>0</v>
      </c>
      <c r="J177" s="114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30" customHeight="1">
      <c r="A178" s="4" t="s">
        <v>255</v>
      </c>
      <c r="B178" s="11" t="s">
        <v>317</v>
      </c>
      <c r="C178" s="4" t="s">
        <v>13</v>
      </c>
      <c r="D178" s="4" t="s">
        <v>165</v>
      </c>
      <c r="E178" s="57"/>
      <c r="F178" s="81">
        <f t="shared" si="6"/>
        <v>0</v>
      </c>
      <c r="G178" s="7">
        <v>0.23</v>
      </c>
      <c r="H178" s="57">
        <f t="shared" si="7"/>
        <v>0</v>
      </c>
      <c r="I178" s="99">
        <f t="shared" si="8"/>
        <v>0</v>
      </c>
      <c r="J178" s="114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30" customHeight="1">
      <c r="A179" s="4" t="s">
        <v>256</v>
      </c>
      <c r="B179" s="11" t="s">
        <v>319</v>
      </c>
      <c r="C179" s="4" t="s">
        <v>13</v>
      </c>
      <c r="D179" s="4" t="s">
        <v>165</v>
      </c>
      <c r="E179" s="57"/>
      <c r="F179" s="81">
        <f t="shared" si="6"/>
        <v>0</v>
      </c>
      <c r="G179" s="7">
        <v>0.23</v>
      </c>
      <c r="H179" s="57">
        <f t="shared" si="7"/>
        <v>0</v>
      </c>
      <c r="I179" s="99">
        <f t="shared" si="8"/>
        <v>0</v>
      </c>
      <c r="J179" s="114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30" customHeight="1">
      <c r="A180" s="4" t="s">
        <v>257</v>
      </c>
      <c r="B180" s="11" t="s">
        <v>351</v>
      </c>
      <c r="C180" s="4" t="s">
        <v>13</v>
      </c>
      <c r="D180" s="4" t="s">
        <v>68</v>
      </c>
      <c r="E180" s="57"/>
      <c r="F180" s="81">
        <f t="shared" si="6"/>
        <v>0</v>
      </c>
      <c r="G180" s="7">
        <v>0.23</v>
      </c>
      <c r="H180" s="57">
        <f t="shared" si="7"/>
        <v>0</v>
      </c>
      <c r="I180" s="99">
        <f t="shared" si="8"/>
        <v>0</v>
      </c>
      <c r="J180" s="114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30" customHeight="1">
      <c r="A181" s="4" t="s">
        <v>365</v>
      </c>
      <c r="B181" s="96" t="s">
        <v>431</v>
      </c>
      <c r="C181" s="4" t="s">
        <v>55</v>
      </c>
      <c r="D181" s="4" t="s">
        <v>41</v>
      </c>
      <c r="E181" s="57"/>
      <c r="F181" s="81">
        <f t="shared" si="6"/>
        <v>0</v>
      </c>
      <c r="G181" s="7">
        <v>0.23</v>
      </c>
      <c r="H181" s="57">
        <f t="shared" si="7"/>
        <v>0</v>
      </c>
      <c r="I181" s="99">
        <f t="shared" si="8"/>
        <v>0</v>
      </c>
      <c r="J181" s="114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10" ht="21.75" customHeight="1">
      <c r="A182" s="118" t="s">
        <v>0</v>
      </c>
      <c r="B182" s="120" t="s">
        <v>1</v>
      </c>
      <c r="C182" s="120" t="s">
        <v>2</v>
      </c>
      <c r="D182" s="120" t="s">
        <v>3</v>
      </c>
      <c r="E182" s="122" t="s">
        <v>4</v>
      </c>
      <c r="F182" s="71" t="s">
        <v>5</v>
      </c>
      <c r="G182" s="89" t="s">
        <v>378</v>
      </c>
      <c r="H182" s="71" t="s">
        <v>5</v>
      </c>
      <c r="I182" s="71" t="s">
        <v>5</v>
      </c>
      <c r="J182" s="115" t="s">
        <v>461</v>
      </c>
    </row>
    <row r="183" spans="1:10" ht="21.75" customHeight="1">
      <c r="A183" s="119"/>
      <c r="B183" s="121"/>
      <c r="C183" s="121"/>
      <c r="D183" s="121"/>
      <c r="E183" s="123"/>
      <c r="F183" s="72" t="s">
        <v>6</v>
      </c>
      <c r="G183" s="90" t="s">
        <v>7</v>
      </c>
      <c r="H183" s="72" t="s">
        <v>7</v>
      </c>
      <c r="I183" s="72" t="s">
        <v>8</v>
      </c>
      <c r="J183" s="115"/>
    </row>
    <row r="184" spans="1:256" ht="30" customHeight="1">
      <c r="A184" s="4" t="s">
        <v>258</v>
      </c>
      <c r="B184" s="11" t="s">
        <v>326</v>
      </c>
      <c r="C184" s="4" t="s">
        <v>110</v>
      </c>
      <c r="D184" s="4" t="s">
        <v>340</v>
      </c>
      <c r="E184" s="57"/>
      <c r="F184" s="81">
        <f t="shared" si="6"/>
        <v>0</v>
      </c>
      <c r="G184" s="7">
        <v>0.23</v>
      </c>
      <c r="H184" s="57">
        <f t="shared" si="7"/>
        <v>0</v>
      </c>
      <c r="I184" s="99">
        <f t="shared" si="8"/>
        <v>0</v>
      </c>
      <c r="J184" s="11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30" customHeight="1">
      <c r="A185" s="4" t="s">
        <v>259</v>
      </c>
      <c r="B185" s="11" t="s">
        <v>432</v>
      </c>
      <c r="C185" s="4" t="s">
        <v>22</v>
      </c>
      <c r="D185" s="4" t="s">
        <v>29</v>
      </c>
      <c r="E185" s="57"/>
      <c r="F185" s="81">
        <f t="shared" si="6"/>
        <v>0</v>
      </c>
      <c r="G185" s="7">
        <v>0.23</v>
      </c>
      <c r="H185" s="57">
        <f t="shared" si="7"/>
        <v>0</v>
      </c>
      <c r="I185" s="99">
        <f t="shared" si="8"/>
        <v>0</v>
      </c>
      <c r="J185" s="114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30" customHeight="1">
      <c r="A186" s="4" t="s">
        <v>260</v>
      </c>
      <c r="B186" s="11" t="s">
        <v>304</v>
      </c>
      <c r="C186" s="4" t="s">
        <v>22</v>
      </c>
      <c r="D186" s="4" t="s">
        <v>338</v>
      </c>
      <c r="E186" s="57"/>
      <c r="F186" s="81">
        <f t="shared" si="6"/>
        <v>0</v>
      </c>
      <c r="G186" s="7">
        <v>0.23</v>
      </c>
      <c r="H186" s="57">
        <f t="shared" si="7"/>
        <v>0</v>
      </c>
      <c r="I186" s="99">
        <f t="shared" si="8"/>
        <v>0</v>
      </c>
      <c r="J186" s="114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30" customHeight="1">
      <c r="A187" s="4" t="s">
        <v>261</v>
      </c>
      <c r="B187" s="11" t="s">
        <v>352</v>
      </c>
      <c r="C187" s="4" t="s">
        <v>22</v>
      </c>
      <c r="D187" s="4" t="s">
        <v>338</v>
      </c>
      <c r="E187" s="57"/>
      <c r="F187" s="81">
        <f t="shared" si="6"/>
        <v>0</v>
      </c>
      <c r="G187" s="7">
        <v>0.23</v>
      </c>
      <c r="H187" s="57">
        <f t="shared" si="7"/>
        <v>0</v>
      </c>
      <c r="I187" s="99">
        <f t="shared" si="8"/>
        <v>0</v>
      </c>
      <c r="J187" s="114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30" customHeight="1">
      <c r="A188" s="4" t="s">
        <v>262</v>
      </c>
      <c r="B188" s="11" t="s">
        <v>353</v>
      </c>
      <c r="C188" s="4" t="s">
        <v>22</v>
      </c>
      <c r="D188" s="4" t="s">
        <v>338</v>
      </c>
      <c r="E188" s="57"/>
      <c r="F188" s="81">
        <f t="shared" si="6"/>
        <v>0</v>
      </c>
      <c r="G188" s="7">
        <v>0.23</v>
      </c>
      <c r="H188" s="57">
        <f t="shared" si="7"/>
        <v>0</v>
      </c>
      <c r="I188" s="99">
        <f t="shared" si="8"/>
        <v>0</v>
      </c>
      <c r="J188" s="114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30" customHeight="1">
      <c r="A189" s="4" t="s">
        <v>263</v>
      </c>
      <c r="B189" s="11" t="s">
        <v>380</v>
      </c>
      <c r="C189" s="4" t="s">
        <v>13</v>
      </c>
      <c r="D189" s="4" t="s">
        <v>335</v>
      </c>
      <c r="E189" s="57"/>
      <c r="F189" s="81">
        <f t="shared" si="6"/>
        <v>0</v>
      </c>
      <c r="G189" s="7">
        <v>0.23</v>
      </c>
      <c r="H189" s="57">
        <f t="shared" si="7"/>
        <v>0</v>
      </c>
      <c r="I189" s="99">
        <f t="shared" si="8"/>
        <v>0</v>
      </c>
      <c r="J189" s="114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30" customHeight="1">
      <c r="A190" s="4" t="s">
        <v>264</v>
      </c>
      <c r="B190" s="11" t="s">
        <v>381</v>
      </c>
      <c r="C190" s="4" t="s">
        <v>13</v>
      </c>
      <c r="D190" s="4" t="s">
        <v>335</v>
      </c>
      <c r="E190" s="57"/>
      <c r="F190" s="81">
        <f t="shared" si="6"/>
        <v>0</v>
      </c>
      <c r="G190" s="7">
        <v>0.23</v>
      </c>
      <c r="H190" s="57">
        <f t="shared" si="7"/>
        <v>0</v>
      </c>
      <c r="I190" s="99">
        <f t="shared" si="8"/>
        <v>0</v>
      </c>
      <c r="J190" s="114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30" customHeight="1">
      <c r="A191" s="4" t="s">
        <v>265</v>
      </c>
      <c r="B191" s="11" t="s">
        <v>382</v>
      </c>
      <c r="C191" s="4" t="s">
        <v>13</v>
      </c>
      <c r="D191" s="4" t="s">
        <v>335</v>
      </c>
      <c r="E191" s="57"/>
      <c r="F191" s="81">
        <f t="shared" si="6"/>
        <v>0</v>
      </c>
      <c r="G191" s="7">
        <v>0.23</v>
      </c>
      <c r="H191" s="57">
        <f t="shared" si="7"/>
        <v>0</v>
      </c>
      <c r="I191" s="99">
        <f t="shared" si="8"/>
        <v>0</v>
      </c>
      <c r="J191" s="114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30" customHeight="1">
      <c r="A192" s="20" t="s">
        <v>266</v>
      </c>
      <c r="B192" s="32" t="s">
        <v>383</v>
      </c>
      <c r="C192" s="20" t="s">
        <v>13</v>
      </c>
      <c r="D192" s="20" t="s">
        <v>339</v>
      </c>
      <c r="E192" s="58"/>
      <c r="F192" s="82">
        <f t="shared" si="6"/>
        <v>0</v>
      </c>
      <c r="G192" s="33">
        <v>0.23</v>
      </c>
      <c r="H192" s="58">
        <f t="shared" si="7"/>
        <v>0</v>
      </c>
      <c r="I192" s="100">
        <f t="shared" si="8"/>
        <v>0</v>
      </c>
      <c r="J192" s="114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0" customHeight="1">
      <c r="A193" s="34" t="s">
        <v>267</v>
      </c>
      <c r="B193" s="35" t="s">
        <v>384</v>
      </c>
      <c r="C193" s="36" t="s">
        <v>13</v>
      </c>
      <c r="D193" s="36" t="s">
        <v>339</v>
      </c>
      <c r="E193" s="59"/>
      <c r="F193" s="83">
        <f t="shared" si="6"/>
        <v>0</v>
      </c>
      <c r="G193" s="37">
        <v>0.23</v>
      </c>
      <c r="H193" s="59">
        <f t="shared" si="7"/>
        <v>0</v>
      </c>
      <c r="I193" s="101">
        <f t="shared" si="8"/>
        <v>0</v>
      </c>
      <c r="J193" s="114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0" customHeight="1">
      <c r="A194" s="34" t="s">
        <v>268</v>
      </c>
      <c r="B194" s="35" t="s">
        <v>385</v>
      </c>
      <c r="C194" s="36" t="s">
        <v>13</v>
      </c>
      <c r="D194" s="36" t="s">
        <v>335</v>
      </c>
      <c r="E194" s="59"/>
      <c r="F194" s="83">
        <f aca="true" t="shared" si="9" ref="F194:F254">(D194*E194)</f>
        <v>0</v>
      </c>
      <c r="G194" s="37">
        <v>0.23</v>
      </c>
      <c r="H194" s="59">
        <f aca="true" t="shared" si="10" ref="H194:H254">(F194*G194)</f>
        <v>0</v>
      </c>
      <c r="I194" s="101">
        <f aca="true" t="shared" si="11" ref="I194:I254">(F194+H194)</f>
        <v>0</v>
      </c>
      <c r="J194" s="11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0" customHeight="1">
      <c r="A195" s="34" t="s">
        <v>269</v>
      </c>
      <c r="B195" s="35" t="s">
        <v>386</v>
      </c>
      <c r="C195" s="36" t="s">
        <v>13</v>
      </c>
      <c r="D195" s="36" t="s">
        <v>335</v>
      </c>
      <c r="E195" s="59"/>
      <c r="F195" s="83">
        <f t="shared" si="9"/>
        <v>0</v>
      </c>
      <c r="G195" s="37">
        <v>0.23</v>
      </c>
      <c r="H195" s="59">
        <f t="shared" si="10"/>
        <v>0</v>
      </c>
      <c r="I195" s="101">
        <f t="shared" si="11"/>
        <v>0</v>
      </c>
      <c r="J195" s="114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30" customHeight="1">
      <c r="A196" s="34" t="s">
        <v>270</v>
      </c>
      <c r="B196" s="35" t="s">
        <v>387</v>
      </c>
      <c r="C196" s="36" t="s">
        <v>13</v>
      </c>
      <c r="D196" s="36" t="s">
        <v>335</v>
      </c>
      <c r="E196" s="59"/>
      <c r="F196" s="83">
        <f t="shared" si="9"/>
        <v>0</v>
      </c>
      <c r="G196" s="37">
        <v>0.23</v>
      </c>
      <c r="H196" s="59">
        <f t="shared" si="10"/>
        <v>0</v>
      </c>
      <c r="I196" s="101">
        <f t="shared" si="11"/>
        <v>0</v>
      </c>
      <c r="J196" s="114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30" customHeight="1">
      <c r="A197" s="43" t="s">
        <v>271</v>
      </c>
      <c r="B197" s="47" t="s">
        <v>388</v>
      </c>
      <c r="C197" s="43" t="s">
        <v>13</v>
      </c>
      <c r="D197" s="43" t="s">
        <v>335</v>
      </c>
      <c r="E197" s="60"/>
      <c r="F197" s="84">
        <f t="shared" si="9"/>
        <v>0</v>
      </c>
      <c r="G197" s="33">
        <v>0.23</v>
      </c>
      <c r="H197" s="60">
        <f t="shared" si="10"/>
        <v>0</v>
      </c>
      <c r="I197" s="102">
        <f t="shared" si="11"/>
        <v>0</v>
      </c>
      <c r="J197" s="114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10" ht="21.75" customHeight="1">
      <c r="A198" s="118" t="s">
        <v>0</v>
      </c>
      <c r="B198" s="120" t="s">
        <v>1</v>
      </c>
      <c r="C198" s="120" t="s">
        <v>2</v>
      </c>
      <c r="D198" s="120" t="s">
        <v>3</v>
      </c>
      <c r="E198" s="122" t="s">
        <v>4</v>
      </c>
      <c r="F198" s="71" t="s">
        <v>5</v>
      </c>
      <c r="G198" s="89" t="s">
        <v>378</v>
      </c>
      <c r="H198" s="71" t="s">
        <v>5</v>
      </c>
      <c r="I198" s="71" t="s">
        <v>5</v>
      </c>
      <c r="J198" s="115" t="s">
        <v>461</v>
      </c>
    </row>
    <row r="199" spans="1:10" ht="21.75" customHeight="1">
      <c r="A199" s="119"/>
      <c r="B199" s="121"/>
      <c r="C199" s="121"/>
      <c r="D199" s="121"/>
      <c r="E199" s="123"/>
      <c r="F199" s="72" t="s">
        <v>6</v>
      </c>
      <c r="G199" s="90" t="s">
        <v>7</v>
      </c>
      <c r="H199" s="72" t="s">
        <v>7</v>
      </c>
      <c r="I199" s="72" t="s">
        <v>8</v>
      </c>
      <c r="J199" s="115"/>
    </row>
    <row r="200" spans="1:256" ht="30" customHeight="1">
      <c r="A200" s="34" t="s">
        <v>272</v>
      </c>
      <c r="B200" s="35" t="s">
        <v>389</v>
      </c>
      <c r="C200" s="36" t="s">
        <v>13</v>
      </c>
      <c r="D200" s="36" t="s">
        <v>338</v>
      </c>
      <c r="E200" s="59"/>
      <c r="F200" s="83">
        <f t="shared" si="9"/>
        <v>0</v>
      </c>
      <c r="G200" s="37">
        <v>0.23</v>
      </c>
      <c r="H200" s="59">
        <f t="shared" si="10"/>
        <v>0</v>
      </c>
      <c r="I200" s="101">
        <f t="shared" si="11"/>
        <v>0</v>
      </c>
      <c r="J200" s="114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30" customHeight="1">
      <c r="A201" s="34" t="s">
        <v>273</v>
      </c>
      <c r="B201" s="35" t="s">
        <v>390</v>
      </c>
      <c r="C201" s="36" t="s">
        <v>13</v>
      </c>
      <c r="D201" s="36" t="s">
        <v>342</v>
      </c>
      <c r="E201" s="59"/>
      <c r="F201" s="83">
        <f t="shared" si="9"/>
        <v>0</v>
      </c>
      <c r="G201" s="37">
        <v>0.23</v>
      </c>
      <c r="H201" s="59">
        <f t="shared" si="10"/>
        <v>0</v>
      </c>
      <c r="I201" s="101">
        <f t="shared" si="11"/>
        <v>0</v>
      </c>
      <c r="J201" s="114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30" customHeight="1">
      <c r="A202" s="34" t="s">
        <v>274</v>
      </c>
      <c r="B202" s="35" t="s">
        <v>391</v>
      </c>
      <c r="C202" s="36" t="s">
        <v>13</v>
      </c>
      <c r="D202" s="36" t="s">
        <v>342</v>
      </c>
      <c r="E202" s="59"/>
      <c r="F202" s="83">
        <f t="shared" si="9"/>
        <v>0</v>
      </c>
      <c r="G202" s="37">
        <v>0.23</v>
      </c>
      <c r="H202" s="59">
        <f t="shared" si="10"/>
        <v>0</v>
      </c>
      <c r="I202" s="101">
        <f t="shared" si="11"/>
        <v>0</v>
      </c>
      <c r="J202" s="114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30" customHeight="1">
      <c r="A203" s="13" t="s">
        <v>275</v>
      </c>
      <c r="B203" s="12" t="s">
        <v>392</v>
      </c>
      <c r="C203" s="13" t="s">
        <v>13</v>
      </c>
      <c r="D203" s="13" t="s">
        <v>342</v>
      </c>
      <c r="E203" s="61"/>
      <c r="F203" s="85">
        <f t="shared" si="9"/>
        <v>0</v>
      </c>
      <c r="G203" s="7">
        <v>0.23</v>
      </c>
      <c r="H203" s="61">
        <f t="shared" si="10"/>
        <v>0</v>
      </c>
      <c r="I203" s="103">
        <f t="shared" si="11"/>
        <v>0</v>
      </c>
      <c r="J203" s="114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30" customHeight="1">
      <c r="A204" s="4" t="s">
        <v>276</v>
      </c>
      <c r="B204" s="11" t="s">
        <v>393</v>
      </c>
      <c r="C204" s="4" t="s">
        <v>13</v>
      </c>
      <c r="D204" s="4" t="s">
        <v>342</v>
      </c>
      <c r="E204" s="57"/>
      <c r="F204" s="81">
        <f t="shared" si="9"/>
        <v>0</v>
      </c>
      <c r="G204" s="7">
        <v>0.23</v>
      </c>
      <c r="H204" s="57">
        <f t="shared" si="10"/>
        <v>0</v>
      </c>
      <c r="I204" s="99">
        <f t="shared" si="11"/>
        <v>0</v>
      </c>
      <c r="J204" s="11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30" customHeight="1">
      <c r="A205" s="4" t="s">
        <v>277</v>
      </c>
      <c r="B205" s="11" t="s">
        <v>394</v>
      </c>
      <c r="C205" s="4" t="s">
        <v>13</v>
      </c>
      <c r="D205" s="4" t="s">
        <v>342</v>
      </c>
      <c r="E205" s="57"/>
      <c r="F205" s="81">
        <f t="shared" si="9"/>
        <v>0</v>
      </c>
      <c r="G205" s="7">
        <v>0.23</v>
      </c>
      <c r="H205" s="57">
        <f t="shared" si="10"/>
        <v>0</v>
      </c>
      <c r="I205" s="99">
        <f t="shared" si="11"/>
        <v>0</v>
      </c>
      <c r="J205" s="114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30" customHeight="1">
      <c r="A206" s="4" t="s">
        <v>278</v>
      </c>
      <c r="B206" s="11" t="s">
        <v>395</v>
      </c>
      <c r="C206" s="4" t="s">
        <v>13</v>
      </c>
      <c r="D206" s="4" t="s">
        <v>342</v>
      </c>
      <c r="E206" s="57"/>
      <c r="F206" s="81">
        <f t="shared" si="9"/>
        <v>0</v>
      </c>
      <c r="G206" s="7">
        <v>0.23</v>
      </c>
      <c r="H206" s="57">
        <f t="shared" si="10"/>
        <v>0</v>
      </c>
      <c r="I206" s="99">
        <f t="shared" si="11"/>
        <v>0</v>
      </c>
      <c r="J206" s="114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30" customHeight="1">
      <c r="A207" s="4" t="s">
        <v>279</v>
      </c>
      <c r="B207" s="11" t="s">
        <v>396</v>
      </c>
      <c r="C207" s="4" t="s">
        <v>13</v>
      </c>
      <c r="D207" s="4" t="s">
        <v>342</v>
      </c>
      <c r="E207" s="57"/>
      <c r="F207" s="81">
        <f t="shared" si="9"/>
        <v>0</v>
      </c>
      <c r="G207" s="7">
        <v>0.23</v>
      </c>
      <c r="H207" s="57">
        <f t="shared" si="10"/>
        <v>0</v>
      </c>
      <c r="I207" s="99">
        <f t="shared" si="11"/>
        <v>0</v>
      </c>
      <c r="J207" s="114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30" customHeight="1">
      <c r="A208" s="4" t="s">
        <v>280</v>
      </c>
      <c r="B208" s="11" t="s">
        <v>285</v>
      </c>
      <c r="C208" s="4" t="s">
        <v>13</v>
      </c>
      <c r="D208" s="4" t="s">
        <v>337</v>
      </c>
      <c r="E208" s="57"/>
      <c r="F208" s="81">
        <f t="shared" si="9"/>
        <v>0</v>
      </c>
      <c r="G208" s="7">
        <v>0.23</v>
      </c>
      <c r="H208" s="57">
        <f t="shared" si="10"/>
        <v>0</v>
      </c>
      <c r="I208" s="99">
        <f t="shared" si="11"/>
        <v>0</v>
      </c>
      <c r="J208" s="114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30" customHeight="1">
      <c r="A209" s="4" t="s">
        <v>281</v>
      </c>
      <c r="B209" s="11" t="s">
        <v>397</v>
      </c>
      <c r="C209" s="4" t="s">
        <v>13</v>
      </c>
      <c r="D209" s="4" t="s">
        <v>342</v>
      </c>
      <c r="E209" s="57"/>
      <c r="F209" s="81">
        <f t="shared" si="9"/>
        <v>0</v>
      </c>
      <c r="G209" s="7">
        <v>0.23</v>
      </c>
      <c r="H209" s="57">
        <f t="shared" si="10"/>
        <v>0</v>
      </c>
      <c r="I209" s="99">
        <f t="shared" si="11"/>
        <v>0</v>
      </c>
      <c r="J209" s="114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30" customHeight="1">
      <c r="A210" s="4" t="s">
        <v>282</v>
      </c>
      <c r="B210" s="11" t="s">
        <v>398</v>
      </c>
      <c r="C210" s="4" t="s">
        <v>13</v>
      </c>
      <c r="D210" s="4" t="s">
        <v>342</v>
      </c>
      <c r="E210" s="57"/>
      <c r="F210" s="81">
        <f t="shared" si="9"/>
        <v>0</v>
      </c>
      <c r="G210" s="7">
        <v>0.23</v>
      </c>
      <c r="H210" s="57">
        <f t="shared" si="10"/>
        <v>0</v>
      </c>
      <c r="I210" s="99">
        <f t="shared" si="11"/>
        <v>0</v>
      </c>
      <c r="J210" s="114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30" customHeight="1">
      <c r="A211" s="4" t="s">
        <v>283</v>
      </c>
      <c r="B211" s="11" t="s">
        <v>399</v>
      </c>
      <c r="C211" s="4" t="s">
        <v>13</v>
      </c>
      <c r="D211" s="4" t="s">
        <v>342</v>
      </c>
      <c r="E211" s="57"/>
      <c r="F211" s="81">
        <f t="shared" si="9"/>
        <v>0</v>
      </c>
      <c r="G211" s="7">
        <v>0.23</v>
      </c>
      <c r="H211" s="57">
        <f t="shared" si="10"/>
        <v>0</v>
      </c>
      <c r="I211" s="99">
        <f t="shared" si="11"/>
        <v>0</v>
      </c>
      <c r="J211" s="114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30" customHeight="1">
      <c r="A212" s="4" t="s">
        <v>284</v>
      </c>
      <c r="B212" s="11" t="s">
        <v>400</v>
      </c>
      <c r="C212" s="4" t="s">
        <v>13</v>
      </c>
      <c r="D212" s="4" t="s">
        <v>337</v>
      </c>
      <c r="E212" s="57"/>
      <c r="F212" s="81">
        <f t="shared" si="9"/>
        <v>0</v>
      </c>
      <c r="G212" s="7">
        <v>0.23</v>
      </c>
      <c r="H212" s="57">
        <f t="shared" si="10"/>
        <v>0</v>
      </c>
      <c r="I212" s="99">
        <f t="shared" si="11"/>
        <v>0</v>
      </c>
      <c r="J212" s="114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32.25" customHeight="1">
      <c r="A213" s="4" t="s">
        <v>286</v>
      </c>
      <c r="B213" s="11" t="s">
        <v>291</v>
      </c>
      <c r="C213" s="4" t="s">
        <v>13</v>
      </c>
      <c r="D213" s="4" t="s">
        <v>342</v>
      </c>
      <c r="E213" s="57"/>
      <c r="F213" s="81">
        <f t="shared" si="9"/>
        <v>0</v>
      </c>
      <c r="G213" s="7">
        <v>0.23</v>
      </c>
      <c r="H213" s="57">
        <f t="shared" si="10"/>
        <v>0</v>
      </c>
      <c r="I213" s="99">
        <f t="shared" si="11"/>
        <v>0</v>
      </c>
      <c r="J213" s="114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10" ht="21.75" customHeight="1">
      <c r="A214" s="118" t="s">
        <v>0</v>
      </c>
      <c r="B214" s="120" t="s">
        <v>1</v>
      </c>
      <c r="C214" s="120" t="s">
        <v>2</v>
      </c>
      <c r="D214" s="120" t="s">
        <v>3</v>
      </c>
      <c r="E214" s="122" t="s">
        <v>4</v>
      </c>
      <c r="F214" s="71" t="s">
        <v>5</v>
      </c>
      <c r="G214" s="89" t="s">
        <v>378</v>
      </c>
      <c r="H214" s="71" t="s">
        <v>5</v>
      </c>
      <c r="I214" s="71" t="s">
        <v>5</v>
      </c>
      <c r="J214" s="115" t="s">
        <v>461</v>
      </c>
    </row>
    <row r="215" spans="1:10" ht="21.75" customHeight="1">
      <c r="A215" s="119"/>
      <c r="B215" s="121"/>
      <c r="C215" s="121"/>
      <c r="D215" s="121"/>
      <c r="E215" s="123"/>
      <c r="F215" s="72" t="s">
        <v>6</v>
      </c>
      <c r="G215" s="90" t="s">
        <v>7</v>
      </c>
      <c r="H215" s="72" t="s">
        <v>7</v>
      </c>
      <c r="I215" s="72" t="s">
        <v>8</v>
      </c>
      <c r="J215" s="115"/>
    </row>
    <row r="216" spans="1:256" ht="30" customHeight="1">
      <c r="A216" s="4" t="s">
        <v>287</v>
      </c>
      <c r="B216" s="11" t="s">
        <v>293</v>
      </c>
      <c r="C216" s="4" t="s">
        <v>13</v>
      </c>
      <c r="D216" s="4" t="s">
        <v>342</v>
      </c>
      <c r="E216" s="57"/>
      <c r="F216" s="81">
        <f t="shared" si="9"/>
        <v>0</v>
      </c>
      <c r="G216" s="7">
        <v>0.23</v>
      </c>
      <c r="H216" s="57">
        <f t="shared" si="10"/>
        <v>0</v>
      </c>
      <c r="I216" s="99">
        <f t="shared" si="11"/>
        <v>0</v>
      </c>
      <c r="J216" s="114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30" customHeight="1">
      <c r="A217" s="4" t="s">
        <v>288</v>
      </c>
      <c r="B217" s="11" t="s">
        <v>295</v>
      </c>
      <c r="C217" s="4" t="s">
        <v>13</v>
      </c>
      <c r="D217" s="4" t="s">
        <v>342</v>
      </c>
      <c r="E217" s="57"/>
      <c r="F217" s="81">
        <f t="shared" si="9"/>
        <v>0</v>
      </c>
      <c r="G217" s="7">
        <v>0.23</v>
      </c>
      <c r="H217" s="57">
        <f t="shared" si="10"/>
        <v>0</v>
      </c>
      <c r="I217" s="99">
        <f t="shared" si="11"/>
        <v>0</v>
      </c>
      <c r="J217" s="114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30" customHeight="1">
      <c r="A218" s="20" t="s">
        <v>289</v>
      </c>
      <c r="B218" s="32" t="s">
        <v>297</v>
      </c>
      <c r="C218" s="20" t="s">
        <v>13</v>
      </c>
      <c r="D218" s="20" t="s">
        <v>342</v>
      </c>
      <c r="E218" s="58"/>
      <c r="F218" s="82">
        <f t="shared" si="9"/>
        <v>0</v>
      </c>
      <c r="G218" s="33">
        <v>0.23</v>
      </c>
      <c r="H218" s="58">
        <f t="shared" si="10"/>
        <v>0</v>
      </c>
      <c r="I218" s="100">
        <f t="shared" si="11"/>
        <v>0</v>
      </c>
      <c r="J218" s="114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30" customHeight="1">
      <c r="A219" s="34" t="s">
        <v>290</v>
      </c>
      <c r="B219" s="35" t="s">
        <v>299</v>
      </c>
      <c r="C219" s="36" t="s">
        <v>13</v>
      </c>
      <c r="D219" s="36" t="s">
        <v>342</v>
      </c>
      <c r="E219" s="59"/>
      <c r="F219" s="83">
        <f t="shared" si="9"/>
        <v>0</v>
      </c>
      <c r="G219" s="37">
        <v>0.23</v>
      </c>
      <c r="H219" s="59">
        <f t="shared" si="10"/>
        <v>0</v>
      </c>
      <c r="I219" s="101">
        <f t="shared" si="11"/>
        <v>0</v>
      </c>
      <c r="J219" s="114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30" customHeight="1">
      <c r="A220" s="34" t="s">
        <v>292</v>
      </c>
      <c r="B220" s="35" t="s">
        <v>301</v>
      </c>
      <c r="C220" s="36" t="s">
        <v>13</v>
      </c>
      <c r="D220" s="36" t="s">
        <v>343</v>
      </c>
      <c r="E220" s="59"/>
      <c r="F220" s="83">
        <f t="shared" si="9"/>
        <v>0</v>
      </c>
      <c r="G220" s="37">
        <v>0.23</v>
      </c>
      <c r="H220" s="59">
        <f t="shared" si="10"/>
        <v>0</v>
      </c>
      <c r="I220" s="101">
        <f t="shared" si="11"/>
        <v>0</v>
      </c>
      <c r="J220" s="114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30" customHeight="1">
      <c r="A221" s="34" t="s">
        <v>294</v>
      </c>
      <c r="B221" s="35" t="s">
        <v>433</v>
      </c>
      <c r="C221" s="36" t="s">
        <v>13</v>
      </c>
      <c r="D221" s="36" t="s">
        <v>68</v>
      </c>
      <c r="E221" s="59"/>
      <c r="F221" s="83">
        <f t="shared" si="9"/>
        <v>0</v>
      </c>
      <c r="G221" s="37">
        <v>0.23</v>
      </c>
      <c r="H221" s="59">
        <f t="shared" si="10"/>
        <v>0</v>
      </c>
      <c r="I221" s="101">
        <f t="shared" si="11"/>
        <v>0</v>
      </c>
      <c r="J221" s="114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30" customHeight="1">
      <c r="A222" s="34" t="s">
        <v>296</v>
      </c>
      <c r="B222" s="35" t="s">
        <v>434</v>
      </c>
      <c r="C222" s="36" t="s">
        <v>13</v>
      </c>
      <c r="D222" s="36" t="s">
        <v>68</v>
      </c>
      <c r="E222" s="59"/>
      <c r="F222" s="83">
        <f t="shared" si="9"/>
        <v>0</v>
      </c>
      <c r="G222" s="37">
        <v>0.23</v>
      </c>
      <c r="H222" s="59">
        <f t="shared" si="10"/>
        <v>0</v>
      </c>
      <c r="I222" s="101">
        <f t="shared" si="11"/>
        <v>0</v>
      </c>
      <c r="J222" s="114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30" customHeight="1">
      <c r="A223" s="34" t="s">
        <v>298</v>
      </c>
      <c r="B223" s="35" t="s">
        <v>435</v>
      </c>
      <c r="C223" s="36" t="s">
        <v>22</v>
      </c>
      <c r="D223" s="36" t="s">
        <v>340</v>
      </c>
      <c r="E223" s="59"/>
      <c r="F223" s="83">
        <f t="shared" si="9"/>
        <v>0</v>
      </c>
      <c r="G223" s="37">
        <v>0.23</v>
      </c>
      <c r="H223" s="59">
        <f t="shared" si="10"/>
        <v>0</v>
      </c>
      <c r="I223" s="101">
        <f t="shared" si="11"/>
        <v>0</v>
      </c>
      <c r="J223" s="114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30" customHeight="1">
      <c r="A224" s="13" t="s">
        <v>300</v>
      </c>
      <c r="B224" s="12" t="s">
        <v>436</v>
      </c>
      <c r="C224" s="13" t="s">
        <v>22</v>
      </c>
      <c r="D224" s="13" t="s">
        <v>254</v>
      </c>
      <c r="E224" s="61"/>
      <c r="F224" s="85">
        <f t="shared" si="9"/>
        <v>0</v>
      </c>
      <c r="G224" s="7">
        <v>0.23</v>
      </c>
      <c r="H224" s="61">
        <f t="shared" si="10"/>
        <v>0</v>
      </c>
      <c r="I224" s="103">
        <f t="shared" si="11"/>
        <v>0</v>
      </c>
      <c r="J224" s="11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30" customHeight="1">
      <c r="A225" s="4" t="s">
        <v>302</v>
      </c>
      <c r="B225" s="12" t="s">
        <v>437</v>
      </c>
      <c r="C225" s="13" t="s">
        <v>22</v>
      </c>
      <c r="D225" s="13" t="s">
        <v>165</v>
      </c>
      <c r="E225" s="61"/>
      <c r="F225" s="85">
        <f t="shared" si="9"/>
        <v>0</v>
      </c>
      <c r="G225" s="7">
        <v>0.23</v>
      </c>
      <c r="H225" s="61">
        <f t="shared" si="10"/>
        <v>0</v>
      </c>
      <c r="I225" s="103">
        <f t="shared" si="11"/>
        <v>0</v>
      </c>
      <c r="J225" s="114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30" customHeight="1">
      <c r="A226" s="4" t="s">
        <v>303</v>
      </c>
      <c r="B226" s="11" t="s">
        <v>438</v>
      </c>
      <c r="C226" s="4" t="s">
        <v>55</v>
      </c>
      <c r="D226" s="6">
        <v>1500</v>
      </c>
      <c r="E226" s="57"/>
      <c r="F226" s="85">
        <f t="shared" si="9"/>
        <v>0</v>
      </c>
      <c r="G226" s="7">
        <v>0.23</v>
      </c>
      <c r="H226" s="57">
        <f t="shared" si="10"/>
        <v>0</v>
      </c>
      <c r="I226" s="99">
        <f t="shared" si="11"/>
        <v>0</v>
      </c>
      <c r="J226" s="114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30" customHeight="1">
      <c r="A227" s="4" t="s">
        <v>456</v>
      </c>
      <c r="B227" s="11" t="s">
        <v>439</v>
      </c>
      <c r="C227" s="4" t="s">
        <v>55</v>
      </c>
      <c r="D227" s="4" t="s">
        <v>340</v>
      </c>
      <c r="E227" s="57"/>
      <c r="F227" s="81">
        <f t="shared" si="9"/>
        <v>0</v>
      </c>
      <c r="G227" s="7">
        <v>0.23</v>
      </c>
      <c r="H227" s="57">
        <f t="shared" si="10"/>
        <v>0</v>
      </c>
      <c r="I227" s="99">
        <f t="shared" si="11"/>
        <v>0</v>
      </c>
      <c r="J227" s="114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10" ht="21.75" customHeight="1">
      <c r="A228" s="118" t="s">
        <v>0</v>
      </c>
      <c r="B228" s="120" t="s">
        <v>1</v>
      </c>
      <c r="C228" s="120" t="s">
        <v>2</v>
      </c>
      <c r="D228" s="120" t="s">
        <v>3</v>
      </c>
      <c r="E228" s="122" t="s">
        <v>4</v>
      </c>
      <c r="F228" s="71" t="s">
        <v>5</v>
      </c>
      <c r="G228" s="89" t="s">
        <v>378</v>
      </c>
      <c r="H228" s="71" t="s">
        <v>5</v>
      </c>
      <c r="I228" s="71" t="s">
        <v>5</v>
      </c>
      <c r="J228" s="115" t="s">
        <v>461</v>
      </c>
    </row>
    <row r="229" spans="1:10" ht="21.75" customHeight="1">
      <c r="A229" s="119"/>
      <c r="B229" s="121"/>
      <c r="C229" s="121"/>
      <c r="D229" s="121"/>
      <c r="E229" s="123"/>
      <c r="F229" s="72" t="s">
        <v>6</v>
      </c>
      <c r="G229" s="90" t="s">
        <v>7</v>
      </c>
      <c r="H229" s="72" t="s">
        <v>7</v>
      </c>
      <c r="I229" s="72" t="s">
        <v>8</v>
      </c>
      <c r="J229" s="115"/>
    </row>
    <row r="230" spans="1:256" ht="30" customHeight="1">
      <c r="A230" s="4" t="s">
        <v>457</v>
      </c>
      <c r="B230" s="11" t="s">
        <v>440</v>
      </c>
      <c r="C230" s="4" t="s">
        <v>55</v>
      </c>
      <c r="D230" s="4" t="s">
        <v>68</v>
      </c>
      <c r="E230" s="57"/>
      <c r="F230" s="57">
        <f t="shared" si="9"/>
        <v>0</v>
      </c>
      <c r="G230" s="4" t="s">
        <v>311</v>
      </c>
      <c r="H230" s="57">
        <f t="shared" si="10"/>
        <v>0</v>
      </c>
      <c r="I230" s="75">
        <f t="shared" si="11"/>
        <v>0</v>
      </c>
      <c r="J230" s="114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30" customHeight="1">
      <c r="A231" s="20" t="s">
        <v>458</v>
      </c>
      <c r="B231" s="23" t="s">
        <v>355</v>
      </c>
      <c r="C231" s="20" t="s">
        <v>13</v>
      </c>
      <c r="D231" s="21" t="s">
        <v>338</v>
      </c>
      <c r="E231" s="62"/>
      <c r="F231" s="58">
        <f t="shared" si="9"/>
        <v>0</v>
      </c>
      <c r="G231" s="20" t="s">
        <v>311</v>
      </c>
      <c r="H231" s="58">
        <f t="shared" si="10"/>
        <v>0</v>
      </c>
      <c r="I231" s="76">
        <f t="shared" si="11"/>
        <v>0</v>
      </c>
      <c r="J231" s="114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30" customHeight="1">
      <c r="A232" s="31" t="s">
        <v>305</v>
      </c>
      <c r="B232" s="24" t="s">
        <v>356</v>
      </c>
      <c r="C232" s="25" t="s">
        <v>13</v>
      </c>
      <c r="D232" s="25" t="s">
        <v>338</v>
      </c>
      <c r="E232" s="63"/>
      <c r="F232" s="77">
        <f t="shared" si="9"/>
        <v>0</v>
      </c>
      <c r="G232" s="25" t="s">
        <v>311</v>
      </c>
      <c r="H232" s="77">
        <f t="shared" si="10"/>
        <v>0</v>
      </c>
      <c r="I232" s="108">
        <f t="shared" si="11"/>
        <v>0</v>
      </c>
      <c r="J232" s="114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30" customHeight="1">
      <c r="A233" s="31" t="s">
        <v>306</v>
      </c>
      <c r="B233" s="24" t="s">
        <v>357</v>
      </c>
      <c r="C233" s="25" t="s">
        <v>13</v>
      </c>
      <c r="D233" s="25" t="s">
        <v>338</v>
      </c>
      <c r="E233" s="63"/>
      <c r="F233" s="77">
        <f t="shared" si="9"/>
        <v>0</v>
      </c>
      <c r="G233" s="25" t="s">
        <v>311</v>
      </c>
      <c r="H233" s="77">
        <f t="shared" si="10"/>
        <v>0</v>
      </c>
      <c r="I233" s="108">
        <f t="shared" si="11"/>
        <v>0</v>
      </c>
      <c r="J233" s="114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30" customHeight="1">
      <c r="A234" s="51" t="s">
        <v>307</v>
      </c>
      <c r="B234" s="52" t="s">
        <v>358</v>
      </c>
      <c r="C234" s="53" t="s">
        <v>328</v>
      </c>
      <c r="D234" s="53" t="s">
        <v>29</v>
      </c>
      <c r="E234" s="64"/>
      <c r="F234" s="78">
        <f t="shared" si="9"/>
        <v>0</v>
      </c>
      <c r="G234" s="53" t="s">
        <v>311</v>
      </c>
      <c r="H234" s="78">
        <f t="shared" si="10"/>
        <v>0</v>
      </c>
      <c r="I234" s="109">
        <f t="shared" si="11"/>
        <v>0</v>
      </c>
      <c r="J234" s="11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30" customHeight="1">
      <c r="A235" s="14" t="s">
        <v>308</v>
      </c>
      <c r="B235" s="24" t="s">
        <v>359</v>
      </c>
      <c r="C235" s="25" t="s">
        <v>13</v>
      </c>
      <c r="D235" s="25" t="s">
        <v>335</v>
      </c>
      <c r="E235" s="63"/>
      <c r="F235" s="77">
        <f t="shared" si="9"/>
        <v>0</v>
      </c>
      <c r="G235" s="25" t="s">
        <v>311</v>
      </c>
      <c r="H235" s="77">
        <f t="shared" si="10"/>
        <v>0</v>
      </c>
      <c r="I235" s="108">
        <f t="shared" si="11"/>
        <v>0</v>
      </c>
      <c r="J235" s="114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30" customHeight="1">
      <c r="A236" s="14" t="s">
        <v>309</v>
      </c>
      <c r="B236" s="24" t="s">
        <v>360</v>
      </c>
      <c r="C236" s="25" t="s">
        <v>13</v>
      </c>
      <c r="D236" s="25" t="s">
        <v>338</v>
      </c>
      <c r="E236" s="63"/>
      <c r="F236" s="77">
        <f t="shared" si="9"/>
        <v>0</v>
      </c>
      <c r="G236" s="25" t="s">
        <v>311</v>
      </c>
      <c r="H236" s="77">
        <f t="shared" si="10"/>
        <v>0</v>
      </c>
      <c r="I236" s="108">
        <f t="shared" si="11"/>
        <v>0</v>
      </c>
      <c r="J236" s="114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10" ht="30" customHeight="1">
      <c r="A237" s="14" t="s">
        <v>310</v>
      </c>
      <c r="B237" s="26" t="s">
        <v>441</v>
      </c>
      <c r="C237" s="25" t="s">
        <v>55</v>
      </c>
      <c r="D237" s="25" t="s">
        <v>308</v>
      </c>
      <c r="E237" s="63"/>
      <c r="F237" s="77">
        <f t="shared" si="9"/>
        <v>0</v>
      </c>
      <c r="G237" s="25" t="s">
        <v>311</v>
      </c>
      <c r="H237" s="77">
        <f t="shared" si="10"/>
        <v>0</v>
      </c>
      <c r="I237" s="108">
        <f t="shared" si="11"/>
        <v>0</v>
      </c>
      <c r="J237" s="111"/>
    </row>
    <row r="238" spans="1:10" ht="30" customHeight="1">
      <c r="A238" s="14" t="s">
        <v>312</v>
      </c>
      <c r="B238" s="24" t="s">
        <v>442</v>
      </c>
      <c r="C238" s="25" t="s">
        <v>55</v>
      </c>
      <c r="D238" s="25" t="s">
        <v>340</v>
      </c>
      <c r="E238" s="63"/>
      <c r="F238" s="77">
        <f t="shared" si="9"/>
        <v>0</v>
      </c>
      <c r="G238" s="25" t="s">
        <v>311</v>
      </c>
      <c r="H238" s="77">
        <f t="shared" si="10"/>
        <v>0</v>
      </c>
      <c r="I238" s="108">
        <f t="shared" si="11"/>
        <v>0</v>
      </c>
      <c r="J238" s="111"/>
    </row>
    <row r="239" spans="1:10" ht="30" customHeight="1">
      <c r="A239" s="14" t="s">
        <v>313</v>
      </c>
      <c r="B239" s="24" t="s">
        <v>361</v>
      </c>
      <c r="C239" s="25" t="s">
        <v>22</v>
      </c>
      <c r="D239" s="25" t="s">
        <v>254</v>
      </c>
      <c r="E239" s="63"/>
      <c r="F239" s="77">
        <f t="shared" si="9"/>
        <v>0</v>
      </c>
      <c r="G239" s="25" t="s">
        <v>311</v>
      </c>
      <c r="H239" s="77">
        <f t="shared" si="10"/>
        <v>0</v>
      </c>
      <c r="I239" s="108">
        <f t="shared" si="11"/>
        <v>0</v>
      </c>
      <c r="J239" s="111"/>
    </row>
    <row r="240" spans="1:10" ht="30" customHeight="1">
      <c r="A240" s="14" t="s">
        <v>315</v>
      </c>
      <c r="B240" s="24" t="s">
        <v>443</v>
      </c>
      <c r="C240" s="25" t="s">
        <v>22</v>
      </c>
      <c r="D240" s="25" t="s">
        <v>254</v>
      </c>
      <c r="E240" s="63"/>
      <c r="F240" s="77">
        <f t="shared" si="9"/>
        <v>0</v>
      </c>
      <c r="G240" s="25" t="s">
        <v>311</v>
      </c>
      <c r="H240" s="77">
        <f t="shared" si="10"/>
        <v>0</v>
      </c>
      <c r="I240" s="108">
        <f t="shared" si="11"/>
        <v>0</v>
      </c>
      <c r="J240" s="111"/>
    </row>
    <row r="241" spans="1:10" ht="30" customHeight="1">
      <c r="A241" s="14" t="s">
        <v>316</v>
      </c>
      <c r="B241" s="24" t="s">
        <v>444</v>
      </c>
      <c r="C241" s="25" t="s">
        <v>22</v>
      </c>
      <c r="D241" s="25" t="s">
        <v>340</v>
      </c>
      <c r="E241" s="63"/>
      <c r="F241" s="77">
        <f t="shared" si="9"/>
        <v>0</v>
      </c>
      <c r="G241" s="25" t="s">
        <v>311</v>
      </c>
      <c r="H241" s="77">
        <f t="shared" si="10"/>
        <v>0</v>
      </c>
      <c r="I241" s="108">
        <f t="shared" si="11"/>
        <v>0</v>
      </c>
      <c r="J241" s="111"/>
    </row>
    <row r="242" spans="1:10" ht="21.75" customHeight="1">
      <c r="A242" s="118" t="s">
        <v>0</v>
      </c>
      <c r="B242" s="136" t="s">
        <v>1</v>
      </c>
      <c r="C242" s="120" t="s">
        <v>2</v>
      </c>
      <c r="D242" s="120" t="s">
        <v>3</v>
      </c>
      <c r="E242" s="122" t="s">
        <v>4</v>
      </c>
      <c r="F242" s="71" t="s">
        <v>5</v>
      </c>
      <c r="G242" s="89" t="s">
        <v>378</v>
      </c>
      <c r="H242" s="71" t="s">
        <v>5</v>
      </c>
      <c r="I242" s="71" t="s">
        <v>5</v>
      </c>
      <c r="J242" s="115" t="s">
        <v>461</v>
      </c>
    </row>
    <row r="243" spans="1:10" ht="21.75" customHeight="1">
      <c r="A243" s="119"/>
      <c r="B243" s="137"/>
      <c r="C243" s="121"/>
      <c r="D243" s="121"/>
      <c r="E243" s="123"/>
      <c r="F243" s="72" t="s">
        <v>6</v>
      </c>
      <c r="G243" s="90" t="s">
        <v>7</v>
      </c>
      <c r="H243" s="72" t="s">
        <v>7</v>
      </c>
      <c r="I243" s="72" t="s">
        <v>8</v>
      </c>
      <c r="J243" s="115"/>
    </row>
    <row r="244" spans="1:10" ht="30" customHeight="1">
      <c r="A244" s="14" t="s">
        <v>318</v>
      </c>
      <c r="B244" s="24" t="s">
        <v>445</v>
      </c>
      <c r="C244" s="25" t="s">
        <v>22</v>
      </c>
      <c r="D244" s="25" t="s">
        <v>374</v>
      </c>
      <c r="E244" s="63"/>
      <c r="F244" s="77">
        <f t="shared" si="9"/>
        <v>0</v>
      </c>
      <c r="G244" s="25" t="s">
        <v>311</v>
      </c>
      <c r="H244" s="77">
        <f t="shared" si="10"/>
        <v>0</v>
      </c>
      <c r="I244" s="108">
        <f t="shared" si="11"/>
        <v>0</v>
      </c>
      <c r="J244" s="111"/>
    </row>
    <row r="245" spans="1:10" ht="30" customHeight="1">
      <c r="A245" s="14" t="s">
        <v>320</v>
      </c>
      <c r="B245" s="24" t="s">
        <v>362</v>
      </c>
      <c r="C245" s="25" t="s">
        <v>13</v>
      </c>
      <c r="D245" s="25" t="s">
        <v>339</v>
      </c>
      <c r="E245" s="63"/>
      <c r="F245" s="77">
        <f t="shared" si="9"/>
        <v>0</v>
      </c>
      <c r="G245" s="25" t="s">
        <v>311</v>
      </c>
      <c r="H245" s="77">
        <f t="shared" si="10"/>
        <v>0</v>
      </c>
      <c r="I245" s="108">
        <f t="shared" si="11"/>
        <v>0</v>
      </c>
      <c r="J245" s="111"/>
    </row>
    <row r="246" spans="1:10" ht="30" customHeight="1">
      <c r="A246" s="14" t="s">
        <v>321</v>
      </c>
      <c r="B246" s="24" t="s">
        <v>446</v>
      </c>
      <c r="C246" s="25" t="s">
        <v>13</v>
      </c>
      <c r="D246" s="25" t="s">
        <v>41</v>
      </c>
      <c r="E246" s="63"/>
      <c r="F246" s="77">
        <f t="shared" si="9"/>
        <v>0</v>
      </c>
      <c r="G246" s="25" t="s">
        <v>311</v>
      </c>
      <c r="H246" s="77">
        <f t="shared" si="10"/>
        <v>0</v>
      </c>
      <c r="I246" s="108">
        <f t="shared" si="11"/>
        <v>0</v>
      </c>
      <c r="J246" s="111"/>
    </row>
    <row r="247" spans="1:10" ht="30" customHeight="1">
      <c r="A247" s="19" t="s">
        <v>322</v>
      </c>
      <c r="B247" s="29" t="s">
        <v>447</v>
      </c>
      <c r="C247" s="30" t="s">
        <v>18</v>
      </c>
      <c r="D247" s="30" t="s">
        <v>254</v>
      </c>
      <c r="E247" s="65"/>
      <c r="F247" s="77">
        <f t="shared" si="9"/>
        <v>0</v>
      </c>
      <c r="G247" s="25" t="s">
        <v>311</v>
      </c>
      <c r="H247" s="77">
        <f t="shared" si="10"/>
        <v>0</v>
      </c>
      <c r="I247" s="108">
        <f t="shared" si="11"/>
        <v>0</v>
      </c>
      <c r="J247" s="111"/>
    </row>
    <row r="248" spans="1:10" ht="30" customHeight="1">
      <c r="A248" s="19" t="s">
        <v>323</v>
      </c>
      <c r="B248" s="29" t="s">
        <v>370</v>
      </c>
      <c r="C248" s="30" t="s">
        <v>110</v>
      </c>
      <c r="D248" s="30" t="s">
        <v>308</v>
      </c>
      <c r="E248" s="65"/>
      <c r="F248" s="77">
        <f t="shared" si="9"/>
        <v>0</v>
      </c>
      <c r="G248" s="25" t="s">
        <v>311</v>
      </c>
      <c r="H248" s="77">
        <f t="shared" si="10"/>
        <v>0</v>
      </c>
      <c r="I248" s="108">
        <f t="shared" si="11"/>
        <v>0</v>
      </c>
      <c r="J248" s="111"/>
    </row>
    <row r="249" spans="1:10" ht="30" customHeight="1">
      <c r="A249" s="19" t="s">
        <v>324</v>
      </c>
      <c r="B249" s="29" t="s">
        <v>375</v>
      </c>
      <c r="C249" s="30" t="s">
        <v>13</v>
      </c>
      <c r="D249" s="30" t="s">
        <v>165</v>
      </c>
      <c r="E249" s="65"/>
      <c r="F249" s="77">
        <f t="shared" si="9"/>
        <v>0</v>
      </c>
      <c r="G249" s="25" t="s">
        <v>311</v>
      </c>
      <c r="H249" s="77">
        <f t="shared" si="10"/>
        <v>0</v>
      </c>
      <c r="I249" s="108">
        <f t="shared" si="11"/>
        <v>0</v>
      </c>
      <c r="J249" s="111"/>
    </row>
    <row r="250" spans="1:10" ht="30" customHeight="1">
      <c r="A250" s="19" t="s">
        <v>325</v>
      </c>
      <c r="B250" s="29" t="s">
        <v>376</v>
      </c>
      <c r="C250" s="30" t="s">
        <v>13</v>
      </c>
      <c r="D250" s="30" t="s">
        <v>165</v>
      </c>
      <c r="E250" s="65"/>
      <c r="F250" s="77">
        <f t="shared" si="9"/>
        <v>0</v>
      </c>
      <c r="G250" s="25" t="s">
        <v>311</v>
      </c>
      <c r="H250" s="77">
        <f t="shared" si="10"/>
        <v>0</v>
      </c>
      <c r="I250" s="108">
        <f t="shared" si="11"/>
        <v>0</v>
      </c>
      <c r="J250" s="111"/>
    </row>
    <row r="251" spans="1:10" ht="30" customHeight="1">
      <c r="A251" s="19" t="s">
        <v>368</v>
      </c>
      <c r="B251" s="29" t="s">
        <v>371</v>
      </c>
      <c r="C251" s="30" t="s">
        <v>13</v>
      </c>
      <c r="D251" s="30" t="s">
        <v>254</v>
      </c>
      <c r="E251" s="65"/>
      <c r="F251" s="77">
        <f t="shared" si="9"/>
        <v>0</v>
      </c>
      <c r="G251" s="25" t="s">
        <v>311</v>
      </c>
      <c r="H251" s="77">
        <f t="shared" si="10"/>
        <v>0</v>
      </c>
      <c r="I251" s="108">
        <f t="shared" si="11"/>
        <v>0</v>
      </c>
      <c r="J251" s="111"/>
    </row>
    <row r="252" spans="1:10" ht="30" customHeight="1">
      <c r="A252" s="19" t="s">
        <v>369</v>
      </c>
      <c r="B252" s="29" t="s">
        <v>372</v>
      </c>
      <c r="C252" s="30" t="s">
        <v>13</v>
      </c>
      <c r="D252" s="30" t="s">
        <v>165</v>
      </c>
      <c r="E252" s="65"/>
      <c r="F252" s="77">
        <f t="shared" si="9"/>
        <v>0</v>
      </c>
      <c r="G252" s="25" t="s">
        <v>311</v>
      </c>
      <c r="H252" s="77">
        <f t="shared" si="10"/>
        <v>0</v>
      </c>
      <c r="I252" s="108">
        <f t="shared" si="11"/>
        <v>0</v>
      </c>
      <c r="J252" s="111"/>
    </row>
    <row r="253" spans="1:10" ht="30" customHeight="1">
      <c r="A253" s="19" t="s">
        <v>327</v>
      </c>
      <c r="B253" s="29" t="s">
        <v>373</v>
      </c>
      <c r="C253" s="30" t="s">
        <v>13</v>
      </c>
      <c r="D253" s="30" t="s">
        <v>374</v>
      </c>
      <c r="E253" s="65"/>
      <c r="F253" s="77">
        <f t="shared" si="9"/>
        <v>0</v>
      </c>
      <c r="G253" s="25" t="s">
        <v>311</v>
      </c>
      <c r="H253" s="77">
        <f t="shared" si="10"/>
        <v>0</v>
      </c>
      <c r="I253" s="108">
        <f t="shared" si="11"/>
        <v>0</v>
      </c>
      <c r="J253" s="111"/>
    </row>
    <row r="254" spans="1:10" ht="30" customHeight="1">
      <c r="A254" s="19" t="s">
        <v>329</v>
      </c>
      <c r="B254" s="29" t="s">
        <v>363</v>
      </c>
      <c r="C254" s="30" t="s">
        <v>54</v>
      </c>
      <c r="D254" s="30" t="s">
        <v>56</v>
      </c>
      <c r="E254" s="65"/>
      <c r="F254" s="77">
        <f t="shared" si="9"/>
        <v>0</v>
      </c>
      <c r="G254" s="25" t="s">
        <v>311</v>
      </c>
      <c r="H254" s="77">
        <f t="shared" si="10"/>
        <v>0</v>
      </c>
      <c r="I254" s="108">
        <f t="shared" si="11"/>
        <v>0</v>
      </c>
      <c r="J254" s="111"/>
    </row>
    <row r="255" spans="1:10" ht="21.75" customHeight="1">
      <c r="A255" s="133" t="s">
        <v>333</v>
      </c>
      <c r="B255" s="134"/>
      <c r="C255" s="134"/>
      <c r="D255" s="134"/>
      <c r="E255" s="135"/>
      <c r="F255" s="79">
        <f>SUM(F8:F254)</f>
        <v>0</v>
      </c>
      <c r="G255" s="22"/>
      <c r="H255" s="79">
        <f>SUM(H8:H254)</f>
        <v>0</v>
      </c>
      <c r="I255" s="110">
        <f>SUM(I8:I254)</f>
        <v>0</v>
      </c>
      <c r="J255" s="111"/>
    </row>
    <row r="256" spans="1:9" ht="21.75" customHeight="1">
      <c r="A256" s="27"/>
      <c r="B256" s="27"/>
      <c r="C256" s="27"/>
      <c r="D256" s="27"/>
      <c r="E256" s="66"/>
      <c r="F256" s="80"/>
      <c r="G256" s="28"/>
      <c r="H256" s="80"/>
      <c r="I256" s="80"/>
    </row>
    <row r="257" spans="2:9" ht="21.75" customHeight="1">
      <c r="B257" s="17" t="s">
        <v>344</v>
      </c>
      <c r="C257" s="132">
        <f>F255</f>
        <v>0</v>
      </c>
      <c r="D257" s="132"/>
      <c r="E257" s="132"/>
      <c r="F257" s="68"/>
      <c r="G257" s="15"/>
      <c r="H257" s="68"/>
      <c r="I257" s="68"/>
    </row>
    <row r="258" spans="2:9" ht="21.75" customHeight="1">
      <c r="B258" s="16" t="s">
        <v>377</v>
      </c>
      <c r="C258" s="16"/>
      <c r="D258" s="16"/>
      <c r="E258" s="67"/>
      <c r="F258" s="68"/>
      <c r="G258" s="15"/>
      <c r="H258" s="68"/>
      <c r="I258" s="68"/>
    </row>
    <row r="259" spans="2:9" ht="21.75" customHeight="1">
      <c r="B259" s="17" t="s">
        <v>366</v>
      </c>
      <c r="C259" s="132">
        <f>H255</f>
        <v>0</v>
      </c>
      <c r="D259" s="132"/>
      <c r="E259" s="132"/>
      <c r="F259" s="68"/>
      <c r="G259" s="15"/>
      <c r="H259" s="68"/>
      <c r="I259" s="68"/>
    </row>
    <row r="260" spans="2:9" ht="21.75" customHeight="1">
      <c r="B260" s="16" t="s">
        <v>377</v>
      </c>
      <c r="C260" s="16"/>
      <c r="D260" s="16"/>
      <c r="E260" s="67"/>
      <c r="F260" s="67"/>
      <c r="G260" s="15"/>
      <c r="H260" s="68"/>
      <c r="I260" s="68"/>
    </row>
    <row r="261" spans="2:9" ht="21.75" customHeight="1">
      <c r="B261" s="17" t="s">
        <v>334</v>
      </c>
      <c r="C261" s="132">
        <f>I255</f>
        <v>0</v>
      </c>
      <c r="D261" s="132"/>
      <c r="E261" s="132"/>
      <c r="F261" s="68"/>
      <c r="G261" s="15"/>
      <c r="H261" s="68"/>
      <c r="I261" s="68"/>
    </row>
    <row r="262" spans="2:9" ht="21.75" customHeight="1">
      <c r="B262" s="16" t="s">
        <v>401</v>
      </c>
      <c r="C262" s="18"/>
      <c r="D262" s="15"/>
      <c r="E262" s="68"/>
      <c r="F262" s="68"/>
      <c r="G262" s="15"/>
      <c r="H262" s="68"/>
      <c r="I262" s="68"/>
    </row>
    <row r="263" spans="1:9" ht="21.75" customHeight="1">
      <c r="A263"/>
      <c r="B263" s="15"/>
      <c r="C263" s="15"/>
      <c r="D263" s="15"/>
      <c r="E263" s="68"/>
      <c r="F263" s="68"/>
      <c r="G263" s="15"/>
      <c r="H263" s="68"/>
      <c r="I263" s="68"/>
    </row>
    <row r="264" spans="2:9" ht="21.75" customHeight="1">
      <c r="B264" s="15"/>
      <c r="C264" s="15"/>
      <c r="D264" s="15"/>
      <c r="E264" s="68"/>
      <c r="F264" s="97"/>
      <c r="G264" s="97"/>
      <c r="H264" s="97"/>
      <c r="I264" s="97"/>
    </row>
    <row r="265" spans="2:9" ht="21.75" customHeight="1">
      <c r="B265" s="15"/>
      <c r="C265" s="15"/>
      <c r="D265" s="15"/>
      <c r="E265" s="68"/>
      <c r="F265" s="68"/>
      <c r="G265" s="15"/>
      <c r="H265" s="68"/>
      <c r="I265" s="68"/>
    </row>
    <row r="266" spans="6:9" ht="21.75" customHeight="1">
      <c r="F266" s="98"/>
      <c r="G266" s="98"/>
      <c r="H266" s="98"/>
      <c r="I266" s="98"/>
    </row>
  </sheetData>
  <sheetProtection/>
  <mergeCells count="104">
    <mergeCell ref="C261:E261"/>
    <mergeCell ref="A242:A243"/>
    <mergeCell ref="C242:C243"/>
    <mergeCell ref="D242:D243"/>
    <mergeCell ref="E242:E243"/>
    <mergeCell ref="A255:E255"/>
    <mergeCell ref="C257:E257"/>
    <mergeCell ref="B242:B243"/>
    <mergeCell ref="A228:A229"/>
    <mergeCell ref="B228:B229"/>
    <mergeCell ref="C228:C229"/>
    <mergeCell ref="D228:D229"/>
    <mergeCell ref="E228:E229"/>
    <mergeCell ref="C259:E259"/>
    <mergeCell ref="A198:A199"/>
    <mergeCell ref="B198:B199"/>
    <mergeCell ref="C198:C199"/>
    <mergeCell ref="D198:D199"/>
    <mergeCell ref="E198:E199"/>
    <mergeCell ref="A214:A215"/>
    <mergeCell ref="B214:B215"/>
    <mergeCell ref="C214:C215"/>
    <mergeCell ref="D214:D215"/>
    <mergeCell ref="E214:E215"/>
    <mergeCell ref="A165:A166"/>
    <mergeCell ref="B165:B166"/>
    <mergeCell ref="C165:C166"/>
    <mergeCell ref="D165:D166"/>
    <mergeCell ref="E165:E166"/>
    <mergeCell ref="A182:A183"/>
    <mergeCell ref="B182:B183"/>
    <mergeCell ref="C182:C183"/>
    <mergeCell ref="D182:D183"/>
    <mergeCell ref="E182:E183"/>
    <mergeCell ref="A131:A132"/>
    <mergeCell ref="B131:B132"/>
    <mergeCell ref="C131:C132"/>
    <mergeCell ref="D131:D132"/>
    <mergeCell ref="E131:E132"/>
    <mergeCell ref="A148:A149"/>
    <mergeCell ref="B148:B149"/>
    <mergeCell ref="C148:C149"/>
    <mergeCell ref="D148:D149"/>
    <mergeCell ref="E148:E149"/>
    <mergeCell ref="A100:A101"/>
    <mergeCell ref="B100:B101"/>
    <mergeCell ref="C100:C101"/>
    <mergeCell ref="D100:D101"/>
    <mergeCell ref="E100:E101"/>
    <mergeCell ref="A114:A115"/>
    <mergeCell ref="B114:B115"/>
    <mergeCell ref="C114:C115"/>
    <mergeCell ref="D114:D115"/>
    <mergeCell ref="E114:E115"/>
    <mergeCell ref="A66:A67"/>
    <mergeCell ref="B66:B67"/>
    <mergeCell ref="C66:C67"/>
    <mergeCell ref="D66:D67"/>
    <mergeCell ref="E66:E67"/>
    <mergeCell ref="A83:A84"/>
    <mergeCell ref="B83:B84"/>
    <mergeCell ref="C83:C84"/>
    <mergeCell ref="D83:D84"/>
    <mergeCell ref="E83:E84"/>
    <mergeCell ref="A3:I3"/>
    <mergeCell ref="A53:A54"/>
    <mergeCell ref="B53:B54"/>
    <mergeCell ref="C53:C54"/>
    <mergeCell ref="D53:D54"/>
    <mergeCell ref="E53:E54"/>
    <mergeCell ref="A4:I4"/>
    <mergeCell ref="A6:A7"/>
    <mergeCell ref="B6:B7"/>
    <mergeCell ref="C6:C7"/>
    <mergeCell ref="D6:D7"/>
    <mergeCell ref="E6:E7"/>
    <mergeCell ref="A22:A23"/>
    <mergeCell ref="B22:B23"/>
    <mergeCell ref="C22:C23"/>
    <mergeCell ref="D22:D23"/>
    <mergeCell ref="E22:E23"/>
    <mergeCell ref="A38:A39"/>
    <mergeCell ref="B38:B39"/>
    <mergeCell ref="C38:C39"/>
    <mergeCell ref="D38:D39"/>
    <mergeCell ref="E38:E39"/>
    <mergeCell ref="J165:J166"/>
    <mergeCell ref="J182:J183"/>
    <mergeCell ref="J6:J7"/>
    <mergeCell ref="J22:J23"/>
    <mergeCell ref="J38:J39"/>
    <mergeCell ref="J53:J54"/>
    <mergeCell ref="J66:J67"/>
    <mergeCell ref="J83:J84"/>
    <mergeCell ref="J198:J199"/>
    <mergeCell ref="J214:J215"/>
    <mergeCell ref="J228:J229"/>
    <mergeCell ref="J242:J243"/>
    <mergeCell ref="G1:J1"/>
    <mergeCell ref="G2:J2"/>
    <mergeCell ref="J100:J101"/>
    <mergeCell ref="J114:J115"/>
    <mergeCell ref="J131:J132"/>
    <mergeCell ref="J148:J149"/>
  </mergeCells>
  <printOptions/>
  <pageMargins left="0.7" right="0.7" top="0.75" bottom="0.75" header="0.3" footer="0.3"/>
  <pageSetup fitToHeight="0" fitToWidth="1" horizontalDpi="600" verticalDpi="600" orientation="landscape" paperSize="9" scale="66" r:id="rId2"/>
  <rowBreaks count="15" manualBreakCount="15">
    <brk id="21" max="255" man="1"/>
    <brk id="37" max="255" man="1"/>
    <brk id="52" max="255" man="1"/>
    <brk id="65" max="255" man="1"/>
    <brk id="82" max="255" man="1"/>
    <brk id="99" max="255" man="1"/>
    <brk id="113" max="255" man="1"/>
    <brk id="130" max="255" man="1"/>
    <brk id="147" max="255" man="1"/>
    <brk id="164" max="255" man="1"/>
    <brk id="181" max="255" man="1"/>
    <brk id="197" max="255" man="1"/>
    <brk id="213" max="255" man="1"/>
    <brk id="227" max="255" man="1"/>
    <brk id="2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792575</cp:lastModifiedBy>
  <cp:lastPrinted>2022-06-21T13:25:39Z</cp:lastPrinted>
  <dcterms:created xsi:type="dcterms:W3CDTF">2018-03-15T18:43:14Z</dcterms:created>
  <dcterms:modified xsi:type="dcterms:W3CDTF">2022-06-21T13:26:01Z</dcterms:modified>
  <cp:category/>
  <cp:version/>
  <cp:contentType/>
  <cp:contentStatus/>
</cp:coreProperties>
</file>