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Z:\__Postępowania Kasi\ZP_86_2024 Odśnieżanie dachów\1. Wszczęcie\"/>
    </mc:Choice>
  </mc:AlternateContent>
  <xr:revisionPtr revIDLastSave="0" documentId="13_ncr:1_{E9D61B6C-DE5B-45E4-906B-DB5832F0F8DB}" xr6:coauthVersionLast="36" xr6:coauthVersionMax="36" xr10:uidLastSave="{00000000-0000-0000-0000-000000000000}"/>
  <bookViews>
    <workbookView xWindow="0" yWindow="0" windowWidth="21570" windowHeight="7380" xr2:uid="{00000000-000D-0000-FFFF-FFFF00000000}"/>
  </bookViews>
  <sheets>
    <sheet name="Zadanie nr 1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4" l="1"/>
  <c r="J14" i="4" l="1"/>
  <c r="I14" i="4" s="1"/>
  <c r="H13" i="4" l="1"/>
  <c r="F14" i="4"/>
  <c r="F13" i="4"/>
  <c r="J13" i="4" l="1"/>
  <c r="H15" i="4"/>
  <c r="I13" i="4" l="1"/>
  <c r="J15" i="4"/>
  <c r="I15" i="4" l="1"/>
  <c r="K13" i="4" l="1"/>
  <c r="K14" i="4"/>
  <c r="O14" i="4" l="1"/>
  <c r="L14" i="4"/>
  <c r="N14" i="4" s="1"/>
  <c r="M14" i="4" s="1"/>
  <c r="Q14" i="4" s="1"/>
  <c r="O13" i="4"/>
  <c r="L13" i="4"/>
  <c r="P13" i="4" s="1"/>
  <c r="P14" i="4"/>
  <c r="P15" i="4" l="1"/>
  <c r="L15" i="4"/>
  <c r="N13" i="4"/>
  <c r="R14" i="4"/>
  <c r="M13" i="4" l="1"/>
  <c r="N15" i="4"/>
  <c r="R13" i="4"/>
  <c r="R15" i="4" s="1"/>
  <c r="M15" i="4" l="1"/>
  <c r="Q13" i="4"/>
  <c r="Q15" i="4" s="1"/>
</calcChain>
</file>

<file path=xl/sharedStrings.xml><?xml version="1.0" encoding="utf-8"?>
<sst xmlns="http://schemas.openxmlformats.org/spreadsheetml/2006/main" count="54" uniqueCount="46">
  <si>
    <t>....................................................................................</t>
  </si>
  <si>
    <t>……………………………………………………</t>
  </si>
  <si>
    <t>pieczęć Wykonawcy (nazwa firmy, adres)</t>
  </si>
  <si>
    <t>(miejscowość, data)</t>
  </si>
  <si>
    <t>Jedn. miary</t>
  </si>
  <si>
    <t>Cena jedn. brutto [zł/j.m.]</t>
  </si>
  <si>
    <t>ZAMÓWIENIE PODSTAWOWE</t>
  </si>
  <si>
    <t xml:space="preserve">ZAMÓWIENIE  W RAMCH PRAWA OPCJI </t>
  </si>
  <si>
    <t xml:space="preserve">Wartość 
netto [zł] </t>
  </si>
  <si>
    <t xml:space="preserve">Wartość 
brutto [zł] </t>
  </si>
  <si>
    <t>kol. 1</t>
  </si>
  <si>
    <t>kol. 2</t>
  </si>
  <si>
    <t>kol. 3</t>
  </si>
  <si>
    <t>kol. 4</t>
  </si>
  <si>
    <t>kol.5</t>
  </si>
  <si>
    <t>m2</t>
  </si>
  <si>
    <t xml:space="preserve">Ilość </t>
  </si>
  <si>
    <t>RAZEM: ZAMÓWIENIE PODSTAWOWE + OPCJA</t>
  </si>
  <si>
    <t>mb</t>
  </si>
  <si>
    <t xml:space="preserve">Odśnieżanie połaci dachowych w kompleksach wojskowych w Rzeszowie, Nisku
Uswanie nawisów lodowych  w kompleksach wojskowych w Rzeszowie, Nisku i Jaśle </t>
  </si>
  <si>
    <t xml:space="preserve">Uswanie nawisów lodowych  w kompleksach wojskowych w  Rzeszowie, Nisku i Jaśle </t>
  </si>
  <si>
    <t>Odśnieżanie połaci dachowych w kompleksach wojskowych w Rzeszowie i Nisku</t>
  </si>
  <si>
    <t xml:space="preserve">FORMULARZ KALKULACYJNY CENY OFERTOWEJ </t>
  </si>
  <si>
    <t>Lp.</t>
  </si>
  <si>
    <t>znak sprawy: ZP/86/2024</t>
  </si>
  <si>
    <t>Wartość VAT [zł]</t>
  </si>
  <si>
    <t>Cena jedn. netto [zł/j.m.]</t>
  </si>
  <si>
    <t>kol. 6</t>
  </si>
  <si>
    <t>kol. 7</t>
  </si>
  <si>
    <t>kol. 8</t>
  </si>
  <si>
    <t>kol. 9</t>
  </si>
  <si>
    <t>kol. 10</t>
  </si>
  <si>
    <t>kol. 11</t>
  </si>
  <si>
    <t>kol. 12</t>
  </si>
  <si>
    <t>kol. 13</t>
  </si>
  <si>
    <t>kol. 14</t>
  </si>
  <si>
    <t>kol. 15</t>
  </si>
  <si>
    <t>kol. 16</t>
  </si>
  <si>
    <t>kol. 17</t>
  </si>
  <si>
    <t>kol. 18</t>
  </si>
  <si>
    <t>RAZEM*</t>
  </si>
  <si>
    <t>……………………………………………….……………………………………….……………………………
(dokument należy podpisać kwalifikowanym podpisem elektronicznym lub elektronicznym podpisem zaufanym lub podpisem osobistym przez osobę lub osoby umocowane do złożenia podpisu w imieniu Wykonawcy)</t>
  </si>
  <si>
    <t>Przedmiot zamówienia</t>
  </si>
  <si>
    <t>Stawka VAT [%,zw]</t>
  </si>
  <si>
    <t>* wartości RAZEM przenieść do Formularza ofertowego (Załacznik nr 1) i wpisać w odpowiednie pola dotyczące wartości zamówienia</t>
  </si>
  <si>
    <t xml:space="preserve">Załącznik nr 1A do SWZ / załącznik nr 2 do umowy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</si>
</sst>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zł&quot;* #,##0.00_);_(&quot;zł&quot;* \(#,##0.00\);_(&quot;zł&quot;* &quot;-&quot;??_);_(@_)"/>
    <numFmt numFmtId="165" formatCode="#,##0.00\ &quot;zł&quot;"/>
  </numFmts>
  <fonts count="18" x14ac:knownFonts="1"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sz val="8"/>
      <name val="Arial"/>
      <family val="2"/>
      <charset val="238"/>
    </font>
    <font>
      <i/>
      <sz val="10"/>
      <name val="Arial CE"/>
      <charset val="238"/>
    </font>
    <font>
      <b/>
      <sz val="2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9"/>
      <name val="Arial"/>
      <family val="2"/>
      <charset val="238"/>
    </font>
    <font>
      <sz val="10"/>
      <color indexed="8"/>
      <name val="MS Sans Serif"/>
      <family val="2"/>
      <charset val="238"/>
    </font>
    <font>
      <sz val="10"/>
      <name val="Arial"/>
      <family val="2"/>
      <charset val="238"/>
    </font>
    <font>
      <b/>
      <sz val="10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2" fillId="0" borderId="0"/>
    <xf numFmtId="0" fontId="13" fillId="0" borderId="0"/>
  </cellStyleXfs>
  <cellXfs count="71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/>
    </xf>
    <xf numFmtId="0" fontId="10" fillId="2" borderId="5" xfId="0" applyFont="1" applyFill="1" applyBorder="1" applyAlignment="1">
      <alignment horizontal="center" vertical="center" wrapText="1"/>
    </xf>
    <xf numFmtId="0" fontId="10" fillId="2" borderId="5" xfId="0" applyNumberFormat="1" applyFont="1" applyFill="1" applyBorder="1" applyAlignment="1">
      <alignment horizontal="center" vertical="center" wrapText="1"/>
    </xf>
    <xf numFmtId="0" fontId="10" fillId="2" borderId="6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0" fillId="0" borderId="0" xfId="0" applyNumberFormat="1"/>
    <xf numFmtId="164" fontId="0" fillId="0" borderId="0" xfId="0" applyNumberFormat="1"/>
    <xf numFmtId="4" fontId="13" fillId="3" borderId="13" xfId="1" applyNumberFormat="1" applyFont="1" applyFill="1" applyBorder="1" applyAlignment="1">
      <alignment horizontal="center" vertical="center" wrapText="1"/>
    </xf>
    <xf numFmtId="9" fontId="13" fillId="3" borderId="14" xfId="1" applyNumberFormat="1" applyFont="1" applyFill="1" applyBorder="1" applyAlignment="1">
      <alignment horizontal="center" vertical="center" wrapText="1"/>
    </xf>
    <xf numFmtId="4" fontId="17" fillId="4" borderId="13" xfId="0" applyNumberFormat="1" applyFont="1" applyFill="1" applyBorder="1" applyAlignment="1">
      <alignment horizontal="center" vertical="center"/>
    </xf>
    <xf numFmtId="3" fontId="17" fillId="4" borderId="13" xfId="0" applyNumberFormat="1" applyFont="1" applyFill="1" applyBorder="1" applyAlignment="1">
      <alignment horizontal="center" vertical="center"/>
    </xf>
    <xf numFmtId="4" fontId="13" fillId="3" borderId="22" xfId="1" applyNumberFormat="1" applyFont="1" applyFill="1" applyBorder="1" applyAlignment="1">
      <alignment horizontal="center" vertical="center" wrapText="1"/>
    </xf>
    <xf numFmtId="9" fontId="13" fillId="3" borderId="24" xfId="1" applyNumberFormat="1" applyFont="1" applyFill="1" applyBorder="1" applyAlignment="1">
      <alignment horizontal="center" vertical="center" wrapText="1"/>
    </xf>
    <xf numFmtId="4" fontId="17" fillId="4" borderId="16" xfId="0" applyNumberFormat="1" applyFont="1" applyFill="1" applyBorder="1" applyAlignment="1">
      <alignment horizontal="center" vertical="center"/>
    </xf>
    <xf numFmtId="3" fontId="17" fillId="4" borderId="16" xfId="0" applyNumberFormat="1" applyFont="1" applyFill="1" applyBorder="1" applyAlignment="1">
      <alignment horizontal="center" vertical="center"/>
    </xf>
    <xf numFmtId="4" fontId="15" fillId="2" borderId="7" xfId="0" applyNumberFormat="1" applyFont="1" applyFill="1" applyBorder="1" applyAlignment="1">
      <alignment horizontal="center" vertical="center"/>
    </xf>
    <xf numFmtId="4" fontId="15" fillId="2" borderId="25" xfId="0" applyNumberFormat="1" applyFont="1" applyFill="1" applyBorder="1" applyAlignment="1">
      <alignment horizontal="center" vertical="center"/>
    </xf>
    <xf numFmtId="4" fontId="15" fillId="2" borderId="8" xfId="0" applyNumberFormat="1" applyFont="1" applyFill="1" applyBorder="1" applyAlignment="1">
      <alignment horizontal="center" vertical="center"/>
    </xf>
    <xf numFmtId="4" fontId="17" fillId="5" borderId="14" xfId="0" applyNumberFormat="1" applyFont="1" applyFill="1" applyBorder="1" applyAlignment="1">
      <alignment horizontal="center" vertical="center"/>
    </xf>
    <xf numFmtId="4" fontId="13" fillId="5" borderId="15" xfId="2" applyNumberFormat="1" applyFont="1" applyFill="1" applyBorder="1" applyAlignment="1" applyProtection="1">
      <alignment horizontal="center" vertical="center"/>
      <protection hidden="1"/>
    </xf>
    <xf numFmtId="4" fontId="17" fillId="5" borderId="17" xfId="0" applyNumberFormat="1" applyFont="1" applyFill="1" applyBorder="1" applyAlignment="1">
      <alignment horizontal="center" vertical="center"/>
    </xf>
    <xf numFmtId="4" fontId="13" fillId="5" borderId="18" xfId="2" applyNumberFormat="1" applyFont="1" applyFill="1" applyBorder="1" applyAlignment="1" applyProtection="1">
      <alignment horizontal="center" vertical="center"/>
      <protection hidden="1"/>
    </xf>
    <xf numFmtId="2" fontId="13" fillId="5" borderId="20" xfId="1" applyNumberFormat="1" applyFont="1" applyFill="1" applyBorder="1" applyAlignment="1">
      <alignment horizontal="center" vertical="center" wrapText="1"/>
    </xf>
    <xf numFmtId="2" fontId="13" fillId="5" borderId="23" xfId="1" applyNumberFormat="1" applyFont="1" applyFill="1" applyBorder="1" applyAlignment="1">
      <alignment horizontal="center" vertical="center" wrapText="1"/>
    </xf>
    <xf numFmtId="0" fontId="9" fillId="5" borderId="19" xfId="0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 wrapText="1"/>
    </xf>
    <xf numFmtId="0" fontId="9" fillId="5" borderId="21" xfId="0" applyFont="1" applyFill="1" applyBorder="1" applyAlignment="1">
      <alignment horizontal="center" vertical="center" wrapText="1"/>
    </xf>
    <xf numFmtId="0" fontId="11" fillId="5" borderId="22" xfId="0" applyFont="1" applyFill="1" applyBorder="1" applyAlignment="1">
      <alignment horizontal="center" vertical="center" wrapText="1"/>
    </xf>
    <xf numFmtId="0" fontId="9" fillId="5" borderId="23" xfId="0" applyFont="1" applyFill="1" applyBorder="1" applyAlignment="1">
      <alignment horizontal="center" vertical="center" wrapText="1"/>
    </xf>
    <xf numFmtId="0" fontId="9" fillId="5" borderId="3" xfId="0" applyNumberFormat="1" applyFont="1" applyFill="1" applyBorder="1" applyAlignment="1">
      <alignment horizontal="center" vertical="center" wrapText="1"/>
    </xf>
    <xf numFmtId="0" fontId="1" fillId="5" borderId="3" xfId="0" applyNumberFormat="1" applyFont="1" applyFill="1" applyBorder="1" applyAlignment="1">
      <alignment horizontal="center" vertical="center" wrapText="1"/>
    </xf>
    <xf numFmtId="0" fontId="1" fillId="5" borderId="4" xfId="0" applyNumberFormat="1" applyFont="1" applyFill="1" applyBorder="1" applyAlignment="1">
      <alignment horizontal="center" vertical="center" wrapText="1"/>
    </xf>
    <xf numFmtId="0" fontId="9" fillId="5" borderId="7" xfId="0" applyNumberFormat="1" applyFont="1" applyFill="1" applyBorder="1" applyAlignment="1">
      <alignment horizontal="center" vertical="center" wrapText="1"/>
    </xf>
    <xf numFmtId="0" fontId="9" fillId="5" borderId="10" xfId="0" applyNumberFormat="1" applyFont="1" applyFill="1" applyBorder="1" applyAlignment="1">
      <alignment horizontal="center" vertical="center" wrapText="1"/>
    </xf>
    <xf numFmtId="0" fontId="9" fillId="5" borderId="8" xfId="0" applyNumberFormat="1" applyFont="1" applyFill="1" applyBorder="1" applyAlignment="1">
      <alignment horizontal="center" vertical="center" wrapText="1"/>
    </xf>
    <xf numFmtId="0" fontId="9" fillId="5" borderId="9" xfId="0" applyNumberFormat="1" applyFont="1" applyFill="1" applyBorder="1" applyAlignment="1">
      <alignment horizontal="center" vertical="center" wrapText="1"/>
    </xf>
    <xf numFmtId="0" fontId="9" fillId="5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6" fillId="2" borderId="11" xfId="0" applyFont="1" applyFill="1" applyBorder="1" applyAlignment="1">
      <alignment horizontal="right" vertical="center"/>
    </xf>
    <xf numFmtId="0" fontId="16" fillId="2" borderId="1" xfId="0" applyFont="1" applyFill="1" applyBorder="1" applyAlignment="1">
      <alignment horizontal="right" vertical="center"/>
    </xf>
    <xf numFmtId="0" fontId="16" fillId="2" borderId="12" xfId="0" applyFont="1" applyFill="1" applyBorder="1" applyAlignment="1">
      <alignment horizontal="right" vertical="center"/>
    </xf>
    <xf numFmtId="165" fontId="14" fillId="0" borderId="0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7" fillId="0" borderId="1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9" fillId="5" borderId="5" xfId="0" applyNumberFormat="1" applyFont="1" applyFill="1" applyBorder="1" applyAlignment="1">
      <alignment horizontal="center" vertical="center" wrapText="1"/>
    </xf>
    <xf numFmtId="0" fontId="9" fillId="5" borderId="3" xfId="0" applyNumberFormat="1" applyFont="1" applyFill="1" applyBorder="1" applyAlignment="1">
      <alignment horizontal="center" vertical="center" wrapText="1"/>
    </xf>
  </cellXfs>
  <cellStyles count="3">
    <cellStyle name="Normalny" xfId="0" builtinId="0"/>
    <cellStyle name="Normalny_JW1106 Olsztyn" xfId="2" xr:uid="{00000000-0005-0000-0000-000001000000}"/>
    <cellStyle name="Normalny_TELEFONY-TAB. (8)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1"/>
  <sheetViews>
    <sheetView tabSelected="1" zoomScale="80" zoomScaleNormal="80" workbookViewId="0">
      <selection activeCell="O1" sqref="O1:R1"/>
    </sheetView>
  </sheetViews>
  <sheetFormatPr defaultRowHeight="15" x14ac:dyDescent="0.25"/>
  <cols>
    <col min="1" max="1" width="6.7109375" customWidth="1"/>
    <col min="2" max="2" width="51.85546875" customWidth="1"/>
    <col min="5" max="5" width="8.7109375" customWidth="1"/>
    <col min="6" max="6" width="10.28515625" customWidth="1"/>
    <col min="7" max="7" width="10.5703125" customWidth="1"/>
    <col min="8" max="9" width="16" customWidth="1"/>
    <col min="10" max="10" width="13.5703125" customWidth="1"/>
    <col min="11" max="11" width="13.140625" customWidth="1"/>
    <col min="12" max="12" width="14.140625" bestFit="1" customWidth="1"/>
    <col min="13" max="13" width="13.42578125" customWidth="1"/>
    <col min="14" max="14" width="19.42578125" customWidth="1"/>
    <col min="15" max="15" width="13.7109375" bestFit="1" customWidth="1"/>
    <col min="16" max="16" width="14.140625" bestFit="1" customWidth="1"/>
    <col min="17" max="17" width="13.7109375" customWidth="1"/>
    <col min="18" max="18" width="16.140625" customWidth="1"/>
  </cols>
  <sheetData>
    <row r="1" spans="1:20" x14ac:dyDescent="0.25">
      <c r="A1" s="59" t="s">
        <v>24</v>
      </c>
      <c r="B1" s="59"/>
      <c r="C1" s="3"/>
      <c r="D1" s="3"/>
      <c r="E1" s="3"/>
      <c r="F1" s="3"/>
      <c r="G1" s="4"/>
      <c r="H1" s="4"/>
      <c r="I1" s="4"/>
      <c r="J1" s="4"/>
      <c r="K1" s="4"/>
      <c r="L1" s="4"/>
      <c r="M1" s="4"/>
      <c r="N1" s="5"/>
      <c r="O1" s="60" t="s">
        <v>45</v>
      </c>
      <c r="P1" s="60"/>
      <c r="Q1" s="60"/>
      <c r="R1" s="60"/>
    </row>
    <row r="2" spans="1:20" ht="18.75" customHeight="1" x14ac:dyDescent="0.25">
      <c r="A2" s="16"/>
      <c r="B2" s="1"/>
      <c r="C2" s="3"/>
      <c r="D2" s="3"/>
      <c r="E2" s="3"/>
      <c r="F2" s="3"/>
      <c r="N2" s="2"/>
    </row>
    <row r="3" spans="1:20" ht="18.75" customHeight="1" x14ac:dyDescent="0.25">
      <c r="A3" s="16"/>
      <c r="B3" s="5"/>
      <c r="C3" s="3"/>
      <c r="D3" s="3"/>
      <c r="E3" s="3"/>
      <c r="F3" s="3"/>
    </row>
    <row r="4" spans="1:20" ht="18.75" customHeight="1" x14ac:dyDescent="0.25">
      <c r="A4" s="55" t="s">
        <v>0</v>
      </c>
      <c r="B4" s="55"/>
      <c r="C4" s="3"/>
      <c r="D4" s="3"/>
      <c r="E4" s="3"/>
      <c r="F4" s="3"/>
      <c r="O4" s="55" t="s">
        <v>1</v>
      </c>
      <c r="P4" s="55"/>
      <c r="Q4" s="55"/>
      <c r="R4" s="55"/>
    </row>
    <row r="5" spans="1:20" ht="15" customHeight="1" x14ac:dyDescent="0.25">
      <c r="A5" s="61" t="s">
        <v>2</v>
      </c>
      <c r="B5" s="61"/>
      <c r="C5" s="15"/>
      <c r="D5" s="6"/>
      <c r="E5" s="6"/>
      <c r="F5" s="6"/>
      <c r="G5" s="7"/>
      <c r="H5" s="7"/>
      <c r="I5" s="7"/>
      <c r="J5" s="7"/>
      <c r="K5" s="7"/>
      <c r="L5" s="7"/>
      <c r="M5" s="7"/>
      <c r="N5" s="2"/>
      <c r="O5" s="62" t="s">
        <v>3</v>
      </c>
      <c r="P5" s="62"/>
      <c r="Q5" s="62"/>
      <c r="R5" s="63"/>
    </row>
    <row r="6" spans="1:20" ht="15" customHeight="1" thickBot="1" x14ac:dyDescent="0.3">
      <c r="A6" s="16"/>
      <c r="B6" s="5"/>
      <c r="C6" s="3"/>
      <c r="D6" s="3"/>
      <c r="E6" s="3"/>
      <c r="F6" s="3"/>
      <c r="G6" s="7"/>
      <c r="H6" s="7"/>
      <c r="I6" s="7"/>
      <c r="J6" s="7"/>
      <c r="K6" s="7"/>
      <c r="L6" s="7"/>
      <c r="M6" s="7"/>
      <c r="N6" s="8"/>
      <c r="O6" s="8"/>
      <c r="P6" s="8"/>
      <c r="Q6" s="8"/>
      <c r="R6" s="8"/>
    </row>
    <row r="7" spans="1:20" ht="15" customHeight="1" thickBot="1" x14ac:dyDescent="0.3">
      <c r="A7" s="56" t="s">
        <v>22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8"/>
    </row>
    <row r="8" spans="1:20" s="14" customFormat="1" ht="27.75" customHeight="1" thickBot="1" x14ac:dyDescent="0.3">
      <c r="A8" s="56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8"/>
      <c r="S8"/>
      <c r="T8"/>
    </row>
    <row r="9" spans="1:20" ht="47.25" customHeight="1" thickBot="1" x14ac:dyDescent="0.3">
      <c r="A9" s="64" t="s">
        <v>19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6"/>
    </row>
    <row r="10" spans="1:20" ht="28.5" customHeight="1" thickBot="1" x14ac:dyDescent="0.3">
      <c r="A10" s="67" t="s">
        <v>23</v>
      </c>
      <c r="B10" s="67" t="s">
        <v>42</v>
      </c>
      <c r="C10" s="48" t="s">
        <v>4</v>
      </c>
      <c r="D10" s="48" t="s">
        <v>26</v>
      </c>
      <c r="E10" s="69" t="s">
        <v>43</v>
      </c>
      <c r="F10" s="48" t="s">
        <v>5</v>
      </c>
      <c r="G10" s="45" t="s">
        <v>6</v>
      </c>
      <c r="H10" s="46"/>
      <c r="I10" s="46"/>
      <c r="J10" s="47"/>
      <c r="K10" s="45" t="s">
        <v>7</v>
      </c>
      <c r="L10" s="46"/>
      <c r="M10" s="46"/>
      <c r="N10" s="47"/>
      <c r="O10" s="45" t="s">
        <v>17</v>
      </c>
      <c r="P10" s="46"/>
      <c r="Q10" s="46"/>
      <c r="R10" s="47"/>
    </row>
    <row r="11" spans="1:20" ht="24.75" customHeight="1" thickBot="1" x14ac:dyDescent="0.3">
      <c r="A11" s="68"/>
      <c r="B11" s="68"/>
      <c r="C11" s="49"/>
      <c r="D11" s="49"/>
      <c r="E11" s="70"/>
      <c r="F11" s="49"/>
      <c r="G11" s="42" t="s">
        <v>16</v>
      </c>
      <c r="H11" s="43" t="s">
        <v>8</v>
      </c>
      <c r="I11" s="43" t="s">
        <v>25</v>
      </c>
      <c r="J11" s="43" t="s">
        <v>9</v>
      </c>
      <c r="K11" s="42" t="s">
        <v>16</v>
      </c>
      <c r="L11" s="43" t="s">
        <v>8</v>
      </c>
      <c r="M11" s="43" t="s">
        <v>25</v>
      </c>
      <c r="N11" s="43" t="s">
        <v>9</v>
      </c>
      <c r="O11" s="42" t="s">
        <v>16</v>
      </c>
      <c r="P11" s="43" t="s">
        <v>8</v>
      </c>
      <c r="Q11" s="43" t="s">
        <v>25</v>
      </c>
      <c r="R11" s="44" t="s">
        <v>9</v>
      </c>
    </row>
    <row r="12" spans="1:20" ht="24.75" customHeight="1" thickBot="1" x14ac:dyDescent="0.3">
      <c r="A12" s="9" t="s">
        <v>10</v>
      </c>
      <c r="B12" s="9" t="s">
        <v>11</v>
      </c>
      <c r="C12" s="10" t="s">
        <v>12</v>
      </c>
      <c r="D12" s="10" t="s">
        <v>13</v>
      </c>
      <c r="E12" s="11" t="s">
        <v>14</v>
      </c>
      <c r="F12" s="10" t="s">
        <v>27</v>
      </c>
      <c r="G12" s="11" t="s">
        <v>28</v>
      </c>
      <c r="H12" s="10" t="s">
        <v>29</v>
      </c>
      <c r="I12" s="11" t="s">
        <v>30</v>
      </c>
      <c r="J12" s="10" t="s">
        <v>31</v>
      </c>
      <c r="K12" s="11" t="s">
        <v>32</v>
      </c>
      <c r="L12" s="10" t="s">
        <v>33</v>
      </c>
      <c r="M12" s="11" t="s">
        <v>34</v>
      </c>
      <c r="N12" s="10" t="s">
        <v>35</v>
      </c>
      <c r="O12" s="11" t="s">
        <v>36</v>
      </c>
      <c r="P12" s="10" t="s">
        <v>37</v>
      </c>
      <c r="Q12" s="11" t="s">
        <v>38</v>
      </c>
      <c r="R12" s="10" t="s">
        <v>39</v>
      </c>
    </row>
    <row r="13" spans="1:20" ht="94.5" customHeight="1" x14ac:dyDescent="0.25">
      <c r="A13" s="36">
        <v>1</v>
      </c>
      <c r="B13" s="37" t="s">
        <v>21</v>
      </c>
      <c r="C13" s="38" t="s">
        <v>15</v>
      </c>
      <c r="D13" s="19"/>
      <c r="E13" s="20"/>
      <c r="F13" s="34">
        <f>ROUND(D13*(1+E13),2)</f>
        <v>0</v>
      </c>
      <c r="G13" s="21">
        <v>11900</v>
      </c>
      <c r="H13" s="30">
        <f>ROUND(D13*G13,2)</f>
        <v>0</v>
      </c>
      <c r="I13" s="30">
        <f>J13-H13</f>
        <v>0</v>
      </c>
      <c r="J13" s="31">
        <f>ROUND(H13*(1+E13),2)</f>
        <v>0</v>
      </c>
      <c r="K13" s="21">
        <f>G13</f>
        <v>11900</v>
      </c>
      <c r="L13" s="30">
        <f>ROUND(D13*K13,2)</f>
        <v>0</v>
      </c>
      <c r="M13" s="30">
        <f>N13-L13</f>
        <v>0</v>
      </c>
      <c r="N13" s="31">
        <f>ROUND(L13*(1+E13),2)</f>
        <v>0</v>
      </c>
      <c r="O13" s="22">
        <f t="shared" ref="O13:Q14" si="0">SUM(G13+K13)</f>
        <v>23800</v>
      </c>
      <c r="P13" s="30">
        <f t="shared" si="0"/>
        <v>0</v>
      </c>
      <c r="Q13" s="30">
        <f t="shared" si="0"/>
        <v>0</v>
      </c>
      <c r="R13" s="31">
        <f>J13+N13</f>
        <v>0</v>
      </c>
      <c r="S13" s="17"/>
    </row>
    <row r="14" spans="1:20" ht="94.5" customHeight="1" thickBot="1" x14ac:dyDescent="0.3">
      <c r="A14" s="39">
        <v>2</v>
      </c>
      <c r="B14" s="40" t="s">
        <v>20</v>
      </c>
      <c r="C14" s="41" t="s">
        <v>18</v>
      </c>
      <c r="D14" s="23"/>
      <c r="E14" s="24"/>
      <c r="F14" s="35">
        <f>ROUND(D14*(1+E14),2)</f>
        <v>0</v>
      </c>
      <c r="G14" s="25">
        <v>1000</v>
      </c>
      <c r="H14" s="32">
        <f>ROUND(D14*G14,2)</f>
        <v>0</v>
      </c>
      <c r="I14" s="32">
        <f>J14-H14</f>
        <v>0</v>
      </c>
      <c r="J14" s="33">
        <f>ROUND(H14*(1+E14),2)</f>
        <v>0</v>
      </c>
      <c r="K14" s="25">
        <f>G14</f>
        <v>1000</v>
      </c>
      <c r="L14" s="32">
        <f>ROUND(D14*K14,2)</f>
        <v>0</v>
      </c>
      <c r="M14" s="32">
        <f>N14-L14</f>
        <v>0</v>
      </c>
      <c r="N14" s="33">
        <f>ROUND(L14*(1+E14),2)</f>
        <v>0</v>
      </c>
      <c r="O14" s="26">
        <f t="shared" si="0"/>
        <v>2000</v>
      </c>
      <c r="P14" s="32">
        <f t="shared" si="0"/>
        <v>0</v>
      </c>
      <c r="Q14" s="32">
        <f t="shared" si="0"/>
        <v>0</v>
      </c>
      <c r="R14" s="33">
        <f>J14+N14</f>
        <v>0</v>
      </c>
    </row>
    <row r="15" spans="1:20" ht="24" customHeight="1" thickBot="1" x14ac:dyDescent="0.3">
      <c r="A15" s="51" t="s">
        <v>40</v>
      </c>
      <c r="B15" s="52"/>
      <c r="C15" s="52"/>
      <c r="D15" s="52"/>
      <c r="E15" s="52"/>
      <c r="F15" s="53"/>
      <c r="H15" s="27">
        <f>SUM(H13:H14)</f>
        <v>0</v>
      </c>
      <c r="I15" s="28">
        <f t="shared" ref="I15:J15" si="1">SUM(I13:I14)</f>
        <v>0</v>
      </c>
      <c r="J15" s="29">
        <f t="shared" si="1"/>
        <v>0</v>
      </c>
      <c r="L15" s="27">
        <f t="shared" ref="L15:N15" si="2">SUM(L13:L14)</f>
        <v>0</v>
      </c>
      <c r="M15" s="28">
        <f t="shared" si="2"/>
        <v>0</v>
      </c>
      <c r="N15" s="29">
        <f t="shared" si="2"/>
        <v>0</v>
      </c>
      <c r="P15" s="27">
        <f t="shared" ref="P15:R15" si="3">SUM(P13:P14)</f>
        <v>0</v>
      </c>
      <c r="Q15" s="28">
        <f t="shared" si="3"/>
        <v>0</v>
      </c>
      <c r="R15" s="29">
        <f t="shared" si="3"/>
        <v>0</v>
      </c>
    </row>
    <row r="16" spans="1:20" ht="15" customHeight="1" x14ac:dyDescent="0.25">
      <c r="A16" s="12"/>
      <c r="B16" s="13"/>
      <c r="C16" s="13"/>
      <c r="D16" s="7"/>
      <c r="E16" s="7"/>
      <c r="F16" s="7"/>
      <c r="G16" s="7"/>
      <c r="H16" s="17"/>
      <c r="I16" s="17"/>
      <c r="J16" s="17"/>
      <c r="K16" s="17"/>
      <c r="L16" s="17"/>
      <c r="M16" s="54" t="s">
        <v>41</v>
      </c>
      <c r="N16" s="54"/>
      <c r="O16" s="54"/>
      <c r="P16" s="54"/>
      <c r="Q16" s="54"/>
      <c r="R16" s="54"/>
    </row>
    <row r="17" spans="1:18" x14ac:dyDescent="0.25">
      <c r="A17" s="50" t="s">
        <v>44</v>
      </c>
      <c r="B17" s="50"/>
      <c r="C17" s="50"/>
      <c r="D17" s="50"/>
      <c r="E17" s="50"/>
      <c r="F17" s="50"/>
      <c r="G17" s="50"/>
      <c r="H17" s="50"/>
      <c r="J17" s="17"/>
      <c r="M17" s="54"/>
      <c r="N17" s="54"/>
      <c r="O17" s="54"/>
      <c r="P17" s="54"/>
      <c r="Q17" s="54"/>
      <c r="R17" s="54"/>
    </row>
    <row r="18" spans="1:18" x14ac:dyDescent="0.25">
      <c r="M18" s="54"/>
      <c r="N18" s="54"/>
      <c r="O18" s="54"/>
      <c r="P18" s="54"/>
      <c r="Q18" s="54"/>
      <c r="R18" s="54"/>
    </row>
    <row r="19" spans="1:18" x14ac:dyDescent="0.25">
      <c r="J19" s="18"/>
      <c r="L19" s="18"/>
      <c r="M19" s="54"/>
      <c r="N19" s="54"/>
      <c r="O19" s="54"/>
      <c r="P19" s="54"/>
      <c r="Q19" s="54"/>
      <c r="R19" s="54"/>
    </row>
    <row r="20" spans="1:18" x14ac:dyDescent="0.25">
      <c r="J20" s="18"/>
      <c r="L20" s="18"/>
      <c r="M20" s="18"/>
      <c r="N20" s="18"/>
      <c r="O20" s="18"/>
      <c r="P20" s="18"/>
      <c r="Q20" s="18"/>
    </row>
    <row r="21" spans="1:18" x14ac:dyDescent="0.25">
      <c r="J21" s="18"/>
      <c r="L21" s="18"/>
      <c r="M21" s="18"/>
      <c r="N21" s="18"/>
      <c r="O21" s="18"/>
      <c r="P21" s="18"/>
      <c r="Q21" s="18"/>
    </row>
    <row r="22" spans="1:18" x14ac:dyDescent="0.25">
      <c r="J22" s="18"/>
      <c r="L22" s="18"/>
      <c r="M22" s="18"/>
      <c r="N22" s="18"/>
      <c r="O22" s="18"/>
      <c r="P22" s="18"/>
      <c r="Q22" s="18"/>
    </row>
    <row r="23" spans="1:18" x14ac:dyDescent="0.25">
      <c r="J23" s="18"/>
      <c r="L23" s="18"/>
      <c r="M23" s="18"/>
      <c r="N23" s="18"/>
      <c r="O23" s="18"/>
      <c r="P23" s="18"/>
      <c r="Q23" s="18"/>
    </row>
    <row r="25" spans="1:18" x14ac:dyDescent="0.25">
      <c r="L25" s="18"/>
      <c r="M25" s="18"/>
      <c r="N25" s="18"/>
    </row>
    <row r="28" spans="1:18" x14ac:dyDescent="0.25">
      <c r="J28" s="18"/>
      <c r="K28" s="18"/>
      <c r="L28" s="18"/>
      <c r="M28" s="18"/>
      <c r="N28" s="18"/>
    </row>
    <row r="29" spans="1:18" x14ac:dyDescent="0.25">
      <c r="J29" s="18"/>
    </row>
    <row r="31" spans="1:18" x14ac:dyDescent="0.25">
      <c r="J31" s="18"/>
    </row>
  </sheetData>
  <mergeCells count="20">
    <mergeCell ref="A9:R9"/>
    <mergeCell ref="A10:A11"/>
    <mergeCell ref="B10:B11"/>
    <mergeCell ref="C10:C11"/>
    <mergeCell ref="D10:D11"/>
    <mergeCell ref="E10:E11"/>
    <mergeCell ref="G10:J10"/>
    <mergeCell ref="A4:B4"/>
    <mergeCell ref="A7:R8"/>
    <mergeCell ref="A1:B1"/>
    <mergeCell ref="O1:R1"/>
    <mergeCell ref="O4:R4"/>
    <mergeCell ref="A5:B5"/>
    <mergeCell ref="O5:R5"/>
    <mergeCell ref="K10:N10"/>
    <mergeCell ref="O10:R10"/>
    <mergeCell ref="F10:F11"/>
    <mergeCell ref="A17:H17"/>
    <mergeCell ref="A15:F15"/>
    <mergeCell ref="M16:R19"/>
  </mergeCells>
  <pageMargins left="0.7" right="0.7" top="0.75" bottom="0.75" header="0.3" footer="0.3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76B75CEF-3A3A-40E4-A0A3-5537CABC8E15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nr 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Gaweł Janusz</dc:creator>
  <cp:lastModifiedBy>Nowak Katarzyna</cp:lastModifiedBy>
  <cp:lastPrinted>2024-11-14T08:52:57Z</cp:lastPrinted>
  <dcterms:created xsi:type="dcterms:W3CDTF">2022-09-26T07:18:09Z</dcterms:created>
  <dcterms:modified xsi:type="dcterms:W3CDTF">2024-11-29T13:32:52Z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ed138661-5d9c-4e5b-9441-21796bf92495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Saver">
    <vt:lpwstr>RO9vFXTePMIVAjwKBYfTzKTVolj0F/Qg</vt:lpwstr>
  </property>
  <property fmtid="{D5CDD505-2E9C-101B-9397-08002B2CF9AE}" pid="8" name="bjClsUserRVM">
    <vt:lpwstr>[]</vt:lpwstr>
  </property>
  <property fmtid="{D5CDD505-2E9C-101B-9397-08002B2CF9AE}" pid="9" name="s5636:Creator type=author">
    <vt:lpwstr>Gaweł Janusz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10.130.247.139</vt:lpwstr>
  </property>
</Properties>
</file>