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activeTab="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 " sheetId="7" r:id="rId7"/>
    <sheet name="Część 8" sheetId="8" r:id="rId8"/>
    <sheet name="Część 9" sheetId="9" r:id="rId9"/>
    <sheet name="Część 10 " sheetId="10" r:id="rId10"/>
    <sheet name="Część 11" sheetId="11" r:id="rId11"/>
  </sheets>
  <definedNames>
    <definedName name="_xlnm.Print_Area" localSheetId="0">'Część 1'!$A$1:$H$13</definedName>
    <definedName name="_xlnm.Print_Area" localSheetId="1">'Część 2'!$A$1:$I$11</definedName>
    <definedName name="_xlnm.Print_Area" localSheetId="2">'Część 3'!$A$1:$I$12</definedName>
    <definedName name="_xlnm.Print_Area" localSheetId="3">'Część 4'!$A$1:$H$16</definedName>
    <definedName name="_xlnm.Print_Area" localSheetId="8">'Część 9'!$A$1:$H$10</definedName>
  </definedNames>
  <calcPr fullCalcOnLoad="1"/>
</workbook>
</file>

<file path=xl/sharedStrings.xml><?xml version="1.0" encoding="utf-8"?>
<sst xmlns="http://schemas.openxmlformats.org/spreadsheetml/2006/main" count="361" uniqueCount="128">
  <si>
    <t xml:space="preserve"> Środki do dezynfekcji skóry i błon śluzowych</t>
  </si>
  <si>
    <t>L.p</t>
  </si>
  <si>
    <t>Charakterystyka preparatu</t>
  </si>
  <si>
    <t>Opakowanie</t>
  </si>
  <si>
    <t>Ilość opakowań</t>
  </si>
  <si>
    <t>Cena brutto za 1 opakowanie</t>
  </si>
  <si>
    <t>VAT</t>
  </si>
  <si>
    <t xml:space="preserve">Wartość brutto </t>
  </si>
  <si>
    <t>x</t>
  </si>
  <si>
    <t>[zł.]</t>
  </si>
  <si>
    <t>[%]</t>
  </si>
  <si>
    <t>Jodowy preparat (roztwór wodny powidonu jodu ) do odkażania skóry,błon śluzowych, oka, działający na B, Tbc, F, V, S.  Możliwość użycia u noworodków potwierdzona w CHPL.</t>
  </si>
  <si>
    <t>1000 ml</t>
  </si>
  <si>
    <t>250 ml</t>
  </si>
  <si>
    <t>Jodowo-alkoholowy roztwór   do   dezynfekcji skóry - substancje  czynne  2-propanol  i  powidon  jodu, pełne spektrum działania obejmujące: B,F,V, Tbc</t>
  </si>
  <si>
    <t>Bezbarwny preparat w płynie do oczyszczenia, dekontaminacji i nawilżania ran. Zawierający octenidynę, bez poliheksanidyny, alkoholu, środków konserwujących. Usuwający skutecznie biofilm bakteryjny. Wyrób medyczny IIb.</t>
  </si>
  <si>
    <t>350 ml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</si>
  <si>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</si>
  <si>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20 ml</t>
  </si>
  <si>
    <t>Preparat do dezynfekcji ran, błon śluzowych i graniczącą z nią skórą, przed, w trakcie i po zabiegach diagnostycznych i operacyjnych w ginekologii, urologii, proktologii, dermatologii, geriatrii, wenerologii, położnictwie, stomatologii i itp. Bezbarwny, gotowy do użycia na bazie octenidyny, bez zawartości jodu i chlorheksydyny.. Z możliwością zastosowania przy cewnikowaniu, opracowywaniu ran oparzeniowych, owrzodzeń żylnych, płukaniu otwartych ropni, pielęgnacji szwów pooperacyjnych, przed badaniami dopochwowymi, w pediatrii.  Nie wpływający negatywnie na gojenie się ran. Spektrum działania: B(Chlamydium, Mycoplasma), F, drożdżaki,  V (HIV, HBV,HSV), pierwotniaki(Trichomonas). Działanie leku utrzymuje się w czasie 1 godziny. Produkt leczniczy.</t>
  </si>
  <si>
    <t>250ml</t>
  </si>
  <si>
    <t>1000ml</t>
  </si>
  <si>
    <t>DEKLAROWANE ILOŚCI MOGĄ ULEC ZMIANIE</t>
  </si>
  <si>
    <t>Razem:</t>
  </si>
  <si>
    <t xml:space="preserve"> Środki do mycia i dezynfekcji powierzchni, sprzetu medycznego, narzędzi</t>
  </si>
  <si>
    <t>Ilość  roztw. rob.</t>
  </si>
  <si>
    <t xml:space="preserve">VAT </t>
  </si>
  <si>
    <t>[zł]</t>
  </si>
  <si>
    <t>6l</t>
  </si>
  <si>
    <t>Preparat bezaldehydowy na bazie nadwęglanu sodu, do mycia i dezynfekcji narzędzi chirurgicznych oraz endoskopów. Wymagane paski testowe (od tego samego producenta) , sprawdzające aktywność roztworu roboczego w ilości 10 szt do każdego opakowania. Możliwość użycia w myjkach ultradźwiękowych. Czas działania B, F (C. Albicans), V, Tbc (m. terrae i avium), S (Cl. Difficille rybotyp 027, Cl. Perfringens)- 10 min, Tbc (m. tuberculosis), F (A. Niger) -15 min. Opakowanie winno posiadać oryginalną etykietę w języku polskim. Naklejane, przeklejanie etykiety na obcojęzyczne opakowanie nie będą akceptowane.</t>
  </si>
  <si>
    <t>1,5kg</t>
  </si>
  <si>
    <t>Zamawiający wymaga do preparatu w poz 1 zamontowania dwóch systemów dozujących roztwór roboczy</t>
  </si>
  <si>
    <t>Płynny preparat do mycia manualnego mycia wyrobów medycznych takich jak endoskopy, narzędzia chirurgiczne itp.; na bazie trzech enzymów: proteazy, lipazy i amylazy, skuteczny w stężeniu do 0,5 % w czasie do 5 min. Kompatybilny ze środkiem dezynfekcyjnym z pozycji 2</t>
  </si>
  <si>
    <t>1l</t>
  </si>
  <si>
    <t>Preparat do dezynfekcji endoskopów giętkich, sprzętu termolabilnego; skład kwas nadoctowy, skutecznośc mikrobiologiczna  15  dni. Spektrum: B, Tbc, F, V, S (Bacillus subtilis, Bacillus cereus, Clostridium perfringens , Clostridium difficile) w czasie 5 minut - spełnia normę EN 17126.  Kompatybilny z detergentem z pozycji 1</t>
  </si>
  <si>
    <t>5l</t>
  </si>
  <si>
    <t>100 szt.</t>
  </si>
  <si>
    <t>Płynny preparat enzymatyczny do mycia i dezynfekcji wyrobów medycznych, narzędzi chirurgicznych itp.; na bazie trzech enzymów: proteazy, lipazy i amylazy; stężenie roztworu roboczego (0,5%). Spektrum: B,F (Candida al.), V(HIV,HBV,HCV) w czasie 10 min.</t>
  </si>
  <si>
    <t>5l z pompką dozującą do każdego opakowania</t>
  </si>
  <si>
    <t>Chlorowe (z dodatkiem detergentu) chusteczki do usuwania plam krwi oraz mycia i dezynfekcji różnego rodzaju powierzchni, miejsc zanieczyszczonych organicznie. Spektrum bójcze: B, Tbc, F, F, V, S (C.sporogenes, C.difficile 027, C.perffringens, B.subtilis). Przebadane w/g normy EN16615:2015 (Możliwość stosowania w obecności pacjentów)</t>
  </si>
  <si>
    <t>opakowanie typu flow-pack 25 szt</t>
  </si>
  <si>
    <t>Środki do mycia i dezynfekcji powierzchni</t>
  </si>
  <si>
    <t>Wartość brutto</t>
  </si>
  <si>
    <t>X</t>
  </si>
  <si>
    <t>Gotowy do użycia alkoholowy preparat do dezynfekcji powierzchni i sprzętu medycznego o pH 6-7. Na bazie etanolu i 1-propanolu z dodatkiem amfoterycznych związków powierzchniowo czynnych,  bez dodatkowych substancji czynnych np. związków amoniowych, aldehydów i innych. Spektrum działania: B ,Tbc(M.terrae+avium lub tuberculosis), MRSA, F, V (HIV, HBV, Rota, Noro, Adeno, Vaccinia) w czasie do 2 minut, wirus Polio do 30 minut. Możliwość użycia w pionie żywieniowym, oddziałach noworodkowych. Wyrób medyczny klasy IIa.</t>
  </si>
  <si>
    <t>Gotowy do użycia bezalkoholowy  preparat do szybkiej dezynfekcji powierzchni i sprzętu medycznego. Możliwość użycia w pionie żywieniowym, bezpieczny dla powierzchni szkła akrylowego (np.. Inkubatory) w oddziałach noworodkowych. Spektrum działania: B ,MRSA, F, V (HIV, HBV, Rota, Vaccinia) w czasie do 1 minut, Tbc(M.terrae) d0 15 min.</t>
  </si>
  <si>
    <t xml:space="preserve">Preparat alkoholowy, bez aldehydu, z zawartością amfoterycznych związków powierzchniowo czynnych o działaniu mikrobójczym, do dezynfekcji powierzchni trudnodostępnych i sprzętu medycznego działający na B, F, V(HIV,HCV,HBV)Adeno , Rota w czasie do 1 min.,Tbc  (Mycobacterium tuberculosis),w czasie do 5 min., Znak CE </t>
  </si>
  <si>
    <t>650 ml</t>
  </si>
  <si>
    <t xml:space="preserve">Chusteczki do mycia i dezynfekcji małych powierzchni i sprzętu medycznego, przeznaczone także do dezynfekcji powierzchni mających kontakt z żywnością. Skład: etanol, propan-2-ol, bez zawartości dodatkowych substancji aktywnych.  Zawartość alkoholu 70g/100 g produktu. Zalecane do dezynfekcji sprzętu medycznego: łózek, foteli zabiegowych, aparatury medycznej i operacyjnej oraz wszelkich powierzchni nierważliwych na działanie alkoholu. Spektrum działania zgodnie z EN 14885: B, MRSA, F (C.albicans), Tbc, V (HIV, HBV, HCV, HSV, rota, noro, BVDV) w czasie do 60 sekund przy wysokim obciążeniu organicznym. Wymagane badania zgodnie z EN 16615. Aktywność po otwarciu do 21 dni. Chusteczki o wymiarach 13x20 cm, gramatura 23g/cm2. Produkt posiada badania dermatologiczne. Wymagana podwójna rejestracja: wyrób medyczny oraz produkt biobójczy. </t>
  </si>
  <si>
    <t>opakowanie z chusteczkami po 100 szt</t>
  </si>
  <si>
    <t>wkłady po 100 szt</t>
  </si>
  <si>
    <t xml:space="preserve">Chusteczki przeznaczone do dezynfekcji rąk i powierzchni, nasączone preparatem zawierającym propan-2-ol 60 g, kwas d-glukonowy, chlorheksydynę. Chusteczki o delikatnym zapachu, zawierające glicerynę. Wymiary chusteczek 15x19 cm, gramatura 50 g/m2. Termin ważności po otwarciu opakowania – 21 dni. Zalecane do dezynfekcji blatów, klamek, uchwytów, powierzchni siedzisk, sprzętu medycznego,  akcesoriów wykonanych z tworzyw sztucznych, stali szlachetnej, porcelany, tworzywa ABS. Spektrum działania zgodnie z EN 14885: B, F (C.albicans),Tbc (M.terrae),V (HIV, HBV, HCV, Vaccinia, Ebola, grypa, HSV) – 30 sekund, wirus rota – 45 sekund. Dezynfekcja higieniczna rąk zgodnie z EN 1500. </t>
  </si>
  <si>
    <t>50 szt. typu flow pack</t>
  </si>
  <si>
    <t>Chusteczki do dezynfekcji i mycia powierzchni medycznych (w tym np. sond USG). Na bazie H2O2 bez zawartości alkoholu, QAV, chloru. Spektrum działania:. Spektrum: B, Tbc, F, Cl. Difficile, V (HBV, HCV, HIV, Adeno, Polyoma SV40)  – 5 min.</t>
  </si>
  <si>
    <t xml:space="preserve"> Chusteczki do mycia i dezynfekcji, na bazie QAV, nie zawierające alkoholu. Aktywne wobec:wirusów (HIV,HBV, HCV, noro) bakterii, grzybów, drożdży. Prątkobójcze (Tbc) w czasie nie dłuższym niż 15min.  .Możliwośc poszerzenia spektrum o wirusy Adeno i Polio .O wymiarach 200 x 220 mm.( + -) 10 %.</t>
  </si>
  <si>
    <t>opakowanie z chusteczkami 200 chusteczek</t>
  </si>
  <si>
    <r>
      <t>Preparat gotowy do użycia do szybkiej dezynfekcji sprzętu medycznego i powierzchni wrażliwych na działanie alkoholi. Działający na B, F, mycobakterie, V (HIV, HBV, HCV, adeno, papowa, rota, vaccinia) w czasie do 5 min. znak CE. PREPARAT ZE SPRYSKIWACZEM SPIENIAJĄCYM</t>
    </r>
    <r>
      <rPr>
        <sz val="10"/>
        <color indexed="10"/>
        <rFont val="Arial"/>
        <family val="2"/>
      </rPr>
      <t xml:space="preserve">                      </t>
    </r>
  </si>
  <si>
    <t>750 ml z atomizerem</t>
  </si>
  <si>
    <t>Preparat  przeznaczony do dezynfekcji zewnętrznych elementów, centralnych i obwodowych cewników dożylnych; zawierający 2 % roztwór chlorheksydyny w 70% alkoholu;  nie powoduje drażnienia i błon śluzowych. Działający na B,F,V (HIV, HBV,HCV,Rota) w czasie do 1 minuty</t>
  </si>
  <si>
    <t xml:space="preserve">Preparat na bazie aktywnego tlenu do mycia powierzchni zanieczyszczonych materiałem organicznym .Nie zawierający fenoli, aldehydów i barwników. Możliwość dezynfekcji powierzchni mających kontakt z żywnością.Wymagany neutralny odczyn pH ( 7,0 – 8,0)  Produkt w postaci proszku.Spektrum : B,F,V( Polio) ,Spory  (cl. Difficile, cl. Perfringens) do 10 min, Tbc do 15 min. </t>
  </si>
  <si>
    <t xml:space="preserve">Wiadro 1,5 kg </t>
  </si>
  <si>
    <t>Razem</t>
  </si>
  <si>
    <t xml:space="preserve"> Środki do mycia, dezynfekcji i pielęgnacji skóry </t>
  </si>
  <si>
    <t>[ml]</t>
  </si>
  <si>
    <t>Emulsja typu olej w wodzie o działaniu nawilżającym i ochronnym, zawierająca wosk pszczel.</t>
  </si>
  <si>
    <t xml:space="preserve">Emulsja ochronna i nawilżająca po higienicznym i chirurgicznym odkażaniu rąk z zawartością tokoferolu, bez zawartości pozostałych witamin. </t>
  </si>
  <si>
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 Możliwość stosowania u noworodków (pozytywna opinia IMiDz lub równoważnego instytutu) Produkt leczniczy.</t>
  </si>
  <si>
    <t>Preparat barwiony, bezjodowy do odkażania i odtłuszczania skóry przed punkcjami, szczepieniami, zabiegami operacyjnymi bez pochodnych fenolu, z nadtlenkiem wodoru działający na wszelkie drobnoustroje bytujące na skórze ( łącznie z MRSA ),  Tbc, V (HBV, HIV, HSV, Rota, Adeno). Produkt leczniczy.</t>
  </si>
  <si>
    <t xml:space="preserve"> 350 ml</t>
  </si>
  <si>
    <t xml:space="preserve"> Środki do mycia i dezynfekcji powierzchni</t>
  </si>
  <si>
    <t>Cena brutto za opakowanie</t>
  </si>
  <si>
    <t>litr</t>
  </si>
  <si>
    <t xml:space="preserve">Preparat myjąco-dezynfekcyjnydo dużych powierzchni na bazie QAV bez zawartości fenoli, chloru, substancji nadtlenowych, glutoprotaminy. Możliwość stosowania w obecności pacjentów, na oddziałach dziecięcych i noworodkowych ( potwierdzenie producenta ). Działający na B,  F, Tbc (Mycobacterium avium oraz Mycobacterium terre), V(HIV,HBV,HCV) w stężeniu 0,5 % w czasie 15 min. z możliwością poszeżenia o Rotawirus, Adenowirus, Norowirus). Możliwość stosowania do powierzchni i urządzeń mających jak i nie mających bezpośredniego kontaktu z żywnością ( atest PZH ). Produkt dozowany przez automatyczną pompą typu QFM.   </t>
  </si>
  <si>
    <t xml:space="preserve">Preparat w koncentracie na bazie nadtlenku wodoru opartego na technologii AHP oraz anionowych i niejonowych środkach powierzchniowo czynnych, przeznaczony do mycia i dezynfekcji wszystkich wodoodpornych powierzchni i przedmiotów w służbie zdrowia. W skład  preparatu wchodzi nadtlenek wodoru: 5-15 %; anionowe środki powierzchniowo czynne 5-15%;m kwas salicylowy &lt;5%.  Biodegradowalny i bezpieczny dla środowiska ( produkt rozpadu to tlen i woda). pH około 2.  Szeroka skuteczność mikrobójcza w warunkach brudnych, potwierdzona badaniami wg Norm Europejskicj. Spektrum: bakterie, prątki (EN 14348), grzyby, wirusy, w tym Polio, Adeno, spory, w tym Clostridium Difficile. Produkt dozowany przez automatyczną pompą typu QFM.  </t>
  </si>
  <si>
    <t>5L</t>
  </si>
  <si>
    <r>
      <t>Preparat do mycia i dezynfekcji narzędzi medycznych i powierzchni. Nie zawiera formaldehydu. Oparty na aldehydzie glutarowym, glioksalu i QAC. Spektrum działania: B, Tbc (Mycobacterium tuberculosis), F, V ( łącznie z wirusem Adeno, Polio), w stężeniu 2% w czasie 30 minut .  Nieużywany roztwór roboczy zachowuje aktywność przez 14 dni.</t>
    </r>
    <r>
      <rPr>
        <sz val="10"/>
        <color indexed="23"/>
        <rFont val="Arial"/>
        <family val="2"/>
      </rPr>
      <t xml:space="preserve"> </t>
    </r>
  </si>
  <si>
    <t xml:space="preserve">Preparat nisko pieniący do codziennego mycia twardych, wodoodpornych podłóg (ręcznie, maszynowo), neutralny chemicznie, kompatybilny z produktem w pkt.2 . Produkt dozowany przez automatyczną pompą typu QFM. </t>
  </si>
  <si>
    <t>Tabletki na bazie aktywnego chloru, do mycia i dezynfekcji urządzeń, powierzchni oraz przedmiotów niezanieczyszczonych i zanieczyszczonych substancjami organicznymi zarówno mających jak i nie mających kontaktu z żywnością. Możliwość zanurzenia w roztworze np. kaczek, basenów. Spektrum działania: B, F, Tbc, V, S w czasie 15 minut w warunkach brudnych przy stężeniu (2 tab na 1 litr wody) 2000ppm.</t>
  </si>
  <si>
    <t>tabletki w opakowaniu po 200 szt.</t>
  </si>
  <si>
    <t xml:space="preserve"> Środek do mycia i dezynfekcji kaczek i basenów.</t>
  </si>
  <si>
    <t>1.</t>
  </si>
  <si>
    <t xml:space="preserve">Preparat w formie koncentratu do maszynowego termicznego mycia kaczek, basenów szpitalnych, butelek na mocz,misek, "nerek". Skład:niejonowe zw.powierzchniowo-czynne, kwasy organiczne, inhibitory korozji.  Środek odkamieniający.  </t>
  </si>
  <si>
    <t xml:space="preserve"> Środek dezynfekcji pomieszczeń metodą zamgławiania</t>
  </si>
  <si>
    <t>Środek dezynfekcyjny oparty na 6 % roztworze nadtlenku wodoru i kationach srebra, bezzapachowy, gotowy do użycia, wykazujący działanie B,V,F,S. Środek pasujący do urządzenia do dezynfekcji pomieszczeń - Kompatybilny z urządzeniem Nocospray</t>
  </si>
  <si>
    <t xml:space="preserve"> Środki do dezynfekcji ran</t>
  </si>
  <si>
    <t>Ilość opakowań (szt.)</t>
  </si>
  <si>
    <t>Wodny roztwór ponadtlenkowy na bazie kwasu podchlorawego (HOCl) oraz podchlorynu sodu (NaOCl) w stężeniach po 40 ppm do płukania ran ostrych oraz przewlekłych. Wyrób medyczny IIb.</t>
  </si>
  <si>
    <t>250 ml (Spray)</t>
  </si>
  <si>
    <t>Sterylny, gotowy  do użycia roztwór służący do irygacji, czyszczenia, nawilżania ran ostrych, przewlekłych jak i oparzeniowych I-II stopnia ,bez ograniczeń dotyczących czasu stosowania, usuwania biofilmu z rany w sposób zapewniający ochronę tkanki; do błon śluzowych przed cewnikowaniem , do pielęgnacji skóry wokół dostępów naczyniowych obwodowych i centralnych oraz dostępów do przewodu pokarmowego PEG,PEJ, bezzapachowy, zawierający poliheksanidynę i betainę; bez zawartości dodatkowych substancji czynnych takich jak jodopowidon, dichlorowodorek oktenidyny. chlorheksydyna. Bez zawartości glicerolu. Minimalizujący ból , fetor oraz stabilizujący  pH w ranie na poziomie fizjologicznym. Wykazujący skuteczność bójczą wobec szczepów wielolekopornych, Możliwość stosowania: u dzieci od 1 dnia życia, w terapii podciśnieniowej, w połączeniu z opatrunkami srebrowymi. Po otwarciu możliwość stosowania przez 8 tygodni. Wyrób medyczny klasy III.</t>
  </si>
  <si>
    <t>40 ml (opak. 24 szt.)</t>
  </si>
  <si>
    <t>Roztwór do płukania ran z atomizerem, zawierający polihexanid 0,1% i poloxamer 188 1%, butelka z atomizerem, pojemność 250ml.</t>
  </si>
  <si>
    <t>Hydrożel do leczenia ran, zawierający polihexanid 0,1% i poloxamer 188 1%, tuba o pojemności 30g</t>
  </si>
  <si>
    <t>30 ml</t>
  </si>
  <si>
    <t>Suche ściereczki przeznaczone do nasączania preparatem gotowym do użycia lub roztworem użytkowym koncentratu z wodą. Do mycia i dezynfekcji różnych powierzchni nieinwazyjnych wyrobów medycznych. Porowata struktura o gramaturze 55g/m2 +/- 2g/m2. Niepylące, niestrzępiace się, wytrzymałe i odporne na detergenty. Wymary: 16 x 30cm. ilość ściereczek w opakowaniu - 100, pozwala na efektywne wykorzystanie w ciągu 30dni (czas przechowywania roztworu). Perforacja ułatwiająca odrywanie, wiaderko wielokrotnego użytku. Chusteczki - Wyrób medyczny klasy 1. Skład: polipropylen (50%) i celuloza (50%).</t>
  </si>
  <si>
    <t>opakowanie 100 chusteczek</t>
  </si>
  <si>
    <r>
      <t>Suche ściereczki przeznaczone do nasączania preparatem gotowym do użycia lub roztworem użytkowym koncentratu z wodą. Do mycia i dezynfekcji różnych powierzchni nieinwazyjnych wyrobów medycznych. Porowata struktura o gramaturze 55g/m2 +/- 2g/m2. Niepylące, niestrzępiace się, wytrzymałe i odporne na detergenty. Wymary: 16 x 30cm. ilość ściereczek w opakowaniu - 100, pozwala na efektywne wykorzystanie w ciągu 30dni (czas przechowywania roztworu). Perforacja ułatwiająca odrywanie, wiaderko wielokrotnego użytku. Chusteczki - Wyrób medyczny klasy 1. Skład: polipropylen (50%) i celuloza (50%).</t>
    </r>
    <r>
      <rPr>
        <b/>
        <sz val="10"/>
        <color indexed="8"/>
        <rFont val="Arial"/>
        <family val="2"/>
      </rPr>
      <t>Wkłady uzupełniające do wiaderka dozującego. z poz.1</t>
    </r>
  </si>
  <si>
    <t>wkłady uzupełniające 100 chusteczek</t>
  </si>
  <si>
    <t xml:space="preserve">Preparat dezynfekcyjny oparty na 7,4 % roztworze nadtleneku wodoru 7,4% o działaniu: bakterio-, drożdżako-, grzybo-, prątko-, wiruso- i sporobójcze w stężeniu 12 ml/m³ zgodnie z normą NFT 72-281 (2014).Środek pasujący do urządzenia do dezynfekcji pomieszczeń - Phileas 75 </t>
  </si>
  <si>
    <t>10l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</si>
  <si>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</si>
  <si>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</si>
  <si>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</si>
  <si>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</si>
  <si>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</si>
  <si>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</si>
  <si>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</si>
  <si>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</si>
  <si>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</si>
  <si>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handlowa i producent</t>
  </si>
  <si>
    <t>Zamawiający wymaga, aby do produktu zawartego w pkt. 1 i 4 dołączyć – 30 sztuk pompek dozujących.</t>
  </si>
  <si>
    <t>CZEŚĆ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</si>
  <si>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</si>
  <si>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</si>
  <si>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</si>
  <si>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</si>
  <si>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</si>
  <si>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</si>
  <si>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</si>
  <si>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</si>
  <si>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</si>
  <si>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</si>
  <si>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Wykonawca zobligowany jest do pomocy w prowadzeniu programu WHO –„Edukacyjny Program Przestrzegania Higieny Rąk”  w placówce, zgodnego z wytycznymi Światowej Organizacji Zdrowia (WHO). 
W ramach prowadzenia programu, zobligowany jest do:
a) przeszkolenia całego personelu medycznego z założeń i wytycznych programu WHO (5 Momentów Higieny Rąk wg WHO)
b) opracowania indywidualnych raportów dla wszystkich oddziałów oddzielnie wg w/w wytycznych
d) przedstawienia wyników z obserwacji w formie prezentacji multimedialnej dla każdego oddziału oddzielnie wraz z informacją zwrotną dla pracowników
e) przedstawienia wyników z obserwacji w formie prezentacji multimedialnego dla całego szpitala
f) dostarczenia plansz „5 momentów higieny rąk” zgodnymi z wytycznymi WHO.</t>
  </si>
  <si>
    <t>Preparat stosowany do mycia pacjentów przed zabiegami operacyjnymi , działający na B, F, V , zawierający etanol ,na bazie chlorheksydyny</t>
  </si>
  <si>
    <r>
      <t>Zamawiający zastrzega sobie aby produkty w pkt.1,3,4,</t>
    </r>
    <r>
      <rPr>
        <sz val="10"/>
        <rFont val="Arial"/>
        <family val="2"/>
      </rPr>
      <t xml:space="preserve"> pochodziły od jednego producenta.</t>
    </r>
  </si>
  <si>
    <t xml:space="preserve"> Środek do dezynfekcji pomieszczeń metodą zamgławiania</t>
  </si>
  <si>
    <r>
      <t>Preparat do higienicznego i chirurgicznego mycia rąk dla osób bardzo wrażliwych o pH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5,0 – 6,5</t>
    </r>
    <r>
      <rPr>
        <sz val="10"/>
        <color indexed="8"/>
        <rFont val="Arial"/>
        <family val="2"/>
      </rPr>
      <t xml:space="preserve"> z zawartością naturalnych związków powierzchniowo czynnych, bez zawartości mydła. </t>
    </r>
    <r>
      <rPr>
        <sz val="10"/>
        <rFont val="Arial"/>
        <family val="2"/>
      </rPr>
      <t>Opakowania dostosowane do systemu dozującego typu Dermados.</t>
    </r>
  </si>
  <si>
    <r>
      <t xml:space="preserve">Paski kontrolne do sprawdzania aktywności roztworu roboczego - </t>
    </r>
    <r>
      <rPr>
        <b/>
        <sz val="10"/>
        <color indexed="8"/>
        <rFont val="Arial"/>
        <family val="2"/>
      </rPr>
      <t>dot.pozycji 2</t>
    </r>
  </si>
  <si>
    <r>
      <t xml:space="preserve">Preparat do jednoczesnego mycia i dezynfekcji wszystkich rodzajów powierzchni  na bazie QAV, dodecyloaminy, 2-fenoksyetanolu, APG. Preparat bez zawartości substancji lotnych i zapachowych o doskonałej tolerancji materiałowej Wymagana pozytywna opinia kliniczna IMiDz. Spektrum i czas działania: B, F, V (HBV, HCV, HIV, Rota)– </t>
    </r>
    <r>
      <rPr>
        <b/>
        <sz val="10"/>
        <color indexed="8"/>
        <rFont val="Arial"/>
        <family val="2"/>
      </rPr>
      <t>do 15 min,  Tbc- do 60 min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</si>
</sst>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"/>
    <numFmt numFmtId="166" formatCode="#,##0.00&quot; zł&quot;;\-#,##0.00&quot; zł&quot;"/>
    <numFmt numFmtId="167" formatCode="\ * #,##0.00&quot;    &quot;;\-* #,##0.00&quot;    &quot;;\ * \-??&quot;    &quot;"/>
    <numFmt numFmtId="168" formatCode="#,##0.00&quot; zł&quot;"/>
    <numFmt numFmtId="169" formatCode="#,##0&quot; zł&quot;;\-#,##0&quot; zł&quot;"/>
  </numFmts>
  <fonts count="56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RotisSansSerif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 applyNumberFormat="0" applyFill="0" applyBorder="0" applyProtection="0">
      <alignment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vertical="center" wrapText="1"/>
    </xf>
    <xf numFmtId="164" fontId="0" fillId="33" borderId="15" xfId="0" applyNumberFormat="1" applyFont="1" applyFill="1" applyBorder="1" applyAlignment="1">
      <alignment horizontal="center" vertical="center"/>
    </xf>
    <xf numFmtId="9" fontId="0" fillId="33" borderId="15" xfId="0" applyNumberFormat="1" applyFont="1" applyFill="1" applyBorder="1" applyAlignment="1">
      <alignment horizontal="center" vertical="center" wrapText="1"/>
    </xf>
    <xf numFmtId="165" fontId="0" fillId="33" borderId="15" xfId="0" applyNumberFormat="1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left" vertical="top" wrapText="1"/>
    </xf>
    <xf numFmtId="166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vertical="center"/>
    </xf>
    <xf numFmtId="165" fontId="2" fillId="33" borderId="15" xfId="0" applyNumberFormat="1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9" fontId="0" fillId="33" borderId="15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167" fontId="3" fillId="33" borderId="15" xfId="0" applyNumberFormat="1" applyFont="1" applyFill="1" applyBorder="1" applyAlignment="1">
      <alignment vertical="center"/>
    </xf>
    <xf numFmtId="165" fontId="2" fillId="33" borderId="15" xfId="0" applyNumberFormat="1" applyFont="1" applyFill="1" applyBorder="1" applyAlignment="1">
      <alignment horizontal="center" vertical="center"/>
    </xf>
    <xf numFmtId="165" fontId="3" fillId="33" borderId="15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6" fontId="0" fillId="33" borderId="15" xfId="0" applyNumberFormat="1" applyFont="1" applyFill="1" applyBorder="1" applyAlignment="1">
      <alignment horizontal="center" vertical="center" wrapText="1"/>
    </xf>
    <xf numFmtId="168" fontId="0" fillId="33" borderId="15" xfId="0" applyNumberFormat="1" applyFont="1" applyFill="1" applyBorder="1" applyAlignment="1">
      <alignment horizontal="center" vertical="center" wrapText="1"/>
    </xf>
    <xf numFmtId="167" fontId="3" fillId="33" borderId="15" xfId="0" applyNumberFormat="1" applyFont="1" applyFill="1" applyBorder="1" applyAlignment="1">
      <alignment vertical="center" wrapText="1"/>
    </xf>
    <xf numFmtId="167" fontId="3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167" fontId="0" fillId="33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49" fontId="0" fillId="0" borderId="15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center" vertical="center" wrapText="1"/>
    </xf>
    <xf numFmtId="167" fontId="3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wrapText="1"/>
    </xf>
    <xf numFmtId="9" fontId="2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164" fontId="11" fillId="33" borderId="15" xfId="0" applyNumberFormat="1" applyFont="1" applyFill="1" applyBorder="1" applyAlignment="1">
      <alignment horizontal="center" vertical="center"/>
    </xf>
    <xf numFmtId="9" fontId="11" fillId="33" borderId="15" xfId="0" applyNumberFormat="1" applyFont="1" applyFill="1" applyBorder="1" applyAlignment="1">
      <alignment horizontal="center" vertical="center" wrapText="1"/>
    </xf>
    <xf numFmtId="165" fontId="11" fillId="33" borderId="15" xfId="0" applyNumberFormat="1" applyFont="1" applyFill="1" applyBorder="1" applyAlignment="1">
      <alignment horizontal="center" vertical="center" wrapText="1"/>
    </xf>
    <xf numFmtId="167" fontId="12" fillId="33" borderId="15" xfId="0" applyNumberFormat="1" applyFont="1" applyFill="1" applyBorder="1" applyAlignment="1">
      <alignment horizontal="center" vertical="center"/>
    </xf>
    <xf numFmtId="166" fontId="11" fillId="33" borderId="15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9" fontId="0" fillId="33" borderId="16" xfId="0" applyNumberFormat="1" applyFont="1" applyFill="1" applyBorder="1" applyAlignment="1">
      <alignment horizontal="center" vertical="center" wrapText="1"/>
    </xf>
    <xf numFmtId="167" fontId="3" fillId="33" borderId="16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vertical="center"/>
    </xf>
    <xf numFmtId="165" fontId="2" fillId="33" borderId="17" xfId="0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vertical="center"/>
    </xf>
    <xf numFmtId="0" fontId="0" fillId="33" borderId="15" xfId="0" applyNumberFormat="1" applyFill="1" applyBorder="1" applyAlignment="1">
      <alignment horizontal="center" vertical="center" wrapText="1"/>
    </xf>
    <xf numFmtId="169" fontId="0" fillId="33" borderId="16" xfId="0" applyNumberFormat="1" applyFont="1" applyFill="1" applyBorder="1" applyAlignment="1">
      <alignment horizontal="center" vertical="center" wrapText="1"/>
    </xf>
    <xf numFmtId="167" fontId="3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165" fontId="2" fillId="33" borderId="17" xfId="0" applyNumberFormat="1" applyFont="1" applyFill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33" borderId="15" xfId="0" applyNumberForma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33" borderId="17" xfId="0" applyFont="1" applyFill="1" applyBorder="1" applyAlignment="1">
      <alignment/>
    </xf>
    <xf numFmtId="165" fontId="0" fillId="33" borderId="18" xfId="0" applyNumberFormat="1" applyFont="1" applyFill="1" applyBorder="1" applyAlignment="1">
      <alignment horizontal="center" vertical="center" wrapText="1"/>
    </xf>
    <xf numFmtId="165" fontId="3" fillId="33" borderId="16" xfId="0" applyNumberFormat="1" applyFont="1" applyFill="1" applyBorder="1" applyAlignment="1">
      <alignment horizontal="center" vertical="center"/>
    </xf>
    <xf numFmtId="165" fontId="3" fillId="33" borderId="19" xfId="0" applyNumberFormat="1" applyFont="1" applyFill="1" applyBorder="1" applyAlignment="1">
      <alignment horizontal="center" vertical="center"/>
    </xf>
    <xf numFmtId="165" fontId="3" fillId="33" borderId="17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vertical="center" wrapText="1"/>
    </xf>
    <xf numFmtId="2" fontId="0" fillId="33" borderId="15" xfId="0" applyNumberFormat="1" applyFill="1" applyBorder="1" applyAlignment="1">
      <alignment horizontal="left" vertical="center" wrapText="1"/>
    </xf>
    <xf numFmtId="2" fontId="0" fillId="33" borderId="15" xfId="0" applyNumberFormat="1" applyFill="1" applyBorder="1" applyAlignment="1">
      <alignment vertical="center" wrapText="1"/>
    </xf>
    <xf numFmtId="49" fontId="0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vertical="center" wrapText="1"/>
    </xf>
    <xf numFmtId="0" fontId="0" fillId="33" borderId="16" xfId="0" applyNumberForma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left" vertical="top" wrapText="1"/>
    </xf>
    <xf numFmtId="0" fontId="0" fillId="33" borderId="0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23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E88B1"/>
      <rgbColor rgb="009999FF"/>
      <rgbColor rgb="00993366"/>
      <rgbColor rgb="00EEF3F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selection activeCell="H10" sqref="H10"/>
    </sheetView>
  </sheetViews>
  <sheetFormatPr defaultColWidth="9.140625" defaultRowHeight="12.75" customHeight="1"/>
  <cols>
    <col min="1" max="1" width="4.8515625" style="1" customWidth="1"/>
    <col min="2" max="2" width="77.421875" style="1" customWidth="1"/>
    <col min="3" max="3" width="14.00390625" style="1" customWidth="1"/>
    <col min="4" max="4" width="10.8515625" style="1" customWidth="1"/>
    <col min="5" max="5" width="12.00390625" style="1" customWidth="1"/>
    <col min="6" max="6" width="8.8515625" style="1" customWidth="1"/>
    <col min="7" max="7" width="14.8515625" style="1" customWidth="1"/>
    <col min="8" max="8" width="16.421875" style="1" customWidth="1"/>
    <col min="27" max="39" width="0" style="91" hidden="1" customWidth="1"/>
  </cols>
  <sheetData>
    <row r="1" ht="12.75" customHeight="1">
      <c r="B1" s="89" t="s">
        <v>110</v>
      </c>
    </row>
    <row r="3" spans="1:39" s="3" customFormat="1" ht="30" customHeight="1">
      <c r="A3" s="104" t="s">
        <v>0</v>
      </c>
      <c r="B3" s="104"/>
      <c r="C3" s="104"/>
      <c r="D3" s="104"/>
      <c r="E3" s="104"/>
      <c r="F3" s="104"/>
      <c r="G3" s="104"/>
      <c r="H3" s="104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s="6" customFormat="1" ht="52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108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s="6" customFormat="1" ht="14.25" customHeight="1">
      <c r="A5" s="9" t="s">
        <v>8</v>
      </c>
      <c r="B5" s="10" t="s">
        <v>8</v>
      </c>
      <c r="C5" s="10" t="s">
        <v>8</v>
      </c>
      <c r="D5" s="10" t="s">
        <v>8</v>
      </c>
      <c r="E5" s="10" t="s">
        <v>9</v>
      </c>
      <c r="F5" s="10" t="s">
        <v>10</v>
      </c>
      <c r="G5" s="10" t="s">
        <v>9</v>
      </c>
      <c r="H5" s="11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</row>
    <row r="6" spans="1:39" s="6" customFormat="1" ht="21.75" customHeight="1">
      <c r="A6" s="105" t="s">
        <v>80</v>
      </c>
      <c r="B6" s="107" t="s">
        <v>11</v>
      </c>
      <c r="C6" s="9" t="s">
        <v>12</v>
      </c>
      <c r="D6" s="12">
        <v>35</v>
      </c>
      <c r="E6" s="14"/>
      <c r="F6" s="15"/>
      <c r="G6" s="16"/>
      <c r="H6" s="17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</row>
    <row r="7" spans="1:39" s="6" customFormat="1" ht="24" customHeight="1">
      <c r="A7" s="106"/>
      <c r="B7" s="107"/>
      <c r="C7" s="9" t="s">
        <v>13</v>
      </c>
      <c r="D7" s="12">
        <v>15</v>
      </c>
      <c r="E7" s="14"/>
      <c r="F7" s="15"/>
      <c r="G7" s="16"/>
      <c r="H7" s="94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</row>
    <row r="8" spans="1:39" s="6" customFormat="1" ht="33.75" customHeight="1">
      <c r="A8" s="78" t="s">
        <v>99</v>
      </c>
      <c r="B8" s="18" t="s">
        <v>14</v>
      </c>
      <c r="C8" s="9" t="s">
        <v>13</v>
      </c>
      <c r="D8" s="12">
        <v>5</v>
      </c>
      <c r="E8" s="14"/>
      <c r="F8" s="15"/>
      <c r="G8" s="93"/>
      <c r="H8" s="96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</row>
    <row r="9" spans="1:39" s="6" customFormat="1" ht="55.5" customHeight="1">
      <c r="A9" s="78" t="s">
        <v>100</v>
      </c>
      <c r="B9" s="13" t="s">
        <v>15</v>
      </c>
      <c r="C9" s="9" t="s">
        <v>16</v>
      </c>
      <c r="D9" s="12">
        <v>10</v>
      </c>
      <c r="E9" s="19"/>
      <c r="F9" s="15"/>
      <c r="G9" s="16"/>
      <c r="H9" s="95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</row>
    <row r="10" spans="1:39" s="6" customFormat="1" ht="60.75" customHeight="1">
      <c r="A10" s="78" t="s">
        <v>101</v>
      </c>
      <c r="B10" s="13" t="s">
        <v>17</v>
      </c>
      <c r="C10" s="9" t="s">
        <v>18</v>
      </c>
      <c r="D10" s="12">
        <v>15</v>
      </c>
      <c r="E10" s="16"/>
      <c r="F10" s="15"/>
      <c r="G10" s="16"/>
      <c r="H10" s="17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</row>
    <row r="11" spans="1:39" s="6" customFormat="1" ht="74.25" customHeight="1">
      <c r="A11" s="108" t="s">
        <v>102</v>
      </c>
      <c r="B11" s="107" t="s">
        <v>19</v>
      </c>
      <c r="C11" s="9" t="s">
        <v>20</v>
      </c>
      <c r="D11" s="12">
        <v>250</v>
      </c>
      <c r="E11" s="19"/>
      <c r="F11" s="15"/>
      <c r="G11" s="16"/>
      <c r="H11" s="17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</row>
    <row r="12" spans="1:39" s="6" customFormat="1" ht="60" customHeight="1">
      <c r="A12" s="109"/>
      <c r="B12" s="107"/>
      <c r="C12" s="9" t="s">
        <v>21</v>
      </c>
      <c r="D12" s="12">
        <v>85</v>
      </c>
      <c r="E12" s="19"/>
      <c r="F12" s="15"/>
      <c r="G12" s="16"/>
      <c r="H12" s="17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</row>
    <row r="13" spans="1:39" s="6" customFormat="1" ht="32.25" customHeight="1">
      <c r="A13" s="103" t="s">
        <v>22</v>
      </c>
      <c r="B13" s="103"/>
      <c r="C13" s="103"/>
      <c r="D13" s="103"/>
      <c r="E13" s="103"/>
      <c r="F13" s="21" t="s">
        <v>23</v>
      </c>
      <c r="G13" s="22"/>
      <c r="H13" s="23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</row>
  </sheetData>
  <sheetProtection selectLockedCells="1" selectUnlockedCells="1"/>
  <mergeCells count="6">
    <mergeCell ref="A13:E13"/>
    <mergeCell ref="A3:H3"/>
    <mergeCell ref="A6:A7"/>
    <mergeCell ref="B6:B7"/>
    <mergeCell ref="A11:A12"/>
    <mergeCell ref="B11:B12"/>
  </mergeCells>
  <conditionalFormatting sqref="E6:E9 E11:E12">
    <cfRule type="cellIs" priority="1" dxfId="0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 r:id="rId1"/>
  <headerFooter alignWithMargins="0">
    <oddHeader>&amp;RZałącznik Nr 1 A do SWZ
Nr Sprawy ZP.261.7.2021.KM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6" sqref="B6"/>
    </sheetView>
  </sheetViews>
  <sheetFormatPr defaultColWidth="8.8515625" defaultRowHeight="13.5" customHeight="1"/>
  <cols>
    <col min="1" max="1" width="4.421875" style="1" customWidth="1"/>
    <col min="2" max="2" width="63.421875" style="1" customWidth="1"/>
    <col min="3" max="3" width="13.7109375" style="1" customWidth="1"/>
    <col min="4" max="4" width="7.8515625" style="1" customWidth="1"/>
    <col min="5" max="5" width="10.7109375" style="1" customWidth="1"/>
    <col min="6" max="6" width="13.8515625" style="1" customWidth="1"/>
    <col min="7" max="7" width="8.7109375" style="1" customWidth="1"/>
    <col min="8" max="8" width="14.421875" style="1" customWidth="1"/>
    <col min="9" max="9" width="13.7109375" style="1" customWidth="1"/>
    <col min="10" max="16384" width="8.8515625" style="1" customWidth="1"/>
  </cols>
  <sheetData>
    <row r="1" ht="13.5" customHeight="1">
      <c r="B1" s="89" t="s">
        <v>119</v>
      </c>
    </row>
    <row r="2" spans="1:9" ht="30.75" customHeight="1">
      <c r="A2" s="122" t="s">
        <v>69</v>
      </c>
      <c r="B2" s="122"/>
      <c r="C2" s="122"/>
      <c r="D2" s="122"/>
      <c r="E2" s="122"/>
      <c r="F2" s="122"/>
      <c r="G2" s="122"/>
      <c r="H2" s="122"/>
      <c r="I2" s="122"/>
    </row>
    <row r="3" spans="1:9" ht="39" customHeight="1">
      <c r="A3" s="8" t="s">
        <v>1</v>
      </c>
      <c r="B3" s="8" t="s">
        <v>2</v>
      </c>
      <c r="C3" s="8" t="s">
        <v>3</v>
      </c>
      <c r="D3" s="8" t="s">
        <v>25</v>
      </c>
      <c r="E3" s="8" t="s">
        <v>4</v>
      </c>
      <c r="F3" s="8" t="s">
        <v>70</v>
      </c>
      <c r="G3" s="8" t="s">
        <v>26</v>
      </c>
      <c r="H3" s="8" t="s">
        <v>7</v>
      </c>
      <c r="I3" s="8" t="s">
        <v>108</v>
      </c>
    </row>
    <row r="4" spans="1:9" ht="15" customHeight="1">
      <c r="A4" s="9" t="s">
        <v>8</v>
      </c>
      <c r="B4" s="9" t="s">
        <v>8</v>
      </c>
      <c r="C4" s="9" t="s">
        <v>8</v>
      </c>
      <c r="D4" s="9" t="s">
        <v>71</v>
      </c>
      <c r="E4" s="9" t="s">
        <v>8</v>
      </c>
      <c r="F4" s="9" t="s">
        <v>27</v>
      </c>
      <c r="G4" s="9" t="s">
        <v>10</v>
      </c>
      <c r="H4" s="9" t="s">
        <v>27</v>
      </c>
      <c r="I4" s="27" t="s">
        <v>8</v>
      </c>
    </row>
    <row r="5" spans="1:9" ht="132.75" customHeight="1">
      <c r="A5" s="68" t="s">
        <v>80</v>
      </c>
      <c r="B5" s="13" t="s">
        <v>93</v>
      </c>
      <c r="C5" s="9" t="s">
        <v>94</v>
      </c>
      <c r="D5" s="9" t="s">
        <v>8</v>
      </c>
      <c r="E5" s="12">
        <v>50</v>
      </c>
      <c r="F5" s="16"/>
      <c r="G5" s="15"/>
      <c r="H5" s="16"/>
      <c r="I5" s="41"/>
    </row>
    <row r="6" spans="1:9" ht="156.75" customHeight="1">
      <c r="A6" s="68" t="s">
        <v>99</v>
      </c>
      <c r="B6" s="13" t="s">
        <v>95</v>
      </c>
      <c r="C6" s="9" t="s">
        <v>96</v>
      </c>
      <c r="D6" s="9" t="s">
        <v>8</v>
      </c>
      <c r="E6" s="12">
        <v>100</v>
      </c>
      <c r="F6" s="16"/>
      <c r="G6" s="15"/>
      <c r="H6" s="16"/>
      <c r="I6" s="41"/>
    </row>
    <row r="7" spans="1:9" ht="31.5" customHeight="1">
      <c r="A7" s="123" t="s">
        <v>22</v>
      </c>
      <c r="B7" s="123"/>
      <c r="C7" s="123"/>
      <c r="D7" s="123"/>
      <c r="E7" s="123"/>
      <c r="F7" s="123"/>
      <c r="G7" s="21" t="s">
        <v>23</v>
      </c>
      <c r="H7" s="22"/>
      <c r="I7" s="51"/>
    </row>
  </sheetData>
  <sheetProtection selectLockedCells="1" selectUnlockedCells="1"/>
  <mergeCells count="2">
    <mergeCell ref="A2:I2"/>
    <mergeCell ref="A7:F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40" sqref="B40"/>
    </sheetView>
  </sheetViews>
  <sheetFormatPr defaultColWidth="8.8515625" defaultRowHeight="12.75" customHeight="1"/>
  <cols>
    <col min="1" max="1" width="4.421875" style="1" customWidth="1"/>
    <col min="2" max="2" width="69.140625" style="1" customWidth="1"/>
    <col min="3" max="3" width="14.28125" style="1" customWidth="1"/>
    <col min="4" max="4" width="12.421875" style="1" customWidth="1"/>
    <col min="5" max="5" width="13.28125" style="1" customWidth="1"/>
    <col min="6" max="6" width="8.140625" style="1" customWidth="1"/>
    <col min="7" max="7" width="14.140625" style="1" customWidth="1"/>
    <col min="8" max="8" width="17.57421875" style="1" customWidth="1"/>
    <col min="9" max="16384" width="8.8515625" style="1" customWidth="1"/>
  </cols>
  <sheetData>
    <row r="1" ht="12.75" customHeight="1">
      <c r="B1" s="89" t="s">
        <v>120</v>
      </c>
    </row>
    <row r="2" spans="1:8" ht="30" customHeight="1">
      <c r="A2" s="118" t="s">
        <v>82</v>
      </c>
      <c r="B2" s="118"/>
      <c r="C2" s="118"/>
      <c r="D2" s="118"/>
      <c r="E2" s="118"/>
      <c r="F2" s="118"/>
      <c r="G2" s="118"/>
      <c r="H2" s="118"/>
    </row>
    <row r="3" spans="1:8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70</v>
      </c>
      <c r="F3" s="8" t="s">
        <v>26</v>
      </c>
      <c r="G3" s="8" t="s">
        <v>7</v>
      </c>
      <c r="H3" s="8" t="s">
        <v>108</v>
      </c>
    </row>
    <row r="4" spans="1:8" ht="15" customHeight="1">
      <c r="A4" s="98" t="s">
        <v>8</v>
      </c>
      <c r="B4" s="98" t="s">
        <v>8</v>
      </c>
      <c r="C4" s="10" t="s">
        <v>8</v>
      </c>
      <c r="D4" s="9" t="s">
        <v>8</v>
      </c>
      <c r="E4" s="9" t="s">
        <v>27</v>
      </c>
      <c r="F4" s="9" t="s">
        <v>10</v>
      </c>
      <c r="G4" s="9" t="s">
        <v>27</v>
      </c>
      <c r="H4" s="27" t="s">
        <v>8</v>
      </c>
    </row>
    <row r="5" spans="1:8" ht="59.25" customHeight="1">
      <c r="A5" s="99" t="s">
        <v>80</v>
      </c>
      <c r="B5" s="100" t="s">
        <v>97</v>
      </c>
      <c r="C5" s="97" t="s">
        <v>98</v>
      </c>
      <c r="D5" s="30">
        <v>10</v>
      </c>
      <c r="E5" s="19"/>
      <c r="F5" s="31"/>
      <c r="G5" s="16"/>
      <c r="H5" s="34"/>
    </row>
    <row r="6" spans="1:8" ht="32.25" customHeight="1">
      <c r="A6" s="124" t="s">
        <v>22</v>
      </c>
      <c r="B6" s="124"/>
      <c r="C6" s="103"/>
      <c r="D6" s="103"/>
      <c r="E6" s="103"/>
      <c r="F6" s="21" t="s">
        <v>23</v>
      </c>
      <c r="G6" s="35"/>
      <c r="H6" s="36"/>
    </row>
  </sheetData>
  <sheetProtection selectLockedCells="1" selectUnlockedCells="1"/>
  <mergeCells count="2">
    <mergeCell ref="A2:H2"/>
    <mergeCell ref="A6:E6"/>
  </mergeCells>
  <conditionalFormatting sqref="E5">
    <cfRule type="cellIs" priority="1" dxfId="0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5" sqref="K5"/>
    </sheetView>
  </sheetViews>
  <sheetFormatPr defaultColWidth="9.140625" defaultRowHeight="12.75" customHeight="1"/>
  <cols>
    <col min="1" max="1" width="4.140625" style="1" customWidth="1"/>
    <col min="2" max="2" width="61.00390625" style="1" customWidth="1"/>
    <col min="3" max="3" width="12.140625" style="1" customWidth="1"/>
    <col min="4" max="4" width="9.421875" style="1" customWidth="1"/>
    <col min="5" max="5" width="10.421875" style="1" customWidth="1"/>
    <col min="6" max="6" width="12.28125" style="1" customWidth="1"/>
    <col min="7" max="7" width="7.00390625" style="1" customWidth="1"/>
    <col min="8" max="8" width="14.140625" style="1" customWidth="1"/>
    <col min="9" max="9" width="16.421875" style="1" customWidth="1"/>
  </cols>
  <sheetData>
    <row r="1" ht="12.75" customHeight="1">
      <c r="B1" s="89" t="s">
        <v>111</v>
      </c>
    </row>
    <row r="2" spans="1:11" s="3" customFormat="1" ht="24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/>
      <c r="K2"/>
    </row>
    <row r="3" spans="1:11" s="6" customFormat="1" ht="39" customHeight="1">
      <c r="A3" s="8" t="s">
        <v>1</v>
      </c>
      <c r="B3" s="8" t="s">
        <v>2</v>
      </c>
      <c r="C3" s="8" t="s">
        <v>3</v>
      </c>
      <c r="D3" s="8" t="s">
        <v>25</v>
      </c>
      <c r="E3" s="8" t="s">
        <v>4</v>
      </c>
      <c r="F3" s="8" t="s">
        <v>5</v>
      </c>
      <c r="G3" s="8" t="s">
        <v>26</v>
      </c>
      <c r="H3" s="8" t="s">
        <v>7</v>
      </c>
      <c r="I3" s="8" t="s">
        <v>108</v>
      </c>
      <c r="J3"/>
      <c r="K3"/>
    </row>
    <row r="4" spans="1:11" s="6" customFormat="1" ht="15" customHeight="1">
      <c r="A4" s="20" t="s">
        <v>8</v>
      </c>
      <c r="B4" s="27" t="s">
        <v>8</v>
      </c>
      <c r="C4" s="27" t="s">
        <v>8</v>
      </c>
      <c r="D4" s="27" t="s">
        <v>8</v>
      </c>
      <c r="E4" s="27" t="s">
        <v>8</v>
      </c>
      <c r="F4" s="27" t="s">
        <v>27</v>
      </c>
      <c r="G4" s="27" t="s">
        <v>10</v>
      </c>
      <c r="H4" s="27" t="s">
        <v>27</v>
      </c>
      <c r="I4" s="28"/>
      <c r="J4"/>
      <c r="K4"/>
    </row>
    <row r="5" spans="1:11" s="6" customFormat="1" ht="75.75" customHeight="1">
      <c r="A5" s="29" t="s">
        <v>80</v>
      </c>
      <c r="B5" s="101" t="s">
        <v>127</v>
      </c>
      <c r="C5" s="20" t="s">
        <v>28</v>
      </c>
      <c r="D5" s="30">
        <v>12000</v>
      </c>
      <c r="E5" s="30">
        <v>15</v>
      </c>
      <c r="F5" s="19"/>
      <c r="G5" s="31"/>
      <c r="H5" s="32"/>
      <c r="I5" s="17"/>
      <c r="J5"/>
      <c r="K5"/>
    </row>
    <row r="6" spans="1:11" s="6" customFormat="1" ht="124.5" customHeight="1">
      <c r="A6" s="29" t="s">
        <v>99</v>
      </c>
      <c r="B6" s="69" t="s">
        <v>29</v>
      </c>
      <c r="C6" s="70" t="s">
        <v>30</v>
      </c>
      <c r="D6" s="71">
        <f>75*$E6</f>
        <v>11250</v>
      </c>
      <c r="E6" s="71">
        <v>150</v>
      </c>
      <c r="F6" s="72"/>
      <c r="G6" s="73"/>
      <c r="H6" s="72"/>
      <c r="I6" s="74"/>
      <c r="J6"/>
      <c r="K6"/>
    </row>
    <row r="7" spans="1:11" s="6" customFormat="1" ht="20.25" customHeight="1">
      <c r="A7" s="110" t="s">
        <v>22</v>
      </c>
      <c r="B7" s="110"/>
      <c r="C7" s="110"/>
      <c r="D7" s="110"/>
      <c r="E7" s="110"/>
      <c r="F7" s="110"/>
      <c r="G7" s="75" t="s">
        <v>23</v>
      </c>
      <c r="H7" s="76"/>
      <c r="I7" s="77"/>
      <c r="J7"/>
      <c r="K7"/>
    </row>
    <row r="10" ht="12.75" customHeight="1">
      <c r="A10" s="89" t="s">
        <v>31</v>
      </c>
    </row>
  </sheetData>
  <sheetProtection selectLockedCells="1" selectUnlockedCells="1"/>
  <mergeCells count="2">
    <mergeCell ref="A2:I2"/>
    <mergeCell ref="A7:F7"/>
  </mergeCells>
  <conditionalFormatting sqref="F5">
    <cfRule type="cellIs" priority="1" dxfId="0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alignWithMargins="0">
    <oddHeader>&amp;RZałącznik nr 1A do SWZ
Nr Sprawy ZP.261.7.2021.KM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12"/>
  <sheetViews>
    <sheetView workbookViewId="0" topLeftCell="A7">
      <selection activeCell="J8" sqref="J8"/>
    </sheetView>
  </sheetViews>
  <sheetFormatPr defaultColWidth="9.140625" defaultRowHeight="12.75" customHeight="1"/>
  <cols>
    <col min="1" max="1" width="4.00390625" style="1" customWidth="1"/>
    <col min="2" max="2" width="67.28125" style="1" customWidth="1"/>
    <col min="3" max="3" width="12.421875" style="1" customWidth="1"/>
    <col min="4" max="4" width="8.421875" style="1" customWidth="1"/>
    <col min="5" max="5" width="10.421875" style="1" customWidth="1"/>
    <col min="6" max="6" width="12.8515625" style="1" customWidth="1"/>
    <col min="7" max="7" width="7.140625" style="1" customWidth="1"/>
    <col min="8" max="9" width="15.00390625" style="1" customWidth="1"/>
    <col min="10" max="252" width="8.8515625" style="1" customWidth="1"/>
  </cols>
  <sheetData>
    <row r="1" ht="12.75" customHeight="1">
      <c r="B1" s="89" t="s">
        <v>112</v>
      </c>
    </row>
    <row r="2" spans="1:254" s="3" customFormat="1" ht="26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2"/>
      <c r="IR2" s="4"/>
      <c r="IS2"/>
      <c r="IT2"/>
    </row>
    <row r="3" spans="1:254" s="6" customFormat="1" ht="39" customHeight="1">
      <c r="A3" s="8" t="s">
        <v>1</v>
      </c>
      <c r="B3" s="8" t="s">
        <v>2</v>
      </c>
      <c r="C3" s="8" t="s">
        <v>3</v>
      </c>
      <c r="D3" s="8" t="s">
        <v>25</v>
      </c>
      <c r="E3" s="8" t="s">
        <v>4</v>
      </c>
      <c r="F3" s="8" t="s">
        <v>5</v>
      </c>
      <c r="G3" s="8" t="s">
        <v>26</v>
      </c>
      <c r="H3" s="8" t="s">
        <v>7</v>
      </c>
      <c r="I3" s="8" t="s">
        <v>108</v>
      </c>
      <c r="J3" s="5"/>
      <c r="IR3" s="7"/>
      <c r="IS3"/>
      <c r="IT3"/>
    </row>
    <row r="4" spans="1:254" s="6" customFormat="1" ht="15" customHeight="1">
      <c r="A4" s="20" t="s">
        <v>8</v>
      </c>
      <c r="B4" s="27" t="s">
        <v>8</v>
      </c>
      <c r="C4" s="27" t="s">
        <v>8</v>
      </c>
      <c r="D4" s="27" t="s">
        <v>8</v>
      </c>
      <c r="E4" s="27" t="s">
        <v>8</v>
      </c>
      <c r="F4" s="27" t="s">
        <v>27</v>
      </c>
      <c r="G4" s="27" t="s">
        <v>10</v>
      </c>
      <c r="H4" s="27" t="s">
        <v>27</v>
      </c>
      <c r="I4" s="28"/>
      <c r="J4" s="5"/>
      <c r="IR4" s="7"/>
      <c r="IS4"/>
      <c r="IT4"/>
    </row>
    <row r="5" spans="1:254" s="6" customFormat="1" ht="61.5" customHeight="1">
      <c r="A5" s="8" t="s">
        <v>80</v>
      </c>
      <c r="B5" s="13" t="s">
        <v>32</v>
      </c>
      <c r="C5" s="9" t="s">
        <v>33</v>
      </c>
      <c r="D5" s="12">
        <v>8200</v>
      </c>
      <c r="E5" s="12">
        <v>50</v>
      </c>
      <c r="F5" s="16"/>
      <c r="G5" s="15"/>
      <c r="H5" s="16"/>
      <c r="I5" s="34"/>
      <c r="J5" s="5"/>
      <c r="IR5" s="7"/>
      <c r="IS5"/>
      <c r="IT5"/>
    </row>
    <row r="6" spans="1:254" s="6" customFormat="1" ht="72.75" customHeight="1">
      <c r="A6" s="8" t="s">
        <v>99</v>
      </c>
      <c r="B6" s="13" t="s">
        <v>34</v>
      </c>
      <c r="C6" s="9" t="s">
        <v>35</v>
      </c>
      <c r="D6" s="12">
        <v>200</v>
      </c>
      <c r="E6" s="12">
        <v>46</v>
      </c>
      <c r="F6" s="38"/>
      <c r="G6" s="15"/>
      <c r="H6" s="16"/>
      <c r="I6" s="34"/>
      <c r="J6" s="5"/>
      <c r="IR6" s="7"/>
      <c r="IS6"/>
      <c r="IT6"/>
    </row>
    <row r="7" spans="1:254" s="6" customFormat="1" ht="37.5" customHeight="1">
      <c r="A7" s="8" t="s">
        <v>100</v>
      </c>
      <c r="B7" s="102" t="s">
        <v>126</v>
      </c>
      <c r="C7" s="9" t="s">
        <v>36</v>
      </c>
      <c r="D7" s="9" t="s">
        <v>8</v>
      </c>
      <c r="E7" s="12">
        <v>6</v>
      </c>
      <c r="F7" s="38"/>
      <c r="G7" s="15"/>
      <c r="H7" s="16"/>
      <c r="I7" s="34"/>
      <c r="J7" s="5"/>
      <c r="IR7" s="7"/>
      <c r="IS7"/>
      <c r="IT7"/>
    </row>
    <row r="8" spans="1:254" s="6" customFormat="1" ht="61.5" customHeight="1">
      <c r="A8" s="8" t="s">
        <v>101</v>
      </c>
      <c r="B8" s="13" t="s">
        <v>37</v>
      </c>
      <c r="C8" s="9" t="s">
        <v>38</v>
      </c>
      <c r="D8" s="30">
        <v>3000</v>
      </c>
      <c r="E8" s="12">
        <v>3</v>
      </c>
      <c r="F8" s="38"/>
      <c r="G8" s="15"/>
      <c r="H8" s="39"/>
      <c r="I8" s="40"/>
      <c r="J8" s="5"/>
      <c r="IR8" s="7"/>
      <c r="IS8"/>
      <c r="IT8"/>
    </row>
    <row r="9" spans="1:254" s="6" customFormat="1" ht="82.5" customHeight="1">
      <c r="A9" s="8" t="s">
        <v>102</v>
      </c>
      <c r="B9" s="13" t="s">
        <v>39</v>
      </c>
      <c r="C9" s="9" t="s">
        <v>40</v>
      </c>
      <c r="D9" s="9" t="s">
        <v>8</v>
      </c>
      <c r="E9" s="12">
        <v>15</v>
      </c>
      <c r="F9" s="38"/>
      <c r="G9" s="15"/>
      <c r="H9" s="39"/>
      <c r="I9" s="40"/>
      <c r="J9" s="5"/>
      <c r="IR9" s="7"/>
      <c r="IS9"/>
      <c r="IT9"/>
    </row>
    <row r="10" spans="1:254" s="6" customFormat="1" ht="20.25" customHeight="1">
      <c r="A10" s="103" t="s">
        <v>22</v>
      </c>
      <c r="B10" s="103"/>
      <c r="C10" s="103"/>
      <c r="D10" s="103"/>
      <c r="E10" s="103"/>
      <c r="F10" s="103"/>
      <c r="G10" s="21" t="s">
        <v>23</v>
      </c>
      <c r="H10" s="35"/>
      <c r="I10" s="36"/>
      <c r="J10" s="5"/>
      <c r="IR10" s="7"/>
      <c r="IS10"/>
      <c r="IT10"/>
    </row>
    <row r="11" spans="1:254" s="6" customFormat="1" ht="15" customHeight="1">
      <c r="A11" s="24"/>
      <c r="IS11"/>
      <c r="IT11"/>
    </row>
    <row r="12" spans="1:254" s="6" customFormat="1" ht="15" customHeight="1">
      <c r="A12" s="25" t="s">
        <v>31</v>
      </c>
      <c r="F12" s="37"/>
      <c r="IS12"/>
      <c r="IT12"/>
    </row>
  </sheetData>
  <sheetProtection selectLockedCells="1" selectUnlockedCells="1"/>
  <mergeCells count="2">
    <mergeCell ref="A2:I2"/>
    <mergeCell ref="A10:F10"/>
  </mergeCells>
  <conditionalFormatting sqref="F6:F9">
    <cfRule type="cellIs" priority="1" dxfId="4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16"/>
  <sheetViews>
    <sheetView workbookViewId="0" topLeftCell="A7">
      <selection activeCell="B18" sqref="B18"/>
    </sheetView>
  </sheetViews>
  <sheetFormatPr defaultColWidth="9.140625" defaultRowHeight="12.75" customHeight="1"/>
  <cols>
    <col min="1" max="1" width="4.421875" style="1" customWidth="1"/>
    <col min="2" max="2" width="80.57421875" style="1" customWidth="1"/>
    <col min="3" max="3" width="15.28125" style="1" customWidth="1"/>
    <col min="4" max="4" width="11.7109375" style="1" customWidth="1"/>
    <col min="5" max="5" width="14.140625" style="1" customWidth="1"/>
    <col min="6" max="6" width="8.140625" style="1" customWidth="1"/>
    <col min="7" max="7" width="15.140625" style="1" customWidth="1"/>
    <col min="8" max="8" width="16.8515625" style="1" customWidth="1"/>
    <col min="9" max="243" width="8.8515625" style="1" customWidth="1"/>
  </cols>
  <sheetData>
    <row r="1" ht="12.75" customHeight="1">
      <c r="B1" s="89" t="s">
        <v>113</v>
      </c>
    </row>
    <row r="2" spans="1:245" s="3" customFormat="1" ht="25.5" customHeight="1">
      <c r="A2" s="104" t="s">
        <v>41</v>
      </c>
      <c r="B2" s="104"/>
      <c r="C2" s="104"/>
      <c r="D2" s="104"/>
      <c r="E2" s="104"/>
      <c r="F2" s="104"/>
      <c r="G2" s="104"/>
      <c r="H2" s="104"/>
      <c r="II2" s="4"/>
      <c r="IJ2"/>
      <c r="IK2"/>
    </row>
    <row r="3" spans="1:245" s="6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26</v>
      </c>
      <c r="G3" s="8" t="s">
        <v>42</v>
      </c>
      <c r="H3" s="8" t="s">
        <v>108</v>
      </c>
      <c r="II3" s="7"/>
      <c r="IJ3"/>
      <c r="IK3"/>
    </row>
    <row r="4" spans="1:245" s="6" customFormat="1" ht="18.75" customHeight="1">
      <c r="A4" s="9" t="s">
        <v>8</v>
      </c>
      <c r="B4" s="9" t="s">
        <v>8</v>
      </c>
      <c r="C4" s="9" t="s">
        <v>8</v>
      </c>
      <c r="D4" s="9" t="s">
        <v>43</v>
      </c>
      <c r="E4" s="9" t="s">
        <v>27</v>
      </c>
      <c r="F4" s="9" t="s">
        <v>10</v>
      </c>
      <c r="G4" s="9" t="s">
        <v>27</v>
      </c>
      <c r="H4" s="20" t="s">
        <v>8</v>
      </c>
      <c r="II4" s="7"/>
      <c r="IJ4"/>
      <c r="IK4"/>
    </row>
    <row r="5" spans="1:245" s="6" customFormat="1" ht="89.25" customHeight="1">
      <c r="A5" s="8" t="s">
        <v>80</v>
      </c>
      <c r="B5" s="13" t="s">
        <v>44</v>
      </c>
      <c r="C5" s="9" t="s">
        <v>12</v>
      </c>
      <c r="D5" s="12">
        <v>35</v>
      </c>
      <c r="E5" s="16"/>
      <c r="F5" s="15"/>
      <c r="G5" s="16"/>
      <c r="H5" s="17"/>
      <c r="II5" s="7"/>
      <c r="IJ5"/>
      <c r="IK5"/>
    </row>
    <row r="6" spans="1:245" s="6" customFormat="1" ht="66.75" customHeight="1">
      <c r="A6" s="8" t="s">
        <v>99</v>
      </c>
      <c r="B6" s="13" t="s">
        <v>45</v>
      </c>
      <c r="C6" s="9" t="s">
        <v>12</v>
      </c>
      <c r="D6" s="12">
        <v>50</v>
      </c>
      <c r="E6" s="16"/>
      <c r="F6" s="15"/>
      <c r="G6" s="16"/>
      <c r="H6" s="17"/>
      <c r="II6" s="7"/>
      <c r="IJ6"/>
      <c r="IK6"/>
    </row>
    <row r="7" spans="1:245" s="6" customFormat="1" ht="64.5" customHeight="1">
      <c r="A7" s="8" t="s">
        <v>100</v>
      </c>
      <c r="B7" s="13" t="s">
        <v>46</v>
      </c>
      <c r="C7" s="9" t="s">
        <v>47</v>
      </c>
      <c r="D7" s="12">
        <v>50</v>
      </c>
      <c r="E7" s="16"/>
      <c r="F7" s="15"/>
      <c r="G7" s="16"/>
      <c r="H7" s="41"/>
      <c r="II7" s="7"/>
      <c r="IJ7"/>
      <c r="IK7"/>
    </row>
    <row r="8" spans="1:245" s="6" customFormat="1" ht="77.25" customHeight="1">
      <c r="A8" s="111" t="s">
        <v>101</v>
      </c>
      <c r="B8" s="107" t="s">
        <v>48</v>
      </c>
      <c r="C8" s="9" t="s">
        <v>49</v>
      </c>
      <c r="D8" s="12">
        <v>40</v>
      </c>
      <c r="E8" s="16"/>
      <c r="F8" s="15"/>
      <c r="G8" s="16"/>
      <c r="H8" s="41"/>
      <c r="II8" s="7"/>
      <c r="IJ8"/>
      <c r="IK8"/>
    </row>
    <row r="9" spans="1:245" s="6" customFormat="1" ht="60" customHeight="1">
      <c r="A9" s="112"/>
      <c r="B9" s="107"/>
      <c r="C9" s="9" t="s">
        <v>50</v>
      </c>
      <c r="D9" s="12">
        <v>170</v>
      </c>
      <c r="E9" s="16"/>
      <c r="F9" s="15"/>
      <c r="G9" s="16"/>
      <c r="H9" s="41"/>
      <c r="II9" s="7"/>
      <c r="IJ9"/>
      <c r="IK9"/>
    </row>
    <row r="10" spans="1:245" s="6" customFormat="1" ht="107.25" customHeight="1">
      <c r="A10" s="8" t="s">
        <v>102</v>
      </c>
      <c r="B10" s="13" t="s">
        <v>51</v>
      </c>
      <c r="C10" s="9" t="s">
        <v>52</v>
      </c>
      <c r="D10" s="12">
        <v>50</v>
      </c>
      <c r="E10" s="16"/>
      <c r="F10" s="15"/>
      <c r="G10" s="16"/>
      <c r="H10" s="41"/>
      <c r="II10" s="7"/>
      <c r="IJ10"/>
      <c r="IK10"/>
    </row>
    <row r="11" spans="1:245" s="6" customFormat="1" ht="48.75" customHeight="1">
      <c r="A11" s="33" t="s">
        <v>103</v>
      </c>
      <c r="B11" s="42" t="s">
        <v>53</v>
      </c>
      <c r="C11" s="43" t="s">
        <v>49</v>
      </c>
      <c r="D11" s="12">
        <v>350</v>
      </c>
      <c r="E11" s="16"/>
      <c r="F11" s="15"/>
      <c r="G11" s="16"/>
      <c r="H11" s="17"/>
      <c r="II11" s="7"/>
      <c r="IJ11"/>
      <c r="IK11"/>
    </row>
    <row r="12" spans="1:245" s="6" customFormat="1" ht="57.75" customHeight="1">
      <c r="A12" s="33" t="s">
        <v>104</v>
      </c>
      <c r="B12" s="13" t="s">
        <v>54</v>
      </c>
      <c r="C12" s="9" t="s">
        <v>55</v>
      </c>
      <c r="D12" s="12">
        <v>80</v>
      </c>
      <c r="E12" s="16"/>
      <c r="F12" s="15"/>
      <c r="G12" s="16"/>
      <c r="H12" s="17"/>
      <c r="II12" s="7"/>
      <c r="IJ12"/>
      <c r="IK12"/>
    </row>
    <row r="13" spans="1:245" s="6" customFormat="1" ht="57" customHeight="1">
      <c r="A13" s="33" t="s">
        <v>105</v>
      </c>
      <c r="B13" s="13" t="s">
        <v>56</v>
      </c>
      <c r="C13" s="9" t="s">
        <v>57</v>
      </c>
      <c r="D13" s="12">
        <v>200</v>
      </c>
      <c r="E13" s="16"/>
      <c r="F13" s="15"/>
      <c r="G13" s="16"/>
      <c r="H13" s="17"/>
      <c r="II13" s="7"/>
      <c r="IJ13"/>
      <c r="IK13"/>
    </row>
    <row r="14" spans="1:245" s="6" customFormat="1" ht="51.75" customHeight="1">
      <c r="A14" s="33" t="s">
        <v>106</v>
      </c>
      <c r="B14" s="13" t="s">
        <v>58</v>
      </c>
      <c r="C14" s="9" t="s">
        <v>20</v>
      </c>
      <c r="D14" s="12">
        <v>5</v>
      </c>
      <c r="E14" s="16"/>
      <c r="F14" s="15"/>
      <c r="G14" s="16"/>
      <c r="H14" s="41"/>
      <c r="II14" s="7"/>
      <c r="IJ14"/>
      <c r="IK14"/>
    </row>
    <row r="15" spans="1:245" s="6" customFormat="1" ht="63.75" customHeight="1">
      <c r="A15" s="33" t="s">
        <v>107</v>
      </c>
      <c r="B15" s="69" t="s">
        <v>59</v>
      </c>
      <c r="C15" s="70" t="s">
        <v>60</v>
      </c>
      <c r="D15" s="71">
        <v>10</v>
      </c>
      <c r="E15" s="79"/>
      <c r="F15" s="73"/>
      <c r="G15" s="72"/>
      <c r="H15" s="80"/>
      <c r="II15" s="7"/>
      <c r="IJ15"/>
      <c r="IK15"/>
    </row>
    <row r="16" spans="1:245" s="6" customFormat="1" ht="31.5" customHeight="1">
      <c r="A16" s="110" t="s">
        <v>22</v>
      </c>
      <c r="B16" s="110"/>
      <c r="C16" s="110"/>
      <c r="D16" s="110"/>
      <c r="E16" s="110"/>
      <c r="F16" s="81" t="s">
        <v>61</v>
      </c>
      <c r="G16" s="82"/>
      <c r="H16" s="83"/>
      <c r="II16" s="7"/>
      <c r="IJ16"/>
      <c r="IK16"/>
    </row>
  </sheetData>
  <sheetProtection selectLockedCells="1" selectUnlockedCells="1"/>
  <mergeCells count="4">
    <mergeCell ref="A2:H2"/>
    <mergeCell ref="A8:A9"/>
    <mergeCell ref="B8:B9"/>
    <mergeCell ref="A16:E16"/>
  </mergeCells>
  <conditionalFormatting sqref="E15">
    <cfRule type="cellIs" priority="1" dxfId="0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79" r:id="rId1"/>
  <headerFooter differentOddEven="1" alignWithMargins="0">
    <oddHeader>&amp;RZalacznik nr 1A do SWZ
Nr Sprawy ZP.261.7.2021.KM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5" sqref="D5"/>
    </sheetView>
  </sheetViews>
  <sheetFormatPr defaultColWidth="9.140625" defaultRowHeight="12.75" customHeight="1"/>
  <cols>
    <col min="1" max="1" width="4.421875" style="1" customWidth="1"/>
    <col min="2" max="2" width="87.00390625" style="1" customWidth="1"/>
    <col min="3" max="3" width="13.7109375" style="1" customWidth="1"/>
    <col min="4" max="4" width="11.421875" style="1" customWidth="1"/>
    <col min="5" max="5" width="12.140625" style="1" customWidth="1"/>
    <col min="6" max="6" width="7.28125" style="1" customWidth="1"/>
    <col min="7" max="7" width="15.421875" style="1" customWidth="1"/>
    <col min="8" max="8" width="15.28125" style="44" customWidth="1"/>
    <col min="9" max="252" width="8.8515625" style="1" customWidth="1"/>
  </cols>
  <sheetData>
    <row r="1" ht="12.75" customHeight="1">
      <c r="B1" s="89" t="s">
        <v>114</v>
      </c>
    </row>
    <row r="2" spans="1:8" ht="30.75" customHeight="1">
      <c r="A2" s="104" t="s">
        <v>62</v>
      </c>
      <c r="B2" s="104"/>
      <c r="C2" s="104"/>
      <c r="D2" s="104"/>
      <c r="E2" s="104"/>
      <c r="F2" s="104"/>
      <c r="G2" s="104"/>
      <c r="H2" s="104"/>
    </row>
    <row r="3" spans="1:8" ht="51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108</v>
      </c>
    </row>
    <row r="4" spans="1:8" ht="17.25" customHeight="1">
      <c r="A4" s="9" t="s">
        <v>8</v>
      </c>
      <c r="B4" s="9" t="s">
        <v>8</v>
      </c>
      <c r="C4" s="9" t="s">
        <v>63</v>
      </c>
      <c r="D4" s="9" t="s">
        <v>8</v>
      </c>
      <c r="E4" s="9" t="s">
        <v>27</v>
      </c>
      <c r="F4" s="9" t="s">
        <v>10</v>
      </c>
      <c r="G4" s="9" t="s">
        <v>27</v>
      </c>
      <c r="H4" s="88" t="s">
        <v>8</v>
      </c>
    </row>
    <row r="5" spans="1:8" ht="45.75" customHeight="1">
      <c r="A5" s="33" t="s">
        <v>80</v>
      </c>
      <c r="B5" s="90" t="s">
        <v>125</v>
      </c>
      <c r="C5" s="12">
        <v>500</v>
      </c>
      <c r="D5" s="12">
        <v>2000</v>
      </c>
      <c r="E5" s="16"/>
      <c r="F5" s="15"/>
      <c r="G5" s="16"/>
      <c r="H5" s="45"/>
    </row>
    <row r="6" spans="1:8" ht="45.75" customHeight="1">
      <c r="A6" s="33" t="s">
        <v>99</v>
      </c>
      <c r="B6" s="90" t="s">
        <v>122</v>
      </c>
      <c r="C6" s="12">
        <v>500</v>
      </c>
      <c r="D6" s="12">
        <v>100</v>
      </c>
      <c r="E6" s="16"/>
      <c r="F6" s="15"/>
      <c r="G6" s="16"/>
      <c r="H6" s="45"/>
    </row>
    <row r="7" spans="1:8" ht="30" customHeight="1">
      <c r="A7" s="33" t="s">
        <v>100</v>
      </c>
      <c r="B7" s="42" t="s">
        <v>64</v>
      </c>
      <c r="C7" s="12">
        <v>500</v>
      </c>
      <c r="D7" s="12">
        <v>80</v>
      </c>
      <c r="E7" s="16"/>
      <c r="F7" s="15"/>
      <c r="G7" s="16"/>
      <c r="H7" s="45"/>
    </row>
    <row r="8" spans="1:8" ht="36.75" customHeight="1">
      <c r="A8" s="33" t="s">
        <v>101</v>
      </c>
      <c r="B8" s="13" t="s">
        <v>65</v>
      </c>
      <c r="C8" s="12">
        <v>500</v>
      </c>
      <c r="D8" s="12">
        <v>35</v>
      </c>
      <c r="E8" s="16"/>
      <c r="F8" s="15"/>
      <c r="G8" s="16"/>
      <c r="H8" s="32"/>
    </row>
    <row r="9" spans="1:8" ht="71.25" customHeight="1">
      <c r="A9" s="33" t="s">
        <v>102</v>
      </c>
      <c r="B9" s="13" t="s">
        <v>66</v>
      </c>
      <c r="C9" s="9" t="s">
        <v>16</v>
      </c>
      <c r="D9" s="12">
        <v>200</v>
      </c>
      <c r="E9" s="19"/>
      <c r="F9" s="15"/>
      <c r="G9" s="16"/>
      <c r="H9" s="45"/>
    </row>
    <row r="10" spans="1:8" ht="42.75" customHeight="1">
      <c r="A10" s="116" t="s">
        <v>103</v>
      </c>
      <c r="B10" s="107" t="s">
        <v>67</v>
      </c>
      <c r="C10" s="9" t="s">
        <v>68</v>
      </c>
      <c r="D10" s="12">
        <v>20</v>
      </c>
      <c r="E10" s="19"/>
      <c r="F10" s="15"/>
      <c r="G10" s="16"/>
      <c r="H10" s="45"/>
    </row>
    <row r="11" spans="1:8" ht="21" customHeight="1">
      <c r="A11" s="117"/>
      <c r="B11" s="107"/>
      <c r="C11" s="9" t="s">
        <v>12</v>
      </c>
      <c r="D11" s="12">
        <v>200</v>
      </c>
      <c r="E11" s="19"/>
      <c r="F11" s="15"/>
      <c r="G11" s="16"/>
      <c r="H11" s="45"/>
    </row>
    <row r="12" spans="1:8" s="46" customFormat="1" ht="21" customHeight="1">
      <c r="A12" s="113" t="s">
        <v>22</v>
      </c>
      <c r="B12" s="113"/>
      <c r="C12" s="113"/>
      <c r="D12" s="113"/>
      <c r="E12" s="113"/>
      <c r="F12" s="47" t="s">
        <v>23</v>
      </c>
      <c r="G12" s="48"/>
      <c r="H12" s="48"/>
    </row>
    <row r="13" spans="1:8" s="46" customFormat="1" ht="12" customHeight="1">
      <c r="A13" s="84"/>
      <c r="B13" s="84"/>
      <c r="C13" s="84"/>
      <c r="D13" s="84"/>
      <c r="E13" s="84"/>
      <c r="F13" s="85"/>
      <c r="G13" s="86"/>
      <c r="H13" s="86"/>
    </row>
    <row r="14" spans="1:8" s="46" customFormat="1" ht="120" customHeight="1">
      <c r="A14" s="6"/>
      <c r="B14" s="114" t="s">
        <v>121</v>
      </c>
      <c r="C14" s="115"/>
      <c r="D14" s="115"/>
      <c r="E14" s="115"/>
      <c r="F14" s="6"/>
      <c r="G14" s="6"/>
      <c r="H14" s="49"/>
    </row>
    <row r="15" spans="1:8" s="46" customFormat="1" ht="21" customHeight="1">
      <c r="A15" s="6"/>
      <c r="B15" s="87" t="s">
        <v>123</v>
      </c>
      <c r="C15" s="6"/>
      <c r="D15" s="6"/>
      <c r="E15" s="6"/>
      <c r="F15" s="6"/>
      <c r="G15" s="6"/>
      <c r="H15" s="49"/>
    </row>
    <row r="16" spans="1:8" s="46" customFormat="1" ht="25.5" customHeight="1">
      <c r="A16" s="6"/>
      <c r="B16" s="26"/>
      <c r="C16" s="6"/>
      <c r="D16" s="6"/>
      <c r="E16" s="6"/>
      <c r="F16" s="6"/>
      <c r="G16" s="6"/>
      <c r="H16" s="49"/>
    </row>
  </sheetData>
  <sheetProtection selectLockedCells="1" selectUnlockedCells="1"/>
  <mergeCells count="5">
    <mergeCell ref="A12:E12"/>
    <mergeCell ref="B14:E14"/>
    <mergeCell ref="A2:H2"/>
    <mergeCell ref="A10:A11"/>
    <mergeCell ref="B10:B11"/>
  </mergeCells>
  <conditionalFormatting sqref="E9:E11">
    <cfRule type="cellIs" priority="1" dxfId="0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77" r:id="rId1"/>
  <headerFooter differentOddEven="1" alignWithMargins="0">
    <oddHeader>&amp;RZalacznik nr 1A do SWZ
Nr Sprawy ZP.261.7.2021.KM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L6" sqref="L6"/>
    </sheetView>
  </sheetViews>
  <sheetFormatPr defaultColWidth="9.140625" defaultRowHeight="12.75" customHeight="1"/>
  <cols>
    <col min="1" max="1" width="4.421875" style="1" customWidth="1"/>
    <col min="2" max="2" width="76.28125" style="1" customWidth="1"/>
    <col min="3" max="3" width="13.8515625" style="1" customWidth="1"/>
    <col min="4" max="4" width="8.140625" style="1" customWidth="1"/>
    <col min="5" max="5" width="10.57421875" style="1" customWidth="1"/>
    <col min="6" max="6" width="13.421875" style="1" customWidth="1"/>
    <col min="7" max="7" width="7.00390625" style="1" customWidth="1"/>
    <col min="8" max="8" width="12.7109375" style="1" customWidth="1"/>
    <col min="9" max="9" width="12.57421875" style="1" customWidth="1"/>
    <col min="10" max="253" width="8.8515625" style="1" customWidth="1"/>
  </cols>
  <sheetData>
    <row r="1" ht="12.75" customHeight="1">
      <c r="B1" s="89" t="s">
        <v>115</v>
      </c>
    </row>
    <row r="2" spans="1:9" ht="26.25" customHeight="1">
      <c r="A2" s="104" t="s">
        <v>69</v>
      </c>
      <c r="B2" s="104"/>
      <c r="C2" s="104"/>
      <c r="D2" s="104"/>
      <c r="E2" s="104"/>
      <c r="F2" s="104"/>
      <c r="G2" s="104"/>
      <c r="H2" s="104"/>
      <c r="I2" s="104"/>
    </row>
    <row r="3" spans="1:9" ht="39" customHeight="1">
      <c r="A3" s="8" t="s">
        <v>1</v>
      </c>
      <c r="B3" s="8" t="s">
        <v>2</v>
      </c>
      <c r="C3" s="8" t="s">
        <v>3</v>
      </c>
      <c r="D3" s="8" t="s">
        <v>25</v>
      </c>
      <c r="E3" s="8" t="s">
        <v>4</v>
      </c>
      <c r="F3" s="8" t="s">
        <v>70</v>
      </c>
      <c r="G3" s="8" t="s">
        <v>26</v>
      </c>
      <c r="H3" s="8" t="s">
        <v>7</v>
      </c>
      <c r="I3" s="8" t="s">
        <v>108</v>
      </c>
    </row>
    <row r="4" spans="1:9" ht="15" customHeight="1">
      <c r="A4" s="9" t="s">
        <v>8</v>
      </c>
      <c r="B4" s="9" t="s">
        <v>8</v>
      </c>
      <c r="C4" s="9" t="s">
        <v>8</v>
      </c>
      <c r="D4" s="9" t="s">
        <v>71</v>
      </c>
      <c r="E4" s="9" t="s">
        <v>8</v>
      </c>
      <c r="F4" s="9" t="s">
        <v>27</v>
      </c>
      <c r="G4" s="9" t="s">
        <v>10</v>
      </c>
      <c r="H4" s="9" t="s">
        <v>27</v>
      </c>
      <c r="I4" s="27" t="s">
        <v>8</v>
      </c>
    </row>
    <row r="5" spans="1:9" ht="108" customHeight="1">
      <c r="A5" s="33" t="s">
        <v>80</v>
      </c>
      <c r="B5" s="13" t="s">
        <v>72</v>
      </c>
      <c r="C5" s="9" t="s">
        <v>35</v>
      </c>
      <c r="D5" s="50">
        <f>1000*E5</f>
        <v>130000</v>
      </c>
      <c r="E5" s="12">
        <v>130</v>
      </c>
      <c r="F5" s="16"/>
      <c r="G5" s="15"/>
      <c r="H5" s="16"/>
      <c r="I5" s="41"/>
    </row>
    <row r="6" spans="1:9" ht="123" customHeight="1">
      <c r="A6" s="33" t="s">
        <v>99</v>
      </c>
      <c r="B6" s="13" t="s">
        <v>73</v>
      </c>
      <c r="C6" s="9" t="s">
        <v>74</v>
      </c>
      <c r="D6" s="50">
        <v>3000</v>
      </c>
      <c r="E6" s="12">
        <v>10</v>
      </c>
      <c r="F6" s="16"/>
      <c r="G6" s="15"/>
      <c r="H6" s="16"/>
      <c r="I6" s="41"/>
    </row>
    <row r="7" spans="1:9" ht="64.5" customHeight="1">
      <c r="A7" s="33" t="s">
        <v>100</v>
      </c>
      <c r="B7" s="13" t="s">
        <v>75</v>
      </c>
      <c r="C7" s="9" t="s">
        <v>33</v>
      </c>
      <c r="D7" s="12">
        <f>50*E7</f>
        <v>250</v>
      </c>
      <c r="E7" s="12">
        <v>5</v>
      </c>
      <c r="F7" s="16"/>
      <c r="G7" s="15"/>
      <c r="H7" s="16"/>
      <c r="I7" s="41"/>
    </row>
    <row r="8" spans="1:9" ht="43.5" customHeight="1">
      <c r="A8" s="33" t="s">
        <v>101</v>
      </c>
      <c r="B8" s="13" t="s">
        <v>76</v>
      </c>
      <c r="C8" s="9" t="s">
        <v>35</v>
      </c>
      <c r="D8" s="12">
        <f>1000*E8</f>
        <v>100000</v>
      </c>
      <c r="E8" s="12">
        <v>100</v>
      </c>
      <c r="F8" s="16"/>
      <c r="G8" s="15"/>
      <c r="H8" s="16"/>
      <c r="I8" s="41"/>
    </row>
    <row r="9" spans="1:9" ht="71.25" customHeight="1">
      <c r="A9" s="33" t="s">
        <v>102</v>
      </c>
      <c r="B9" s="13" t="s">
        <v>77</v>
      </c>
      <c r="C9" s="9" t="s">
        <v>78</v>
      </c>
      <c r="D9" s="12">
        <v>82000</v>
      </c>
      <c r="E9" s="12">
        <v>800</v>
      </c>
      <c r="F9" s="16"/>
      <c r="G9" s="15"/>
      <c r="H9" s="16"/>
      <c r="I9" s="41"/>
    </row>
    <row r="10" spans="1:9" ht="22.5" customHeight="1">
      <c r="A10" s="103" t="s">
        <v>22</v>
      </c>
      <c r="B10" s="103"/>
      <c r="C10" s="103"/>
      <c r="D10" s="103"/>
      <c r="E10" s="103"/>
      <c r="F10" s="103"/>
      <c r="G10" s="21" t="s">
        <v>23</v>
      </c>
      <c r="H10" s="22"/>
      <c r="I10" s="51"/>
    </row>
    <row r="12" ht="12.75" customHeight="1">
      <c r="A12" s="1" t="s">
        <v>109</v>
      </c>
    </row>
  </sheetData>
  <sheetProtection selectLockedCells="1" selectUnlockedCells="1"/>
  <mergeCells count="2">
    <mergeCell ref="A2:I2"/>
    <mergeCell ref="A10:F1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2" r:id="rId1"/>
  <headerFooter differentOddEven="1" alignWithMargins="0">
    <oddHeader>&amp;RZalacznik nr 1A do SWZ
Nr Sprawy ZP.261.7.2021.KM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8" sqref="B18"/>
    </sheetView>
  </sheetViews>
  <sheetFormatPr defaultColWidth="8.8515625" defaultRowHeight="12.75" customHeight="1"/>
  <cols>
    <col min="1" max="1" width="4.421875" style="1" customWidth="1"/>
    <col min="2" max="2" width="82.00390625" style="1" customWidth="1"/>
    <col min="3" max="3" width="12.421875" style="1" customWidth="1"/>
    <col min="4" max="4" width="10.421875" style="1" customWidth="1"/>
    <col min="5" max="5" width="12.7109375" style="1" customWidth="1"/>
    <col min="6" max="6" width="6.8515625" style="1" customWidth="1"/>
    <col min="7" max="7" width="11.00390625" style="1" customWidth="1"/>
    <col min="8" max="8" width="11.421875" style="1" customWidth="1"/>
    <col min="9" max="16384" width="8.8515625" style="1" customWidth="1"/>
  </cols>
  <sheetData>
    <row r="1" ht="12.75" customHeight="1">
      <c r="B1" s="89" t="s">
        <v>116</v>
      </c>
    </row>
    <row r="2" spans="1:8" ht="30" customHeight="1">
      <c r="A2" s="104" t="s">
        <v>79</v>
      </c>
      <c r="B2" s="104"/>
      <c r="C2" s="104"/>
      <c r="D2" s="104"/>
      <c r="E2" s="104"/>
      <c r="F2" s="104"/>
      <c r="G2" s="104"/>
      <c r="H2" s="104"/>
    </row>
    <row r="3" spans="1:8" ht="39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70</v>
      </c>
      <c r="F3" s="8" t="s">
        <v>26</v>
      </c>
      <c r="G3" s="8" t="s">
        <v>7</v>
      </c>
      <c r="H3" s="8" t="s">
        <v>108</v>
      </c>
    </row>
    <row r="4" spans="1:8" ht="15" customHeight="1">
      <c r="A4" s="52" t="s">
        <v>8</v>
      </c>
      <c r="B4" s="10" t="s">
        <v>8</v>
      </c>
      <c r="C4" s="10" t="s">
        <v>8</v>
      </c>
      <c r="D4" s="9" t="s">
        <v>8</v>
      </c>
      <c r="E4" s="9" t="s">
        <v>27</v>
      </c>
      <c r="F4" s="9" t="s">
        <v>10</v>
      </c>
      <c r="G4" s="9" t="s">
        <v>27</v>
      </c>
      <c r="H4" s="27" t="s">
        <v>8</v>
      </c>
    </row>
    <row r="5" spans="1:8" ht="66" customHeight="1">
      <c r="A5" s="8" t="s">
        <v>80</v>
      </c>
      <c r="B5" s="42" t="s">
        <v>81</v>
      </c>
      <c r="C5" s="9" t="s">
        <v>35</v>
      </c>
      <c r="D5" s="12">
        <v>6</v>
      </c>
      <c r="E5" s="16"/>
      <c r="F5" s="15"/>
      <c r="G5" s="16"/>
      <c r="H5" s="41"/>
    </row>
    <row r="6" spans="1:8" ht="32.25" customHeight="1">
      <c r="A6" s="103" t="s">
        <v>22</v>
      </c>
      <c r="B6" s="103"/>
      <c r="C6" s="103"/>
      <c r="D6" s="103"/>
      <c r="E6" s="103"/>
      <c r="F6" s="21" t="s">
        <v>61</v>
      </c>
      <c r="G6" s="32"/>
      <c r="H6" s="17"/>
    </row>
  </sheetData>
  <sheetProtection selectLockedCells="1" selectUnlockedCells="1"/>
  <mergeCells count="2">
    <mergeCell ref="A2:H2"/>
    <mergeCell ref="A6:E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5" sqref="B5"/>
    </sheetView>
  </sheetViews>
  <sheetFormatPr defaultColWidth="8.8515625" defaultRowHeight="12.75" customHeight="1"/>
  <cols>
    <col min="1" max="1" width="4.421875" style="1" customWidth="1"/>
    <col min="2" max="2" width="72.140625" style="1" customWidth="1"/>
    <col min="3" max="3" width="14.28125" style="1" customWidth="1"/>
    <col min="4" max="4" width="12.421875" style="1" customWidth="1"/>
    <col min="5" max="5" width="13.28125" style="1" customWidth="1"/>
    <col min="6" max="6" width="8.140625" style="1" customWidth="1"/>
    <col min="7" max="7" width="14.140625" style="1" customWidth="1"/>
    <col min="8" max="8" width="14.8515625" style="1" customWidth="1"/>
    <col min="9" max="16384" width="8.8515625" style="1" customWidth="1"/>
  </cols>
  <sheetData>
    <row r="1" ht="12.75" customHeight="1">
      <c r="B1" s="89" t="s">
        <v>117</v>
      </c>
    </row>
    <row r="2" spans="1:8" ht="30" customHeight="1">
      <c r="A2" s="118" t="s">
        <v>124</v>
      </c>
      <c r="B2" s="118"/>
      <c r="C2" s="118"/>
      <c r="D2" s="118"/>
      <c r="E2" s="118"/>
      <c r="F2" s="118"/>
      <c r="G2" s="118"/>
      <c r="H2" s="118"/>
    </row>
    <row r="3" spans="1:8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70</v>
      </c>
      <c r="F3" s="8" t="s">
        <v>26</v>
      </c>
      <c r="G3" s="8" t="s">
        <v>7</v>
      </c>
      <c r="H3" s="8" t="s">
        <v>108</v>
      </c>
    </row>
    <row r="4" spans="1:8" ht="15" customHeight="1">
      <c r="A4" s="10" t="s">
        <v>8</v>
      </c>
      <c r="B4" s="10" t="s">
        <v>8</v>
      </c>
      <c r="C4" s="10" t="s">
        <v>8</v>
      </c>
      <c r="D4" s="9" t="s">
        <v>8</v>
      </c>
      <c r="E4" s="9" t="s">
        <v>27</v>
      </c>
      <c r="F4" s="9" t="s">
        <v>10</v>
      </c>
      <c r="G4" s="9" t="s">
        <v>27</v>
      </c>
      <c r="H4" s="27" t="s">
        <v>8</v>
      </c>
    </row>
    <row r="5" spans="1:8" ht="57" customHeight="1">
      <c r="A5" s="8" t="s">
        <v>80</v>
      </c>
      <c r="B5" s="42" t="s">
        <v>83</v>
      </c>
      <c r="C5" s="9" t="s">
        <v>33</v>
      </c>
      <c r="D5" s="12">
        <v>20</v>
      </c>
      <c r="E5" s="22"/>
      <c r="F5" s="53"/>
      <c r="G5" s="16"/>
      <c r="H5" s="34"/>
    </row>
    <row r="6" spans="1:8" ht="32.25" customHeight="1">
      <c r="A6" s="103" t="s">
        <v>22</v>
      </c>
      <c r="B6" s="103"/>
      <c r="C6" s="103"/>
      <c r="D6" s="103"/>
      <c r="E6" s="103"/>
      <c r="F6" s="21" t="s">
        <v>23</v>
      </c>
      <c r="G6" s="35"/>
      <c r="H6" s="36"/>
    </row>
  </sheetData>
  <sheetProtection selectLockedCells="1" selectUnlockedCells="1"/>
  <mergeCells count="2">
    <mergeCell ref="A2:H2"/>
    <mergeCell ref="A6:E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Z10"/>
  <sheetViews>
    <sheetView workbookViewId="0" topLeftCell="A1">
      <selection activeCell="B18" sqref="B18"/>
    </sheetView>
  </sheetViews>
  <sheetFormatPr defaultColWidth="9.140625" defaultRowHeight="12.75" customHeight="1"/>
  <cols>
    <col min="1" max="1" width="4.140625" style="1" customWidth="1"/>
    <col min="2" max="2" width="74.140625" style="1" customWidth="1"/>
    <col min="3" max="3" width="13.140625" style="1" customWidth="1"/>
    <col min="4" max="4" width="10.7109375" style="1" customWidth="1"/>
    <col min="5" max="5" width="12.7109375" style="1" customWidth="1"/>
    <col min="6" max="6" width="7.140625" style="1" customWidth="1"/>
    <col min="7" max="7" width="15.140625" style="1" customWidth="1"/>
    <col min="8" max="8" width="16.00390625" style="1" customWidth="1"/>
    <col min="9" max="205" width="8.8515625" style="1" customWidth="1"/>
  </cols>
  <sheetData>
    <row r="1" ht="12.75" customHeight="1">
      <c r="B1" s="89" t="s">
        <v>118</v>
      </c>
    </row>
    <row r="2" spans="1:208" s="3" customFormat="1" ht="30.75" customHeight="1">
      <c r="A2" s="119" t="s">
        <v>84</v>
      </c>
      <c r="B2" s="119"/>
      <c r="C2" s="119"/>
      <c r="D2" s="119"/>
      <c r="E2" s="119"/>
      <c r="F2" s="119"/>
      <c r="G2" s="119"/>
      <c r="H2" s="119"/>
      <c r="GW2" s="4"/>
      <c r="GX2"/>
      <c r="GY2"/>
      <c r="GZ2"/>
    </row>
    <row r="3" spans="1:208" s="6" customFormat="1" ht="51" customHeight="1">
      <c r="A3" s="54" t="s">
        <v>1</v>
      </c>
      <c r="B3" s="54" t="s">
        <v>2</v>
      </c>
      <c r="C3" s="54" t="s">
        <v>3</v>
      </c>
      <c r="D3" s="54" t="s">
        <v>85</v>
      </c>
      <c r="E3" s="54" t="s">
        <v>5</v>
      </c>
      <c r="F3" s="54" t="s">
        <v>6</v>
      </c>
      <c r="G3" s="54" t="s">
        <v>7</v>
      </c>
      <c r="H3" s="8" t="s">
        <v>108</v>
      </c>
      <c r="GW3" s="7"/>
      <c r="GX3"/>
      <c r="GY3"/>
      <c r="GZ3"/>
    </row>
    <row r="4" spans="1:208" s="6" customFormat="1" ht="15" customHeight="1">
      <c r="A4" s="55" t="s">
        <v>8</v>
      </c>
      <c r="B4" s="56" t="s">
        <v>8</v>
      </c>
      <c r="C4" s="55" t="s">
        <v>8</v>
      </c>
      <c r="D4" s="55" t="s">
        <v>8</v>
      </c>
      <c r="E4" s="55" t="s">
        <v>9</v>
      </c>
      <c r="F4" s="55" t="s">
        <v>10</v>
      </c>
      <c r="G4" s="55" t="s">
        <v>9</v>
      </c>
      <c r="H4" s="57" t="s">
        <v>8</v>
      </c>
      <c r="GW4" s="7"/>
      <c r="GX4"/>
      <c r="GY4"/>
      <c r="GZ4"/>
    </row>
    <row r="5" spans="1:208" s="6" customFormat="1" ht="50.25" customHeight="1">
      <c r="A5" s="58" t="s">
        <v>80</v>
      </c>
      <c r="B5" s="59" t="s">
        <v>86</v>
      </c>
      <c r="C5" s="60" t="s">
        <v>87</v>
      </c>
      <c r="D5" s="61">
        <v>10</v>
      </c>
      <c r="E5" s="62"/>
      <c r="F5" s="63"/>
      <c r="G5" s="64"/>
      <c r="H5" s="65"/>
      <c r="GW5" s="7"/>
      <c r="GX5"/>
      <c r="GY5"/>
      <c r="GZ5"/>
    </row>
    <row r="6" spans="1:208" s="6" customFormat="1" ht="90" customHeight="1">
      <c r="A6" s="120" t="s">
        <v>99</v>
      </c>
      <c r="B6" s="107" t="s">
        <v>88</v>
      </c>
      <c r="C6" s="67" t="s">
        <v>89</v>
      </c>
      <c r="D6" s="61">
        <v>3</v>
      </c>
      <c r="E6" s="66"/>
      <c r="F6" s="63"/>
      <c r="G6" s="64"/>
      <c r="H6" s="65"/>
      <c r="GW6" s="7"/>
      <c r="GX6"/>
      <c r="GY6"/>
      <c r="GZ6"/>
    </row>
    <row r="7" spans="1:208" s="6" customFormat="1" ht="79.5" customHeight="1">
      <c r="A7" s="120"/>
      <c r="B7" s="107"/>
      <c r="C7" s="67" t="s">
        <v>16</v>
      </c>
      <c r="D7" s="61">
        <v>5</v>
      </c>
      <c r="E7" s="66"/>
      <c r="F7" s="63"/>
      <c r="G7" s="64"/>
      <c r="H7" s="65"/>
      <c r="GW7" s="7"/>
      <c r="GX7"/>
      <c r="GY7"/>
      <c r="GZ7"/>
    </row>
    <row r="8" spans="1:208" s="6" customFormat="1" ht="31.5" customHeight="1">
      <c r="A8" s="58" t="s">
        <v>100</v>
      </c>
      <c r="B8" s="59" t="s">
        <v>90</v>
      </c>
      <c r="C8" s="9" t="s">
        <v>13</v>
      </c>
      <c r="D8" s="12">
        <v>25</v>
      </c>
      <c r="E8" s="19"/>
      <c r="F8" s="15"/>
      <c r="G8" s="16"/>
      <c r="H8" s="17"/>
      <c r="GW8" s="7"/>
      <c r="GX8"/>
      <c r="GY8"/>
      <c r="GZ8"/>
    </row>
    <row r="9" spans="1:208" s="6" customFormat="1" ht="36" customHeight="1">
      <c r="A9" s="58" t="s">
        <v>101</v>
      </c>
      <c r="B9" s="59" t="s">
        <v>91</v>
      </c>
      <c r="C9" s="9" t="s">
        <v>92</v>
      </c>
      <c r="D9" s="12">
        <v>10</v>
      </c>
      <c r="E9" s="19"/>
      <c r="F9" s="15"/>
      <c r="G9" s="16"/>
      <c r="H9" s="17"/>
      <c r="GW9" s="7"/>
      <c r="GX9"/>
      <c r="GY9"/>
      <c r="GZ9"/>
    </row>
    <row r="10" spans="1:208" s="6" customFormat="1" ht="32.25" customHeight="1">
      <c r="A10" s="121" t="s">
        <v>22</v>
      </c>
      <c r="B10" s="121"/>
      <c r="C10" s="121"/>
      <c r="D10" s="121"/>
      <c r="E10" s="121"/>
      <c r="F10" s="21" t="s">
        <v>23</v>
      </c>
      <c r="G10" s="32"/>
      <c r="H10" s="17"/>
      <c r="GW10" s="7"/>
      <c r="GX10"/>
      <c r="GY10"/>
      <c r="GZ10"/>
    </row>
  </sheetData>
  <sheetProtection selectLockedCells="1" selectUnlockedCells="1"/>
  <mergeCells count="4">
    <mergeCell ref="A2:H2"/>
    <mergeCell ref="A6:A7"/>
    <mergeCell ref="B6:B7"/>
    <mergeCell ref="A10:E10"/>
  </mergeCells>
  <conditionalFormatting sqref="E5:E9">
    <cfRule type="cellIs" priority="1" dxfId="0" operator="lessThan" stopIfTrue="1">
      <formula>0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  <headerFooter differentOddEven="1" alignWithMargins="0">
    <oddHeader>&amp;RZalacznik nr 1A do SWZ
Nr Sprawy ZP.261.7.2021.KM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2021-10-11T11:50:36Z</cp:lastPrinted>
  <dcterms:created xsi:type="dcterms:W3CDTF">2021-09-29T06:03:53Z</dcterms:created>
  <dcterms:modified xsi:type="dcterms:W3CDTF">2021-10-20T09:46:06Z</dcterms:modified>
  <cp:category/>
  <cp:version/>
  <cp:contentType/>
  <cp:contentStatus/>
</cp:coreProperties>
</file>