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21" i="1" l="1"/>
  <c r="D15" i="1" l="1"/>
  <c r="I22" i="1" l="1"/>
  <c r="J22" i="1" s="1"/>
  <c r="I20" i="1"/>
  <c r="J20" i="1" s="1"/>
  <c r="I19" i="1"/>
  <c r="J19" i="1" s="1"/>
  <c r="I15" i="1"/>
  <c r="J15" i="1" s="1"/>
  <c r="I11" i="1"/>
  <c r="J11" i="1" s="1"/>
  <c r="I9" i="1"/>
  <c r="J9" i="1" s="1"/>
  <c r="D12" i="1"/>
  <c r="I21" i="1" s="1"/>
  <c r="J21" i="1" s="1"/>
  <c r="J12" i="1" l="1"/>
  <c r="D16" i="1"/>
  <c r="I16" i="1" s="1"/>
  <c r="J16" i="1" s="1"/>
  <c r="D17" i="1"/>
  <c r="I17" i="1" s="1"/>
  <c r="J17" i="1" s="1"/>
  <c r="I12" i="1"/>
  <c r="D18" i="1"/>
  <c r="I18" i="1" s="1"/>
  <c r="J18" i="1" s="1"/>
  <c r="I23" i="1" l="1"/>
  <c r="I24" i="1" s="1"/>
  <c r="J23" i="1"/>
  <c r="J24" i="1" s="1"/>
</calcChain>
</file>

<file path=xl/sharedStrings.xml><?xml version="1.0" encoding="utf-8"?>
<sst xmlns="http://schemas.openxmlformats.org/spreadsheetml/2006/main" count="44" uniqueCount="32">
  <si>
    <t>Opis</t>
  </si>
  <si>
    <t>Ilość szacunkowa podana przez Zamawiającego</t>
  </si>
  <si>
    <t>Cena jednostkowa netto zł</t>
  </si>
  <si>
    <t>Wartość netto zł</t>
  </si>
  <si>
    <t>Wartość brutto zł</t>
  </si>
  <si>
    <t>Uwagi</t>
  </si>
  <si>
    <t>Sprzedaż energii elektrycznej zł/kWh</t>
  </si>
  <si>
    <t>Całodobowo</t>
  </si>
  <si>
    <t>kWh</t>
  </si>
  <si>
    <t>Opłata za obsługę rozliczeń – zł/m-c</t>
  </si>
  <si>
    <t>punkty odbioru</t>
  </si>
  <si>
    <t>m-cy</t>
  </si>
  <si>
    <t>Razem energia elektryczna  czynna</t>
  </si>
  <si>
    <t>suma energii</t>
  </si>
  <si>
    <t>Dystrybucja energii elektrycznej</t>
  </si>
  <si>
    <t>Składnik zmienny stawki sieciowej – zł/kWh całodobowo</t>
  </si>
  <si>
    <t>Stawka jakościowa – zł/kWh</t>
  </si>
  <si>
    <t>Stawka opłaty kogeneracyjnej</t>
  </si>
  <si>
    <t>Stawka opłaty OZE</t>
  </si>
  <si>
    <t>Stawka opłaty przejściowej – zł/kW/miesiąc</t>
  </si>
  <si>
    <t>Składnik stały stawki sieciowej zł/kW/miesiąc</t>
  </si>
  <si>
    <t>Stawka opłaty mocowej</t>
  </si>
  <si>
    <t>Stawka opłaty abonamentowej zł/układ pom.</t>
  </si>
  <si>
    <t>Razem dystrybucja energii elektrycznej</t>
  </si>
  <si>
    <t>OGÓŁEM (razem energia elektryczna + razem dystrybucja)</t>
  </si>
  <si>
    <t>Łączna moc umowna</t>
  </si>
  <si>
    <t>kW/m-c</t>
  </si>
  <si>
    <t>Czas trwania umowy</t>
  </si>
  <si>
    <t>miesięcy</t>
  </si>
  <si>
    <t>Ilość punktów odbioru</t>
  </si>
  <si>
    <t>szt.</t>
  </si>
  <si>
    <t xml:space="preserve"> (GRUPA TARYFOWA C11)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</si>
</sst>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7"/>
  <sheetViews>
    <sheetView tabSelected="1" topLeftCell="A4" workbookViewId="0">
      <selection activeCell="H28" sqref="H28"/>
    </sheetView>
  </sheetViews>
  <sheetFormatPr defaultRowHeight="15" x14ac:dyDescent="0.25"/>
  <cols>
    <col min="1" max="1" width="3.42578125" customWidth="1"/>
    <col min="2" max="2" width="18.28515625" customWidth="1"/>
    <col min="3" max="3" width="18" customWidth="1"/>
    <col min="4" max="4" width="6" customWidth="1"/>
    <col min="5" max="5" width="10" customWidth="1"/>
    <col min="6" max="6" width="6.5703125" customWidth="1"/>
    <col min="8" max="8" width="12.140625" customWidth="1"/>
    <col min="9" max="9" width="12.5703125" customWidth="1"/>
    <col min="10" max="10" width="12.140625" customWidth="1"/>
  </cols>
  <sheetData>
    <row r="4" spans="2:11" ht="15.75" thickBot="1" x14ac:dyDescent="0.3"/>
    <row r="5" spans="2:11" ht="15.75" thickBot="1" x14ac:dyDescent="0.3">
      <c r="B5" s="17" t="s">
        <v>31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ht="15.75" thickBot="1" x14ac:dyDescent="0.3">
      <c r="B6" s="22" t="s">
        <v>0</v>
      </c>
      <c r="C6" s="22"/>
      <c r="D6" s="22" t="s">
        <v>1</v>
      </c>
      <c r="E6" s="22"/>
      <c r="F6" s="22"/>
      <c r="G6" s="22"/>
      <c r="H6" s="22" t="s">
        <v>2</v>
      </c>
      <c r="I6" s="22" t="s">
        <v>3</v>
      </c>
      <c r="J6" s="22" t="s">
        <v>4</v>
      </c>
      <c r="K6" s="21" t="s">
        <v>5</v>
      </c>
    </row>
    <row r="7" spans="2:11" ht="15.75" thickBot="1" x14ac:dyDescent="0.3">
      <c r="B7" s="23"/>
      <c r="C7" s="23"/>
      <c r="D7" s="23"/>
      <c r="E7" s="23"/>
      <c r="F7" s="23"/>
      <c r="G7" s="23"/>
      <c r="H7" s="23"/>
      <c r="I7" s="23"/>
      <c r="J7" s="23"/>
      <c r="K7" s="20"/>
    </row>
    <row r="8" spans="2:11" ht="15.75" thickBot="1" x14ac:dyDescent="0.3">
      <c r="B8" s="23"/>
      <c r="C8" s="23"/>
      <c r="D8" s="23"/>
      <c r="E8" s="23"/>
      <c r="F8" s="23"/>
      <c r="G8" s="23"/>
      <c r="H8" s="23"/>
      <c r="I8" s="23"/>
      <c r="J8" s="23"/>
      <c r="K8" s="20"/>
    </row>
    <row r="9" spans="2:11" ht="15.75" thickBot="1" x14ac:dyDescent="0.3">
      <c r="B9" s="23" t="s">
        <v>6</v>
      </c>
      <c r="C9" s="20" t="s">
        <v>7</v>
      </c>
      <c r="D9" s="20">
        <v>5500</v>
      </c>
      <c r="E9" s="20"/>
      <c r="F9" s="20" t="s">
        <v>8</v>
      </c>
      <c r="G9" s="20"/>
      <c r="H9" s="24"/>
      <c r="I9" s="25">
        <f>H9*D9</f>
        <v>0</v>
      </c>
      <c r="J9" s="25">
        <f>I9*1.23</f>
        <v>0</v>
      </c>
      <c r="K9" s="20"/>
    </row>
    <row r="10" spans="2:11" ht="15.75" thickBot="1" x14ac:dyDescent="0.3">
      <c r="B10" s="23"/>
      <c r="C10" s="20"/>
      <c r="D10" s="20"/>
      <c r="E10" s="20"/>
      <c r="F10" s="20"/>
      <c r="G10" s="20"/>
      <c r="H10" s="24"/>
      <c r="I10" s="25"/>
      <c r="J10" s="25"/>
      <c r="K10" s="20"/>
    </row>
    <row r="11" spans="2:11" ht="24.75" thickBot="1" x14ac:dyDescent="0.3">
      <c r="B11" s="20" t="s">
        <v>9</v>
      </c>
      <c r="C11" s="20"/>
      <c r="D11" s="1">
        <v>1</v>
      </c>
      <c r="E11" s="1" t="s">
        <v>10</v>
      </c>
      <c r="F11" s="1">
        <v>12</v>
      </c>
      <c r="G11" s="1" t="s">
        <v>11</v>
      </c>
      <c r="H11" s="16"/>
      <c r="I11" s="13">
        <f>H11*F11*D11</f>
        <v>0</v>
      </c>
      <c r="J11" s="13">
        <f>I11*1.23</f>
        <v>0</v>
      </c>
      <c r="K11" s="1"/>
    </row>
    <row r="12" spans="2:11" ht="32.25" customHeight="1" thickBot="1" x14ac:dyDescent="0.3">
      <c r="B12" s="2" t="s">
        <v>12</v>
      </c>
      <c r="C12" s="2" t="s">
        <v>13</v>
      </c>
      <c r="D12" s="23">
        <f>D9</f>
        <v>5500</v>
      </c>
      <c r="E12" s="23"/>
      <c r="F12" s="23" t="s">
        <v>8</v>
      </c>
      <c r="G12" s="23"/>
      <c r="H12" s="1"/>
      <c r="I12" s="13">
        <f>SUM(I9:I11)</f>
        <v>0</v>
      </c>
      <c r="J12" s="13">
        <f>SUM(J9:J11)</f>
        <v>0</v>
      </c>
      <c r="K12" s="1"/>
    </row>
    <row r="13" spans="2:11" ht="15.75" thickBot="1" x14ac:dyDescent="0.3">
      <c r="B13" s="20"/>
      <c r="C13" s="20"/>
      <c r="D13" s="20"/>
      <c r="E13" s="20"/>
      <c r="F13" s="20"/>
      <c r="G13" s="20"/>
      <c r="H13" s="20"/>
      <c r="I13" s="20"/>
      <c r="J13" s="20"/>
      <c r="K13" s="1"/>
    </row>
    <row r="14" spans="2:11" ht="15.75" thickBot="1" x14ac:dyDescent="0.3">
      <c r="B14" s="23" t="s">
        <v>14</v>
      </c>
      <c r="C14" s="23"/>
      <c r="D14" s="23"/>
      <c r="E14" s="23"/>
      <c r="F14" s="23"/>
      <c r="G14" s="23"/>
      <c r="H14" s="23"/>
      <c r="I14" s="23"/>
      <c r="J14" s="23"/>
      <c r="K14" s="1"/>
    </row>
    <row r="15" spans="2:11" ht="30" customHeight="1" thickBot="1" x14ac:dyDescent="0.3">
      <c r="B15" s="20" t="s">
        <v>15</v>
      </c>
      <c r="C15" s="20"/>
      <c r="D15" s="20">
        <f>D9</f>
        <v>5500</v>
      </c>
      <c r="E15" s="20"/>
      <c r="F15" s="28" t="s">
        <v>8</v>
      </c>
      <c r="G15" s="29"/>
      <c r="H15" s="12"/>
      <c r="I15" s="13">
        <f>H15*D15</f>
        <v>0</v>
      </c>
      <c r="J15" s="13">
        <f t="shared" ref="J15:J22" si="0">I15*1.23</f>
        <v>0</v>
      </c>
      <c r="K15" s="1"/>
    </row>
    <row r="16" spans="2:11" ht="26.25" customHeight="1" thickBot="1" x14ac:dyDescent="0.3">
      <c r="B16" s="20" t="s">
        <v>16</v>
      </c>
      <c r="C16" s="20"/>
      <c r="D16" s="20">
        <f>D12</f>
        <v>5500</v>
      </c>
      <c r="E16" s="20"/>
      <c r="F16" s="28" t="s">
        <v>8</v>
      </c>
      <c r="G16" s="29"/>
      <c r="H16" s="12"/>
      <c r="I16" s="13">
        <f>H16*D16</f>
        <v>0</v>
      </c>
      <c r="J16" s="13">
        <f t="shared" si="0"/>
        <v>0</v>
      </c>
      <c r="K16" s="1"/>
    </row>
    <row r="17" spans="2:11" ht="26.25" customHeight="1" thickBot="1" x14ac:dyDescent="0.3">
      <c r="B17" s="20" t="s">
        <v>17</v>
      </c>
      <c r="C17" s="20"/>
      <c r="D17" s="20">
        <f>D12</f>
        <v>5500</v>
      </c>
      <c r="E17" s="20"/>
      <c r="F17" s="28" t="s">
        <v>8</v>
      </c>
      <c r="G17" s="29"/>
      <c r="H17" s="12"/>
      <c r="I17" s="13">
        <f>H17*D17</f>
        <v>0</v>
      </c>
      <c r="J17" s="13">
        <f t="shared" si="0"/>
        <v>0</v>
      </c>
      <c r="K17" s="1"/>
    </row>
    <row r="18" spans="2:11" ht="27.75" customHeight="1" thickBot="1" x14ac:dyDescent="0.3">
      <c r="B18" s="20" t="s">
        <v>18</v>
      </c>
      <c r="C18" s="20"/>
      <c r="D18" s="20">
        <f>D12</f>
        <v>5500</v>
      </c>
      <c r="E18" s="20"/>
      <c r="F18" s="28" t="s">
        <v>8</v>
      </c>
      <c r="G18" s="29"/>
      <c r="H18" s="12"/>
      <c r="I18" s="13">
        <f>H18*D18</f>
        <v>0</v>
      </c>
      <c r="J18" s="13">
        <f t="shared" si="0"/>
        <v>0</v>
      </c>
      <c r="K18" s="1"/>
    </row>
    <row r="19" spans="2:11" ht="24.75" thickBot="1" x14ac:dyDescent="0.3">
      <c r="B19" s="20" t="s">
        <v>19</v>
      </c>
      <c r="C19" s="20"/>
      <c r="D19" s="1">
        <v>2</v>
      </c>
      <c r="E19" s="1" t="s">
        <v>10</v>
      </c>
      <c r="F19" s="1">
        <v>12</v>
      </c>
      <c r="G19" s="1" t="s">
        <v>11</v>
      </c>
      <c r="H19" s="12"/>
      <c r="I19" s="13">
        <f>H19*C25*C26</f>
        <v>0</v>
      </c>
      <c r="J19" s="13">
        <f t="shared" si="0"/>
        <v>0</v>
      </c>
      <c r="K19" s="1"/>
    </row>
    <row r="20" spans="2:11" ht="24.75" thickBot="1" x14ac:dyDescent="0.3">
      <c r="B20" s="20" t="s">
        <v>20</v>
      </c>
      <c r="C20" s="20"/>
      <c r="D20" s="1">
        <v>2</v>
      </c>
      <c r="E20" s="1" t="s">
        <v>10</v>
      </c>
      <c r="F20" s="1">
        <v>12</v>
      </c>
      <c r="G20" s="1" t="s">
        <v>11</v>
      </c>
      <c r="H20" s="12"/>
      <c r="I20" s="13">
        <f>H20*C25*C26</f>
        <v>0</v>
      </c>
      <c r="J20" s="13">
        <f t="shared" si="0"/>
        <v>0</v>
      </c>
      <c r="K20" s="1"/>
    </row>
    <row r="21" spans="2:11" ht="22.5" customHeight="1" thickBot="1" x14ac:dyDescent="0.3">
      <c r="B21" s="20" t="s">
        <v>21</v>
      </c>
      <c r="C21" s="20"/>
      <c r="D21" s="26">
        <f>D9</f>
        <v>5500</v>
      </c>
      <c r="E21" s="27"/>
      <c r="F21" s="28" t="s">
        <v>8</v>
      </c>
      <c r="G21" s="29"/>
      <c r="H21" s="12"/>
      <c r="I21" s="13">
        <f>H21*D21</f>
        <v>0</v>
      </c>
      <c r="J21" s="13">
        <f t="shared" si="0"/>
        <v>0</v>
      </c>
      <c r="K21" s="1"/>
    </row>
    <row r="22" spans="2:11" ht="24.75" thickBot="1" x14ac:dyDescent="0.3">
      <c r="B22" s="20" t="s">
        <v>22</v>
      </c>
      <c r="C22" s="20"/>
      <c r="D22" s="1">
        <v>2</v>
      </c>
      <c r="E22" s="1" t="s">
        <v>10</v>
      </c>
      <c r="F22" s="1">
        <v>12</v>
      </c>
      <c r="G22" s="1" t="s">
        <v>11</v>
      </c>
      <c r="H22" s="12"/>
      <c r="I22" s="13">
        <f>H22*F22*D22</f>
        <v>0</v>
      </c>
      <c r="J22" s="13">
        <f t="shared" si="0"/>
        <v>0</v>
      </c>
      <c r="K22" s="1"/>
    </row>
    <row r="23" spans="2:11" ht="15.75" thickBot="1" x14ac:dyDescent="0.3">
      <c r="B23" s="23" t="s">
        <v>23</v>
      </c>
      <c r="C23" s="23"/>
      <c r="D23" s="23"/>
      <c r="E23" s="23"/>
      <c r="F23" s="23"/>
      <c r="G23" s="23"/>
      <c r="H23" s="1"/>
      <c r="I23" s="13">
        <f>SUM(I15:I22)</f>
        <v>0</v>
      </c>
      <c r="J23" s="13">
        <f>SUM(J15:J22)</f>
        <v>0</v>
      </c>
      <c r="K23" s="1"/>
    </row>
    <row r="24" spans="2:11" ht="22.5" customHeight="1" thickBot="1" x14ac:dyDescent="0.3">
      <c r="B24" s="30" t="s">
        <v>24</v>
      </c>
      <c r="C24" s="30"/>
      <c r="D24" s="30"/>
      <c r="E24" s="30"/>
      <c r="F24" s="30"/>
      <c r="G24" s="31"/>
      <c r="H24" s="14"/>
      <c r="I24" s="15">
        <f>I23+I12</f>
        <v>0</v>
      </c>
      <c r="J24" s="15">
        <f>J23+J12</f>
        <v>0</v>
      </c>
      <c r="K24" s="1"/>
    </row>
    <row r="25" spans="2:11" ht="18.75" customHeight="1" x14ac:dyDescent="0.25">
      <c r="B25" s="3" t="s">
        <v>25</v>
      </c>
      <c r="C25" s="4">
        <v>5.5</v>
      </c>
      <c r="D25" s="4"/>
      <c r="E25" s="4" t="s">
        <v>26</v>
      </c>
      <c r="F25" s="5"/>
    </row>
    <row r="26" spans="2:11" ht="18.75" customHeight="1" x14ac:dyDescent="0.25">
      <c r="B26" s="6" t="s">
        <v>27</v>
      </c>
      <c r="C26" s="7">
        <v>12</v>
      </c>
      <c r="D26" s="7"/>
      <c r="E26" s="7" t="s">
        <v>28</v>
      </c>
      <c r="F26" s="8"/>
    </row>
    <row r="27" spans="2:11" ht="18.75" customHeight="1" thickBot="1" x14ac:dyDescent="0.3">
      <c r="B27" s="9" t="s">
        <v>29</v>
      </c>
      <c r="C27" s="10">
        <v>2</v>
      </c>
      <c r="D27" s="10"/>
      <c r="E27" s="10" t="s">
        <v>30</v>
      </c>
      <c r="F27" s="11"/>
    </row>
  </sheetData>
  <mergeCells count="40">
    <mergeCell ref="B24:G24"/>
    <mergeCell ref="F15:G15"/>
    <mergeCell ref="F17:G17"/>
    <mergeCell ref="F16:G16"/>
    <mergeCell ref="F18:G18"/>
    <mergeCell ref="B18:C18"/>
    <mergeCell ref="D18:E18"/>
    <mergeCell ref="B19:C19"/>
    <mergeCell ref="B20:C20"/>
    <mergeCell ref="B21:C21"/>
    <mergeCell ref="B22:C22"/>
    <mergeCell ref="B17:C17"/>
    <mergeCell ref="D17:E17"/>
    <mergeCell ref="B15:C15"/>
    <mergeCell ref="D15:E15"/>
    <mergeCell ref="B16:C16"/>
    <mergeCell ref="B23:G23"/>
    <mergeCell ref="K9:K10"/>
    <mergeCell ref="B11:C11"/>
    <mergeCell ref="D12:E12"/>
    <mergeCell ref="F12:G12"/>
    <mergeCell ref="B14:J14"/>
    <mergeCell ref="B13:J13"/>
    <mergeCell ref="B9:B10"/>
    <mergeCell ref="C9:C10"/>
    <mergeCell ref="D9:E10"/>
    <mergeCell ref="F9:G10"/>
    <mergeCell ref="H9:H10"/>
    <mergeCell ref="I9:I10"/>
    <mergeCell ref="J9:J10"/>
    <mergeCell ref="D21:E21"/>
    <mergeCell ref="F21:G21"/>
    <mergeCell ref="B5:K5"/>
    <mergeCell ref="D16:E16"/>
    <mergeCell ref="K6:K8"/>
    <mergeCell ref="B6:C8"/>
    <mergeCell ref="D6:G8"/>
    <mergeCell ref="H6:H8"/>
    <mergeCell ref="I6:I8"/>
    <mergeCell ref="J6:J8"/>
  </mergeCells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8" ma:contentTypeDescription="Utwórz nowy dokument." ma:contentTypeScope="" ma:versionID="ea0128ba211177a13f6fdf873ffd6413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dfdc9250b43937a5e615069733d5229a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B0F7B-1DBC-40EF-9BBD-E261BDC553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2DC2E-A9CD-4CDF-9805-277253B35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2024-11-26T11:00:44Z</dcterms:modified>
</cp:coreProperties>
</file>