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BZ\_Dział Zamówień Publicznych_\_Postępowania_2023\_PZP_2023_ZP_UE\129_261_129 - Dostawa mebli biurowych dla RARS\0. Dokumenty od wnioskodawcy\"/>
    </mc:Choice>
  </mc:AlternateContent>
  <xr:revisionPtr revIDLastSave="0" documentId="13_ncr:1_{76AC1ACE-5542-4661-9A4E-551D4B7D329F}" xr6:coauthVersionLast="47" xr6:coauthVersionMax="47" xr10:uidLastSave="{00000000-0000-0000-0000-000000000000}"/>
  <bookViews>
    <workbookView xWindow="-120" yWindow="-120" windowWidth="29040" windowHeight="15840" firstSheet="5" activeTab="4" xr2:uid="{924779EF-9BCD-477F-B791-D31CF7B73B0A}"/>
  </bookViews>
  <sheets>
    <sheet name="Część 1_Ełk" sheetId="4" r:id="rId1"/>
    <sheet name="Część 2_Kamienica Królewska" sheetId="5" r:id="rId2"/>
    <sheet name="Część 3_Leśmierz" sheetId="6" r:id="rId3"/>
    <sheet name="Część 4_Lisowice" sheetId="17" r:id="rId4"/>
    <sheet name="Część 5_Niemce" sheetId="8" r:id="rId5"/>
    <sheet name="Część 6_Resko" sheetId="9" r:id="rId6"/>
    <sheet name="Część 7_Strzałkowo" sheetId="11" r:id="rId7"/>
    <sheet name="Część 8_Wąwał" sheetId="12" r:id="rId8"/>
    <sheet name="Część 9_Ośrodek Konstancin" sheetId="16" r:id="rId9"/>
    <sheet name="Część 10_Siedziba RARS" sheetId="15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5" l="1"/>
  <c r="H19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6" i="15"/>
  <c r="J12" i="16"/>
  <c r="H12" i="16"/>
  <c r="H7" i="16"/>
  <c r="H8" i="16"/>
  <c r="H9" i="16"/>
  <c r="H10" i="16"/>
  <c r="H11" i="16"/>
  <c r="H6" i="16"/>
  <c r="J16" i="12"/>
  <c r="H16" i="12"/>
  <c r="H7" i="12"/>
  <c r="H8" i="12"/>
  <c r="H9" i="12"/>
  <c r="H10" i="12"/>
  <c r="H11" i="12"/>
  <c r="H12" i="12"/>
  <c r="H13" i="12"/>
  <c r="H14" i="12"/>
  <c r="H15" i="12"/>
  <c r="H6" i="12"/>
  <c r="J7" i="11"/>
  <c r="H7" i="11"/>
  <c r="H6" i="11"/>
  <c r="J7" i="9"/>
  <c r="H7" i="9" s="1"/>
  <c r="H6" i="9"/>
  <c r="J9" i="8"/>
  <c r="H7" i="8"/>
  <c r="H8" i="8"/>
  <c r="H6" i="8"/>
  <c r="H9" i="8" s="1"/>
  <c r="J9" i="17"/>
  <c r="H9" i="17"/>
  <c r="H7" i="17"/>
  <c r="H8" i="17"/>
  <c r="H6" i="17"/>
  <c r="J8" i="6"/>
  <c r="H8" i="6"/>
  <c r="H7" i="6"/>
  <c r="H6" i="6"/>
  <c r="J8" i="5"/>
  <c r="H8" i="5"/>
  <c r="H7" i="5"/>
  <c r="H6" i="5"/>
  <c r="J8" i="4"/>
  <c r="H8" i="4"/>
  <c r="H7" i="4"/>
  <c r="H6" i="4"/>
</calcChain>
</file>

<file path=xl/sharedStrings.xml><?xml version="1.0" encoding="utf-8"?>
<sst xmlns="http://schemas.openxmlformats.org/spreadsheetml/2006/main" count="284" uniqueCount="61">
  <si>
    <t>Lp.</t>
  </si>
  <si>
    <t>Składnica</t>
  </si>
  <si>
    <t>Przedmiot zakupu</t>
  </si>
  <si>
    <t>Liczba sztuk/komplet</t>
  </si>
  <si>
    <t>Okres gwarancji  (miesiące)</t>
  </si>
  <si>
    <t>Fotel biurowy</t>
  </si>
  <si>
    <t>Ełk</t>
  </si>
  <si>
    <t>Kontener mobilny 4-szuflady</t>
  </si>
  <si>
    <t>Biurko proste 140</t>
  </si>
  <si>
    <t>Kamienica Królewska</t>
  </si>
  <si>
    <t>Szafa biurowa z drzwiami skrzydłowymi zamykana na klucz</t>
  </si>
  <si>
    <t>Leśmierz</t>
  </si>
  <si>
    <t>Niemce</t>
  </si>
  <si>
    <t>Szafa biurowa z drzwiami skrzydłowymi</t>
  </si>
  <si>
    <t xml:space="preserve">Krzesło biurowe obrotowe </t>
  </si>
  <si>
    <t xml:space="preserve">Podnóżek biurowy </t>
  </si>
  <si>
    <t>Resko</t>
  </si>
  <si>
    <t>Fotel biurowy obrotowy</t>
  </si>
  <si>
    <t>Strzałkowo</t>
  </si>
  <si>
    <t>Krzesło</t>
  </si>
  <si>
    <t>Wąwał</t>
  </si>
  <si>
    <t>Regał otwarty</t>
  </si>
  <si>
    <t>biurko</t>
  </si>
  <si>
    <t>szafa ubraniowa</t>
  </si>
  <si>
    <t>szafa biurowa</t>
  </si>
  <si>
    <t>regał otwarty</t>
  </si>
  <si>
    <t>kontener biurowy</t>
  </si>
  <si>
    <t>krzesło biurowe obrotowe</t>
  </si>
  <si>
    <t xml:space="preserve">biurko </t>
  </si>
  <si>
    <t>SZCZEGÓŁOWY OPIS MEBLI DLA CZĘŚCI NR 3 - DOSTAWA MEBLI BIUROWYCH DLA SKŁADNICY W LEŚMIERZU</t>
  </si>
  <si>
    <t>SZCZEGÓŁOWY OPIS MEBLI DLA CZĘŚCI NR 2 - DOSTAWA MEBLI BIUROWYCH DLA SKŁADNICY W KAMIENICY KRÓLEWSKIEJ</t>
  </si>
  <si>
    <t>SZCZEGÓŁOWY OPIS MEBLI DLA CZĘŚCI NR 1 - DOSTAWA MEBLI BIUROWYCH DLA SKŁADNICY W EŁKU</t>
  </si>
  <si>
    <t>Lokalizacja Piętro 3</t>
  </si>
  <si>
    <t>Biurko pracownicze</t>
  </si>
  <si>
    <t>Fotel obrotowy</t>
  </si>
  <si>
    <t>Szafa biurowa wysoka</t>
  </si>
  <si>
    <t>Kontener mobilny  z trzema szufladami</t>
  </si>
  <si>
    <t>Lokalizacja Piętro 4</t>
  </si>
  <si>
    <t>Lokalizacja Piętro 5</t>
  </si>
  <si>
    <t>Ośrodek RARS w Konstancinie</t>
  </si>
  <si>
    <t>SZCZEGÓŁOWY OPIS MEBLI DLA CZĘŚCI NR 10 - DOSTAWA MEBLI BIUROWYCH DLA SIEDZIBY RARS</t>
  </si>
  <si>
    <t>SZCZEGÓŁOWY OPIS MEBLI DLA CZĘŚCI NR 9 - DOSTAWA MEBLI BIUROWYCH DLA OŚRODKA RARS TAIRA I LELIWA W KONSTANCINIE-JEZIORNA</t>
  </si>
  <si>
    <t>SZCZEGÓŁOWY OPIS MEBLI DLA CZĘŚCI NR 8 - DOSTAWA MEBLI BIUROWYCH DLA SKŁADNICY W WĄWALE</t>
  </si>
  <si>
    <t>SZCZEGÓŁOWY OPIS MEBLI DLA CZĘŚCI NR 7 - DOSTAWA MEBLI BIUROWYCH DLA SKŁADNICY W STRZAŁKOWIE</t>
  </si>
  <si>
    <t>SZCZEGÓŁOWY OPIS MEBLI DLA CZĘŚCI NR 6 - DOSTAWA MEBLI BIUROWYCH DLA SKŁADNICY W RESKU</t>
  </si>
  <si>
    <t>SZCZEGÓŁOWY OPIS MEBLI DLA CZĘŚCI NR 5 - DOSTAWA MEBLI BIUROWYCH DLA SKŁADNICY W NIEMCACH</t>
  </si>
  <si>
    <t>SZCZEGÓŁOWY OPIS MEBLI DLA CZĘŚCI NR 4 - DOSTAWA MEBLI BIUROWYCH DLA SKŁADNICY W LISOWICACH</t>
  </si>
  <si>
    <t>Lokalizacja Piętro 3,4 oraz %</t>
  </si>
  <si>
    <t>ścianka międzybiurkowa</t>
  </si>
  <si>
    <t>Nazwa Producenta/Model</t>
  </si>
  <si>
    <t>Cena jednostkowa netto</t>
  </si>
  <si>
    <t>J.m.</t>
  </si>
  <si>
    <t>szt.</t>
  </si>
  <si>
    <t>Wartość łączna netto</t>
  </si>
  <si>
    <t>Zdjęcie poglądowe zaofeorowanego produktu</t>
  </si>
  <si>
    <t>Wartość łączna brutto</t>
  </si>
  <si>
    <t>Podatek VAT</t>
  </si>
  <si>
    <t>RAZEM</t>
  </si>
  <si>
    <t>x</t>
  </si>
  <si>
    <t>X</t>
  </si>
  <si>
    <t>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</si>
</sst>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 x14ac:knownFonts="1">
    <font>
      <sz val="11"/>
      <color indexed="8"/>
      <name val="Calibri"/>
    </font>
    <font>
      <sz val="9"/>
      <color theme="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color rgb="FF353535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97">
    <xf numFmtId="0" fontId="0" fillId="0" borderId="0" xfId="0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top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Alignment="1" applyProtection="1">
      <alignment horizontal="center"/>
    </xf>
    <xf numFmtId="164" fontId="8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5" fillId="0" borderId="0" xfId="0" applyFont="1"/>
    <xf numFmtId="0" fontId="2" fillId="0" borderId="1" xfId="0" applyFont="1" applyFill="1" applyBorder="1" applyProtection="1"/>
    <xf numFmtId="164" fontId="16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top" wrapText="1"/>
    </xf>
    <xf numFmtId="0" fontId="12" fillId="3" borderId="1" xfId="0" quotePrefix="1" applyFont="1" applyFill="1" applyBorder="1" applyAlignment="1">
      <alignment vertical="top" wrapText="1"/>
    </xf>
    <xf numFmtId="0" fontId="13" fillId="0" borderId="1" xfId="0" applyFont="1" applyFill="1" applyBorder="1" applyAlignment="1" applyProtection="1">
      <alignment horizontal="center" vertical="center"/>
    </xf>
    <xf numFmtId="164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Protection="1"/>
    <xf numFmtId="0" fontId="4" fillId="0" borderId="7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 wrapText="1"/>
    </xf>
    <xf numFmtId="0" fontId="11" fillId="0" borderId="9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/>
    </xf>
    <xf numFmtId="164" fontId="5" fillId="0" borderId="7" xfId="0" applyNumberFormat="1" applyFont="1" applyFill="1" applyBorder="1" applyAlignment="1" applyProtection="1">
      <alignment horizontal="center" vertical="center"/>
    </xf>
    <xf numFmtId="164" fontId="8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164" fontId="0" fillId="0" borderId="7" xfId="0" applyNumberFormat="1" applyBorder="1"/>
    <xf numFmtId="0" fontId="0" fillId="0" borderId="7" xfId="0" applyBorder="1"/>
    <xf numFmtId="0" fontId="14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3" fillId="0" borderId="1" xfId="0" applyFont="1" applyFill="1" applyBorder="1" applyAlignment="1" applyProtection="1">
      <alignment horizontal="center"/>
    </xf>
    <xf numFmtId="164" fontId="13" fillId="0" borderId="1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0" fontId="14" fillId="0" borderId="0" xfId="0" applyFont="1" applyAlignment="1">
      <alignment vertical="center"/>
    </xf>
    <xf numFmtId="0" fontId="14" fillId="0" borderId="5" xfId="0" applyFont="1" applyBorder="1" applyAlignment="1">
      <alignment vertical="center"/>
    </xf>
    <xf numFmtId="0" fontId="13" fillId="0" borderId="1" xfId="0" applyFont="1" applyFill="1" applyBorder="1" applyAlignment="1" applyProtection="1">
      <alignment horizontal="center"/>
    </xf>
    <xf numFmtId="0" fontId="14" fillId="0" borderId="1" xfId="0" applyFont="1" applyBorder="1" applyAlignment="1"/>
    <xf numFmtId="0" fontId="13" fillId="0" borderId="1" xfId="0" applyFont="1" applyFill="1" applyBorder="1" applyAlignment="1" applyProtection="1">
      <alignment horizontal="center" wrapText="1"/>
    </xf>
    <xf numFmtId="0" fontId="14" fillId="0" borderId="1" xfId="0" applyFont="1" applyBorder="1" applyAlignment="1">
      <alignment wrapText="1"/>
    </xf>
    <xf numFmtId="0" fontId="0" fillId="0" borderId="0" xfId="0" applyAlignment="1"/>
    <xf numFmtId="0" fontId="0" fillId="0" borderId="5" xfId="0" applyBorder="1" applyAlignment="1"/>
    <xf numFmtId="0" fontId="14" fillId="0" borderId="1" xfId="0" applyFont="1" applyBorder="1" applyAlignment="1">
      <alignment horizontal="center" vertical="center"/>
    </xf>
    <xf numFmtId="0" fontId="13" fillId="0" borderId="3" xfId="0" applyFont="1" applyFill="1" applyBorder="1" applyAlignment="1" applyProtection="1">
      <alignment horizontal="center"/>
    </xf>
    <xf numFmtId="0" fontId="14" fillId="0" borderId="6" xfId="0" applyFont="1" applyBorder="1" applyAlignment="1"/>
    <xf numFmtId="0" fontId="14" fillId="0" borderId="4" xfId="0" applyFont="1" applyBorder="1" applyAlignment="1"/>
    <xf numFmtId="0" fontId="2" fillId="0" borderId="0" xfId="0" applyFont="1" applyFill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77392-875A-4F13-A1D7-DFBA79075255}">
  <dimension ref="A1:L8"/>
  <sheetViews>
    <sheetView zoomScale="53" zoomScaleNormal="53" workbookViewId="0">
      <selection activeCell="D21" sqref="D21"/>
    </sheetView>
  </sheetViews>
  <sheetFormatPr defaultColWidth="8.85546875" defaultRowHeight="15.75" x14ac:dyDescent="0.25"/>
  <cols>
    <col min="1" max="1" width="7.42578125" style="2" customWidth="1"/>
    <col min="2" max="2" width="16.85546875" style="1" customWidth="1"/>
    <col min="3" max="3" width="24.140625" style="1" customWidth="1"/>
    <col min="4" max="4" width="69.5703125" style="1" customWidth="1"/>
    <col min="5" max="5" width="19.42578125" style="1" customWidth="1"/>
    <col min="6" max="6" width="18" style="3" customWidth="1"/>
    <col min="7" max="7" width="18" style="29" customWidth="1"/>
    <col min="8" max="8" width="24.28515625" style="3" customWidth="1"/>
    <col min="9" max="10" width="24.28515625" style="29" customWidth="1"/>
    <col min="11" max="11" width="82.7109375" style="1" customWidth="1"/>
    <col min="12" max="12" width="27.7109375" style="1" customWidth="1"/>
    <col min="13" max="16384" width="8.85546875" style="1"/>
  </cols>
  <sheetData>
    <row r="1" spans="1:12" x14ac:dyDescent="0.25">
      <c r="A1" s="72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s="4" customFormat="1" ht="81.75" customHeight="1" x14ac:dyDescent="0.25">
      <c r="A5" s="11" t="s">
        <v>0</v>
      </c>
      <c r="B5" s="12" t="s">
        <v>1</v>
      </c>
      <c r="C5" s="13" t="s">
        <v>2</v>
      </c>
      <c r="D5" s="13" t="s">
        <v>49</v>
      </c>
      <c r="E5" s="13" t="s">
        <v>51</v>
      </c>
      <c r="F5" s="13" t="s">
        <v>3</v>
      </c>
      <c r="G5" s="13" t="s">
        <v>50</v>
      </c>
      <c r="H5" s="13" t="s">
        <v>53</v>
      </c>
      <c r="I5" s="13" t="s">
        <v>56</v>
      </c>
      <c r="J5" s="13" t="s">
        <v>55</v>
      </c>
      <c r="K5" s="13" t="s">
        <v>54</v>
      </c>
      <c r="L5" s="13" t="s">
        <v>4</v>
      </c>
    </row>
    <row r="6" spans="1:12" s="4" customFormat="1" ht="30" x14ac:dyDescent="0.25">
      <c r="A6" s="6">
        <v>1</v>
      </c>
      <c r="B6" s="7" t="s">
        <v>6</v>
      </c>
      <c r="C6" s="8" t="s">
        <v>7</v>
      </c>
      <c r="D6" s="8"/>
      <c r="E6" s="22" t="s">
        <v>52</v>
      </c>
      <c r="F6" s="6">
        <v>3</v>
      </c>
      <c r="G6" s="30">
        <v>0</v>
      </c>
      <c r="H6" s="31">
        <f>F6*G6</f>
        <v>0</v>
      </c>
      <c r="I6" s="31">
        <v>0</v>
      </c>
      <c r="J6" s="31">
        <v>0</v>
      </c>
      <c r="K6" s="7"/>
      <c r="L6" s="20"/>
    </row>
    <row r="7" spans="1:12" s="4" customFormat="1" ht="49.15" customHeight="1" x14ac:dyDescent="0.25">
      <c r="A7" s="6">
        <v>2</v>
      </c>
      <c r="B7" s="7" t="s">
        <v>6</v>
      </c>
      <c r="C7" s="8" t="s">
        <v>8</v>
      </c>
      <c r="D7" s="8"/>
      <c r="E7" s="22" t="s">
        <v>52</v>
      </c>
      <c r="F7" s="6">
        <v>3</v>
      </c>
      <c r="G7" s="30">
        <v>0</v>
      </c>
      <c r="H7" s="31">
        <f>F7*G7</f>
        <v>0</v>
      </c>
      <c r="I7" s="31">
        <v>0</v>
      </c>
      <c r="J7" s="31">
        <v>0</v>
      </c>
      <c r="K7" s="7"/>
      <c r="L7" s="20"/>
    </row>
    <row r="8" spans="1:12" x14ac:dyDescent="0.25">
      <c r="A8" s="75" t="s">
        <v>57</v>
      </c>
      <c r="B8" s="76"/>
      <c r="C8" s="76"/>
      <c r="D8" s="76"/>
      <c r="E8" s="76"/>
      <c r="F8" s="76"/>
      <c r="G8" s="5" t="s">
        <v>58</v>
      </c>
      <c r="H8" s="35">
        <f>SUM(H6:H7)</f>
        <v>0</v>
      </c>
      <c r="I8" s="5" t="s">
        <v>58</v>
      </c>
      <c r="J8" s="35">
        <f>SUM(J6:J7)</f>
        <v>0</v>
      </c>
      <c r="K8" s="44"/>
      <c r="L8" s="44"/>
    </row>
  </sheetData>
  <mergeCells count="2">
    <mergeCell ref="A1:L4"/>
    <mergeCell ref="A8:F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40857-F850-4BE6-A228-0D8481AE36AA}">
  <dimension ref="A1:L19"/>
  <sheetViews>
    <sheetView topLeftCell="D12" zoomScale="45" zoomScaleNormal="45" workbookViewId="0">
      <selection activeCell="G19" sqref="G19:L19"/>
    </sheetView>
  </sheetViews>
  <sheetFormatPr defaultRowHeight="15" x14ac:dyDescent="0.25"/>
  <cols>
    <col min="2" max="2" width="34.42578125" customWidth="1"/>
    <col min="3" max="3" width="59" customWidth="1"/>
    <col min="4" max="4" width="103.28515625" customWidth="1"/>
    <col min="5" max="5" width="71.85546875" customWidth="1"/>
    <col min="6" max="6" width="66.140625" customWidth="1"/>
    <col min="7" max="7" width="28.140625" style="42" customWidth="1"/>
    <col min="8" max="8" width="24.7109375" style="42" customWidth="1"/>
    <col min="9" max="9" width="25.85546875" style="42" customWidth="1"/>
    <col min="10" max="10" width="28.7109375" style="42" customWidth="1"/>
    <col min="11" max="11" width="47.140625" customWidth="1"/>
    <col min="12" max="12" width="41" customWidth="1"/>
  </cols>
  <sheetData>
    <row r="1" spans="1:12" x14ac:dyDescent="0.25">
      <c r="A1" s="72" t="s">
        <v>40</v>
      </c>
      <c r="B1" s="73"/>
      <c r="C1" s="73"/>
      <c r="D1" s="73"/>
      <c r="E1" s="73"/>
      <c r="F1" s="73"/>
      <c r="G1" s="73"/>
      <c r="H1" s="73"/>
      <c r="I1" s="79"/>
      <c r="J1" s="79"/>
      <c r="K1" s="79"/>
      <c r="L1" s="79"/>
    </row>
    <row r="2" spans="1:12" x14ac:dyDescent="0.25">
      <c r="A2" s="73"/>
      <c r="B2" s="73"/>
      <c r="C2" s="73"/>
      <c r="D2" s="73"/>
      <c r="E2" s="73"/>
      <c r="F2" s="73"/>
      <c r="G2" s="73"/>
      <c r="H2" s="73"/>
      <c r="I2" s="79"/>
      <c r="J2" s="79"/>
      <c r="K2" s="79"/>
      <c r="L2" s="79"/>
    </row>
    <row r="3" spans="1:12" x14ac:dyDescent="0.25">
      <c r="A3" s="73"/>
      <c r="B3" s="73"/>
      <c r="C3" s="73"/>
      <c r="D3" s="73"/>
      <c r="E3" s="73"/>
      <c r="F3" s="73"/>
      <c r="G3" s="73"/>
      <c r="H3" s="73"/>
      <c r="I3" s="79"/>
      <c r="J3" s="79"/>
      <c r="K3" s="79"/>
      <c r="L3" s="79"/>
    </row>
    <row r="4" spans="1:12" x14ac:dyDescent="0.25">
      <c r="A4" s="74"/>
      <c r="B4" s="74"/>
      <c r="C4" s="74"/>
      <c r="D4" s="74"/>
      <c r="E4" s="74"/>
      <c r="F4" s="74"/>
      <c r="G4" s="74"/>
      <c r="H4" s="74"/>
      <c r="I4" s="80"/>
      <c r="J4" s="80"/>
      <c r="K4" s="80"/>
      <c r="L4" s="80"/>
    </row>
    <row r="5" spans="1:12" ht="31.5" x14ac:dyDescent="0.25">
      <c r="A5" s="11" t="s">
        <v>0</v>
      </c>
      <c r="B5" s="12" t="s">
        <v>1</v>
      </c>
      <c r="C5" s="13" t="s">
        <v>2</v>
      </c>
      <c r="D5" s="13" t="s">
        <v>49</v>
      </c>
      <c r="E5" s="13" t="s">
        <v>51</v>
      </c>
      <c r="F5" s="13" t="s">
        <v>3</v>
      </c>
      <c r="G5" s="39" t="s">
        <v>50</v>
      </c>
      <c r="H5" s="39" t="s">
        <v>53</v>
      </c>
      <c r="I5" s="39" t="s">
        <v>56</v>
      </c>
      <c r="J5" s="39" t="s">
        <v>55</v>
      </c>
      <c r="K5" s="13" t="s">
        <v>54</v>
      </c>
      <c r="L5" s="13" t="s">
        <v>4</v>
      </c>
    </row>
    <row r="6" spans="1:12" ht="106.9" customHeight="1" x14ac:dyDescent="0.25">
      <c r="A6" s="6">
        <v>1</v>
      </c>
      <c r="B6" s="7" t="s">
        <v>32</v>
      </c>
      <c r="C6" s="22" t="s">
        <v>33</v>
      </c>
      <c r="D6" s="8"/>
      <c r="E6" s="9" t="s">
        <v>52</v>
      </c>
      <c r="F6" s="22">
        <v>92</v>
      </c>
      <c r="G6" s="38">
        <v>0</v>
      </c>
      <c r="H6" s="37">
        <f>F6*G6</f>
        <v>0</v>
      </c>
      <c r="I6" s="41">
        <v>0</v>
      </c>
      <c r="J6" s="41">
        <v>0</v>
      </c>
      <c r="K6" s="21"/>
      <c r="L6" s="21"/>
    </row>
    <row r="7" spans="1:12" ht="78.599999999999994" customHeight="1" x14ac:dyDescent="0.25">
      <c r="A7" s="6">
        <v>2</v>
      </c>
      <c r="B7" s="7" t="s">
        <v>32</v>
      </c>
      <c r="C7" s="22" t="s">
        <v>34</v>
      </c>
      <c r="D7" s="8"/>
      <c r="E7" s="9" t="s">
        <v>52</v>
      </c>
      <c r="F7" s="23">
        <v>92</v>
      </c>
      <c r="G7" s="38">
        <v>0</v>
      </c>
      <c r="H7" s="37">
        <f t="shared" ref="H7:H18" si="0">F7*G7</f>
        <v>0</v>
      </c>
      <c r="I7" s="41">
        <v>0</v>
      </c>
      <c r="J7" s="41">
        <v>0</v>
      </c>
      <c r="K7" s="21"/>
      <c r="L7" s="21"/>
    </row>
    <row r="8" spans="1:12" ht="77.45" customHeight="1" x14ac:dyDescent="0.25">
      <c r="A8" s="6">
        <v>3</v>
      </c>
      <c r="B8" s="7" t="s">
        <v>32</v>
      </c>
      <c r="C8" s="22" t="s">
        <v>36</v>
      </c>
      <c r="D8" s="8"/>
      <c r="E8" s="9" t="s">
        <v>52</v>
      </c>
      <c r="F8" s="22">
        <v>92</v>
      </c>
      <c r="G8" s="38">
        <v>0</v>
      </c>
      <c r="H8" s="37">
        <f t="shared" si="0"/>
        <v>0</v>
      </c>
      <c r="I8" s="41">
        <v>0</v>
      </c>
      <c r="J8" s="41">
        <v>0</v>
      </c>
      <c r="K8" s="21"/>
      <c r="L8" s="21"/>
    </row>
    <row r="9" spans="1:12" ht="88.9" customHeight="1" x14ac:dyDescent="0.25">
      <c r="A9" s="6">
        <v>4</v>
      </c>
      <c r="B9" s="7" t="s">
        <v>32</v>
      </c>
      <c r="C9" s="22" t="s">
        <v>35</v>
      </c>
      <c r="D9" s="8"/>
      <c r="E9" s="9" t="s">
        <v>52</v>
      </c>
      <c r="F9" s="22">
        <v>140</v>
      </c>
      <c r="G9" s="38">
        <v>0</v>
      </c>
      <c r="H9" s="37">
        <f t="shared" si="0"/>
        <v>0</v>
      </c>
      <c r="I9" s="41">
        <v>0</v>
      </c>
      <c r="J9" s="41">
        <v>0</v>
      </c>
      <c r="K9" s="21"/>
      <c r="L9" s="21"/>
    </row>
    <row r="10" spans="1:12" ht="50.45" customHeight="1" x14ac:dyDescent="0.25">
      <c r="A10" s="6">
        <v>5</v>
      </c>
      <c r="B10" s="7" t="s">
        <v>37</v>
      </c>
      <c r="C10" s="22" t="s">
        <v>33</v>
      </c>
      <c r="D10" s="8"/>
      <c r="E10" s="9" t="s">
        <v>52</v>
      </c>
      <c r="F10" s="22">
        <v>102</v>
      </c>
      <c r="G10" s="38">
        <v>0</v>
      </c>
      <c r="H10" s="37">
        <f t="shared" si="0"/>
        <v>0</v>
      </c>
      <c r="I10" s="41">
        <v>0</v>
      </c>
      <c r="J10" s="41">
        <v>0</v>
      </c>
      <c r="K10" s="21"/>
      <c r="L10" s="21"/>
    </row>
    <row r="11" spans="1:12" ht="73.150000000000006" customHeight="1" x14ac:dyDescent="0.25">
      <c r="A11" s="6">
        <v>6</v>
      </c>
      <c r="B11" s="7" t="s">
        <v>37</v>
      </c>
      <c r="C11" s="22" t="s">
        <v>34</v>
      </c>
      <c r="D11" s="8"/>
      <c r="E11" s="9" t="s">
        <v>52</v>
      </c>
      <c r="F11" s="23">
        <v>102</v>
      </c>
      <c r="G11" s="38">
        <v>0</v>
      </c>
      <c r="H11" s="37">
        <f t="shared" si="0"/>
        <v>0</v>
      </c>
      <c r="I11" s="41">
        <v>0</v>
      </c>
      <c r="J11" s="41">
        <v>0</v>
      </c>
      <c r="K11" s="21"/>
      <c r="L11" s="21"/>
    </row>
    <row r="12" spans="1:12" ht="73.900000000000006" customHeight="1" x14ac:dyDescent="0.25">
      <c r="A12" s="6">
        <v>7</v>
      </c>
      <c r="B12" s="7" t="s">
        <v>37</v>
      </c>
      <c r="C12" s="22" t="s">
        <v>36</v>
      </c>
      <c r="D12" s="8"/>
      <c r="E12" s="9" t="s">
        <v>52</v>
      </c>
      <c r="F12" s="22">
        <v>102</v>
      </c>
      <c r="G12" s="38">
        <v>0</v>
      </c>
      <c r="H12" s="37">
        <f t="shared" si="0"/>
        <v>0</v>
      </c>
      <c r="I12" s="41">
        <v>0</v>
      </c>
      <c r="J12" s="41">
        <v>0</v>
      </c>
      <c r="K12" s="21"/>
      <c r="L12" s="21"/>
    </row>
    <row r="13" spans="1:12" ht="73.900000000000006" customHeight="1" x14ac:dyDescent="0.25">
      <c r="A13" s="6">
        <v>8</v>
      </c>
      <c r="B13" s="7" t="s">
        <v>37</v>
      </c>
      <c r="C13" s="22" t="s">
        <v>35</v>
      </c>
      <c r="D13" s="8"/>
      <c r="E13" s="9" t="s">
        <v>52</v>
      </c>
      <c r="F13" s="22">
        <v>106</v>
      </c>
      <c r="G13" s="38">
        <v>0</v>
      </c>
      <c r="H13" s="37">
        <f t="shared" si="0"/>
        <v>0</v>
      </c>
      <c r="I13" s="41">
        <v>0</v>
      </c>
      <c r="J13" s="41">
        <v>0</v>
      </c>
      <c r="K13" s="21"/>
      <c r="L13" s="21"/>
    </row>
    <row r="14" spans="1:12" ht="42" customHeight="1" x14ac:dyDescent="0.25">
      <c r="A14" s="6">
        <v>9</v>
      </c>
      <c r="B14" s="7" t="s">
        <v>38</v>
      </c>
      <c r="C14" s="22" t="s">
        <v>33</v>
      </c>
      <c r="D14" s="8"/>
      <c r="E14" s="9" t="s">
        <v>52</v>
      </c>
      <c r="F14" s="22">
        <v>56</v>
      </c>
      <c r="G14" s="38">
        <v>0</v>
      </c>
      <c r="H14" s="37">
        <f t="shared" si="0"/>
        <v>0</v>
      </c>
      <c r="I14" s="41">
        <v>0</v>
      </c>
      <c r="J14" s="41">
        <v>0</v>
      </c>
      <c r="K14" s="21"/>
      <c r="L14" s="21"/>
    </row>
    <row r="15" spans="1:12" ht="62.45" customHeight="1" x14ac:dyDescent="0.25">
      <c r="A15" s="6">
        <v>10</v>
      </c>
      <c r="B15" s="7" t="s">
        <v>38</v>
      </c>
      <c r="C15" s="22" t="s">
        <v>34</v>
      </c>
      <c r="D15" s="8"/>
      <c r="E15" s="9" t="s">
        <v>52</v>
      </c>
      <c r="F15" s="23">
        <v>56</v>
      </c>
      <c r="G15" s="38">
        <v>0</v>
      </c>
      <c r="H15" s="37">
        <f t="shared" si="0"/>
        <v>0</v>
      </c>
      <c r="I15" s="41">
        <v>0</v>
      </c>
      <c r="J15" s="41">
        <v>0</v>
      </c>
      <c r="K15" s="21"/>
      <c r="L15" s="21"/>
    </row>
    <row r="16" spans="1:12" ht="108.6" customHeight="1" x14ac:dyDescent="0.25">
      <c r="A16" s="6">
        <v>11</v>
      </c>
      <c r="B16" s="7" t="s">
        <v>38</v>
      </c>
      <c r="C16" s="22" t="s">
        <v>36</v>
      </c>
      <c r="D16" s="8"/>
      <c r="E16" s="9" t="s">
        <v>52</v>
      </c>
      <c r="F16" s="22">
        <v>56</v>
      </c>
      <c r="G16" s="38">
        <v>0</v>
      </c>
      <c r="H16" s="37">
        <f t="shared" si="0"/>
        <v>0</v>
      </c>
      <c r="I16" s="41">
        <v>0</v>
      </c>
      <c r="J16" s="41">
        <v>0</v>
      </c>
      <c r="K16" s="21"/>
      <c r="L16" s="21"/>
    </row>
    <row r="17" spans="1:12" ht="142.15" customHeight="1" x14ac:dyDescent="0.25">
      <c r="A17" s="6">
        <v>12</v>
      </c>
      <c r="B17" s="7" t="s">
        <v>38</v>
      </c>
      <c r="C17" s="22" t="s">
        <v>35</v>
      </c>
      <c r="D17" s="8"/>
      <c r="E17" s="9" t="s">
        <v>52</v>
      </c>
      <c r="F17" s="22">
        <v>103</v>
      </c>
      <c r="G17" s="38">
        <v>0</v>
      </c>
      <c r="H17" s="37">
        <f t="shared" si="0"/>
        <v>0</v>
      </c>
      <c r="I17" s="41">
        <v>0</v>
      </c>
      <c r="J17" s="41">
        <v>0</v>
      </c>
      <c r="K17" s="21"/>
      <c r="L17" s="21"/>
    </row>
    <row r="18" spans="1:12" ht="106.15" customHeight="1" x14ac:dyDescent="0.25">
      <c r="A18" s="6">
        <v>13</v>
      </c>
      <c r="B18" s="7" t="s">
        <v>47</v>
      </c>
      <c r="C18" s="22" t="s">
        <v>48</v>
      </c>
      <c r="D18" s="8"/>
      <c r="E18" s="9" t="s">
        <v>52</v>
      </c>
      <c r="F18" s="22">
        <v>217</v>
      </c>
      <c r="G18" s="38">
        <v>0</v>
      </c>
      <c r="H18" s="37">
        <f t="shared" si="0"/>
        <v>0</v>
      </c>
      <c r="I18" s="41">
        <v>0</v>
      </c>
      <c r="J18" s="41">
        <v>0</v>
      </c>
      <c r="K18" s="21"/>
      <c r="L18" s="21"/>
    </row>
    <row r="19" spans="1:12" x14ac:dyDescent="0.25">
      <c r="A19" s="94" t="s">
        <v>57</v>
      </c>
      <c r="B19" s="95"/>
      <c r="C19" s="95"/>
      <c r="D19" s="95"/>
      <c r="E19" s="95"/>
      <c r="F19" s="96"/>
      <c r="G19" s="66" t="s">
        <v>58</v>
      </c>
      <c r="H19" s="66">
        <f>SUM(H6:H18)</f>
        <v>0</v>
      </c>
      <c r="I19" s="66" t="s">
        <v>58</v>
      </c>
      <c r="J19" s="66">
        <f>SUM(J6:J18)</f>
        <v>0</v>
      </c>
      <c r="K19" s="67"/>
      <c r="L19" s="67"/>
    </row>
  </sheetData>
  <mergeCells count="2">
    <mergeCell ref="A1:L4"/>
    <mergeCell ref="A19:F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BB8ED-1109-4C9B-BDF2-FB55CE3E0172}">
  <dimension ref="A1:L8"/>
  <sheetViews>
    <sheetView zoomScale="33" zoomScaleNormal="33" workbookViewId="0">
      <selection activeCell="I15" sqref="I15"/>
    </sheetView>
  </sheetViews>
  <sheetFormatPr defaultColWidth="8.85546875" defaultRowHeight="15.75" x14ac:dyDescent="0.25"/>
  <cols>
    <col min="1" max="1" width="7.42578125" style="2" customWidth="1"/>
    <col min="2" max="2" width="16.85546875" style="1" customWidth="1"/>
    <col min="3" max="3" width="32" style="1" customWidth="1"/>
    <col min="4" max="4" width="73.28515625" style="1" customWidth="1"/>
    <col min="5" max="5" width="18" style="3" customWidth="1"/>
    <col min="6" max="6" width="24.28515625" style="3" customWidth="1"/>
    <col min="7" max="7" width="35.28515625" style="1" customWidth="1"/>
    <col min="8" max="8" width="27.7109375" style="1" customWidth="1"/>
    <col min="9" max="9" width="26.7109375" style="1" customWidth="1"/>
    <col min="10" max="10" width="31.7109375" style="1" customWidth="1"/>
    <col min="11" max="11" width="46" style="1" customWidth="1"/>
    <col min="12" max="12" width="28.85546875" style="1" customWidth="1"/>
    <col min="13" max="16384" width="8.85546875" style="1"/>
  </cols>
  <sheetData>
    <row r="1" spans="1:12" x14ac:dyDescent="0.25">
      <c r="A1" s="72" t="s">
        <v>30</v>
      </c>
      <c r="B1" s="73"/>
      <c r="C1" s="73"/>
      <c r="D1" s="73"/>
      <c r="E1" s="73"/>
      <c r="F1" s="73"/>
      <c r="G1" s="73"/>
      <c r="H1" s="73"/>
    </row>
    <row r="2" spans="1:12" x14ac:dyDescent="0.25">
      <c r="A2" s="73"/>
      <c r="B2" s="73"/>
      <c r="C2" s="73"/>
      <c r="D2" s="73"/>
      <c r="E2" s="73"/>
      <c r="F2" s="73"/>
      <c r="G2" s="73"/>
      <c r="H2" s="73"/>
    </row>
    <row r="3" spans="1:12" x14ac:dyDescent="0.25">
      <c r="A3" s="73"/>
      <c r="B3" s="73"/>
      <c r="C3" s="73"/>
      <c r="D3" s="73"/>
      <c r="E3" s="73"/>
      <c r="F3" s="73"/>
      <c r="G3" s="73"/>
      <c r="H3" s="73"/>
    </row>
    <row r="4" spans="1:12" x14ac:dyDescent="0.25">
      <c r="A4" s="74"/>
      <c r="B4" s="74"/>
      <c r="C4" s="74"/>
      <c r="D4" s="74"/>
      <c r="E4" s="74"/>
      <c r="F4" s="74"/>
      <c r="G4" s="74"/>
      <c r="H4" s="74"/>
    </row>
    <row r="5" spans="1:12" s="4" customFormat="1" ht="81.75" customHeight="1" x14ac:dyDescent="0.25">
      <c r="A5" s="11" t="s">
        <v>0</v>
      </c>
      <c r="B5" s="12" t="s">
        <v>1</v>
      </c>
      <c r="C5" s="13" t="s">
        <v>2</v>
      </c>
      <c r="D5" s="13" t="s">
        <v>49</v>
      </c>
      <c r="E5" s="13" t="s">
        <v>51</v>
      </c>
      <c r="F5" s="13" t="s">
        <v>3</v>
      </c>
      <c r="G5" s="13" t="s">
        <v>50</v>
      </c>
      <c r="H5" s="13" t="s">
        <v>53</v>
      </c>
      <c r="I5" s="13" t="s">
        <v>56</v>
      </c>
      <c r="J5" s="13" t="s">
        <v>55</v>
      </c>
      <c r="K5" s="13" t="s">
        <v>54</v>
      </c>
      <c r="L5" s="13" t="s">
        <v>4</v>
      </c>
    </row>
    <row r="6" spans="1:12" s="4" customFormat="1" ht="169.15" customHeight="1" x14ac:dyDescent="0.25">
      <c r="A6" s="6">
        <v>1</v>
      </c>
      <c r="B6" s="8" t="s">
        <v>9</v>
      </c>
      <c r="C6" s="8" t="s">
        <v>10</v>
      </c>
      <c r="D6" s="17"/>
      <c r="E6" s="6" t="s">
        <v>52</v>
      </c>
      <c r="F6" s="6">
        <v>2</v>
      </c>
      <c r="G6" s="34">
        <v>0</v>
      </c>
      <c r="H6" s="33">
        <f>F6*G6</f>
        <v>0</v>
      </c>
      <c r="I6" s="35">
        <v>0</v>
      </c>
      <c r="J6" s="35">
        <v>0</v>
      </c>
      <c r="K6" s="32"/>
      <c r="L6" s="32"/>
    </row>
    <row r="7" spans="1:12" s="4" customFormat="1" ht="141.6" customHeight="1" x14ac:dyDescent="0.25">
      <c r="A7" s="6">
        <v>2</v>
      </c>
      <c r="B7" s="18" t="s">
        <v>9</v>
      </c>
      <c r="C7" s="8" t="s">
        <v>5</v>
      </c>
      <c r="D7" s="25"/>
      <c r="E7" s="6" t="s">
        <v>52</v>
      </c>
      <c r="F7" s="10">
        <v>9</v>
      </c>
      <c r="G7" s="34">
        <v>0</v>
      </c>
      <c r="H7" s="33">
        <f>F7*G7</f>
        <v>0</v>
      </c>
      <c r="I7" s="35">
        <v>0</v>
      </c>
      <c r="J7" s="35">
        <v>0</v>
      </c>
      <c r="K7" s="32"/>
      <c r="L7" s="32"/>
    </row>
    <row r="8" spans="1:12" x14ac:dyDescent="0.25">
      <c r="A8" s="75" t="s">
        <v>57</v>
      </c>
      <c r="B8" s="76"/>
      <c r="C8" s="76"/>
      <c r="D8" s="76"/>
      <c r="E8" s="76"/>
      <c r="F8" s="76"/>
      <c r="G8" s="48" t="s">
        <v>58</v>
      </c>
      <c r="H8" s="49">
        <f>SUM(H6:H7)</f>
        <v>0</v>
      </c>
      <c r="I8" s="48" t="s">
        <v>58</v>
      </c>
      <c r="J8" s="49">
        <f>SUM(J6:J7)</f>
        <v>0</v>
      </c>
      <c r="K8" s="50"/>
      <c r="L8" s="50"/>
    </row>
  </sheetData>
  <mergeCells count="2">
    <mergeCell ref="A1:H4"/>
    <mergeCell ref="A8:F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86D87-E7A4-4F1E-88CF-D99DA8963884}">
  <dimension ref="A1:L8"/>
  <sheetViews>
    <sheetView zoomScale="45" zoomScaleNormal="45" workbookViewId="0">
      <selection activeCell="F27" sqref="F27"/>
    </sheetView>
  </sheetViews>
  <sheetFormatPr defaultColWidth="8.85546875" defaultRowHeight="15.75" x14ac:dyDescent="0.25"/>
  <cols>
    <col min="1" max="1" width="7.42578125" style="2" customWidth="1"/>
    <col min="2" max="2" width="16.85546875" style="1" customWidth="1"/>
    <col min="3" max="3" width="17.140625" style="1" bestFit="1" customWidth="1"/>
    <col min="4" max="4" width="91.85546875" style="1" customWidth="1"/>
    <col min="5" max="5" width="18" style="3" customWidth="1"/>
    <col min="6" max="6" width="36.42578125" style="3" customWidth="1"/>
    <col min="7" max="7" width="43.85546875" style="1" customWidth="1"/>
    <col min="8" max="8" width="27.7109375" style="1" customWidth="1"/>
    <col min="9" max="9" width="34.7109375" style="1" customWidth="1"/>
    <col min="10" max="10" width="30.7109375" style="1" customWidth="1"/>
    <col min="11" max="11" width="38.28515625" style="1" customWidth="1"/>
    <col min="12" max="12" width="41.42578125" style="1" customWidth="1"/>
    <col min="13" max="16384" width="8.85546875" style="1"/>
  </cols>
  <sheetData>
    <row r="1" spans="1:12" x14ac:dyDescent="0.25">
      <c r="A1" s="72" t="s">
        <v>29</v>
      </c>
      <c r="B1" s="73"/>
      <c r="C1" s="73"/>
      <c r="D1" s="73"/>
      <c r="E1" s="73"/>
      <c r="F1" s="73"/>
      <c r="G1" s="73"/>
      <c r="H1" s="73"/>
      <c r="I1" s="79"/>
      <c r="J1" s="79"/>
      <c r="K1" s="79"/>
      <c r="L1" s="79"/>
    </row>
    <row r="2" spans="1:12" x14ac:dyDescent="0.25">
      <c r="A2" s="73"/>
      <c r="B2" s="73"/>
      <c r="C2" s="73"/>
      <c r="D2" s="73"/>
      <c r="E2" s="73"/>
      <c r="F2" s="73"/>
      <c r="G2" s="73"/>
      <c r="H2" s="73"/>
      <c r="I2" s="79"/>
      <c r="J2" s="79"/>
      <c r="K2" s="79"/>
      <c r="L2" s="79"/>
    </row>
    <row r="3" spans="1:12" x14ac:dyDescent="0.25">
      <c r="A3" s="73"/>
      <c r="B3" s="73"/>
      <c r="C3" s="73"/>
      <c r="D3" s="73"/>
      <c r="E3" s="73"/>
      <c r="F3" s="73"/>
      <c r="G3" s="73"/>
      <c r="H3" s="73"/>
      <c r="I3" s="79"/>
      <c r="J3" s="79"/>
      <c r="K3" s="79"/>
      <c r="L3" s="79"/>
    </row>
    <row r="4" spans="1:12" x14ac:dyDescent="0.25">
      <c r="A4" s="74"/>
      <c r="B4" s="74"/>
      <c r="C4" s="74"/>
      <c r="D4" s="74"/>
      <c r="E4" s="74"/>
      <c r="F4" s="74"/>
      <c r="G4" s="74"/>
      <c r="H4" s="74"/>
      <c r="I4" s="80"/>
      <c r="J4" s="80"/>
      <c r="K4" s="80"/>
      <c r="L4" s="80"/>
    </row>
    <row r="5" spans="1:12" s="4" customFormat="1" ht="81.75" customHeight="1" x14ac:dyDescent="0.25">
      <c r="A5" s="11" t="s">
        <v>0</v>
      </c>
      <c r="B5" s="12" t="s">
        <v>1</v>
      </c>
      <c r="C5" s="13" t="s">
        <v>2</v>
      </c>
      <c r="D5" s="13" t="s">
        <v>49</v>
      </c>
      <c r="E5" s="13" t="s">
        <v>51</v>
      </c>
      <c r="F5" s="13" t="s">
        <v>3</v>
      </c>
      <c r="G5" s="13" t="s">
        <v>50</v>
      </c>
      <c r="H5" s="13" t="s">
        <v>53</v>
      </c>
      <c r="I5" s="13" t="s">
        <v>56</v>
      </c>
      <c r="J5" s="13" t="s">
        <v>55</v>
      </c>
      <c r="K5" s="13" t="s">
        <v>54</v>
      </c>
      <c r="L5" s="13" t="s">
        <v>4</v>
      </c>
    </row>
    <row r="6" spans="1:12" s="4" customFormat="1" ht="105.6" customHeight="1" x14ac:dyDescent="0.25">
      <c r="A6" s="6">
        <v>1</v>
      </c>
      <c r="B6" s="7" t="s">
        <v>11</v>
      </c>
      <c r="C6" s="8" t="s">
        <v>5</v>
      </c>
      <c r="D6" s="24"/>
      <c r="E6" s="6" t="s">
        <v>52</v>
      </c>
      <c r="F6" s="6">
        <v>2</v>
      </c>
      <c r="G6" s="38">
        <v>0</v>
      </c>
      <c r="H6" s="37">
        <f>F6*G6</f>
        <v>0</v>
      </c>
      <c r="I6" s="35">
        <v>0</v>
      </c>
      <c r="J6" s="35">
        <v>0</v>
      </c>
      <c r="K6" s="32"/>
      <c r="L6" s="32"/>
    </row>
    <row r="7" spans="1:12" s="4" customFormat="1" ht="82.15" customHeight="1" x14ac:dyDescent="0.25">
      <c r="A7" s="51">
        <v>2</v>
      </c>
      <c r="B7" s="52" t="s">
        <v>11</v>
      </c>
      <c r="C7" s="53" t="s">
        <v>5</v>
      </c>
      <c r="D7" s="54"/>
      <c r="E7" s="51" t="s">
        <v>52</v>
      </c>
      <c r="F7" s="55">
        <v>1</v>
      </c>
      <c r="G7" s="56">
        <v>0</v>
      </c>
      <c r="H7" s="57">
        <f>F7*G7</f>
        <v>0</v>
      </c>
      <c r="I7" s="58">
        <v>0</v>
      </c>
      <c r="J7" s="58">
        <v>0</v>
      </c>
      <c r="K7" s="59"/>
      <c r="L7" s="59"/>
    </row>
    <row r="8" spans="1:12" x14ac:dyDescent="0.25">
      <c r="A8" s="77" t="s">
        <v>57</v>
      </c>
      <c r="B8" s="78"/>
      <c r="C8" s="78"/>
      <c r="D8" s="78"/>
      <c r="E8" s="78"/>
      <c r="F8" s="78"/>
      <c r="G8" s="50" t="s">
        <v>58</v>
      </c>
      <c r="H8" s="49">
        <f>SUM(H6:H7)</f>
        <v>0</v>
      </c>
      <c r="I8" s="48" t="s">
        <v>58</v>
      </c>
      <c r="J8" s="49">
        <f>SUM(J6:J7)</f>
        <v>0</v>
      </c>
      <c r="K8" s="50"/>
      <c r="L8" s="50"/>
    </row>
  </sheetData>
  <mergeCells count="2">
    <mergeCell ref="A8:F8"/>
    <mergeCell ref="A1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7864C-E46F-4966-8755-864D25A0BE95}">
  <dimension ref="A1:L10"/>
  <sheetViews>
    <sheetView zoomScale="32" zoomScaleNormal="32" workbookViewId="0">
      <selection activeCell="E15" sqref="E15"/>
    </sheetView>
  </sheetViews>
  <sheetFormatPr defaultRowHeight="15" x14ac:dyDescent="0.25"/>
  <cols>
    <col min="2" max="2" width="24.42578125" customWidth="1"/>
    <col min="3" max="3" width="35.85546875" customWidth="1"/>
    <col min="4" max="4" width="50.7109375" customWidth="1"/>
    <col min="5" max="5" width="21.140625" customWidth="1"/>
    <col min="6" max="6" width="55.28515625" customWidth="1"/>
    <col min="7" max="7" width="83.28515625" customWidth="1"/>
    <col min="8" max="8" width="45.28515625" customWidth="1"/>
    <col min="9" max="9" width="40.42578125" customWidth="1"/>
    <col min="10" max="12" width="47.42578125" customWidth="1"/>
  </cols>
  <sheetData>
    <row r="1" spans="1:12" x14ac:dyDescent="0.25">
      <c r="A1" s="72" t="s">
        <v>46</v>
      </c>
      <c r="B1" s="73"/>
      <c r="C1" s="73"/>
      <c r="D1" s="73"/>
      <c r="E1" s="73"/>
      <c r="F1" s="73"/>
      <c r="G1" s="73"/>
      <c r="H1" s="73"/>
      <c r="I1" s="79"/>
      <c r="J1" s="79"/>
      <c r="K1" s="79"/>
      <c r="L1" s="79"/>
    </row>
    <row r="2" spans="1:12" x14ac:dyDescent="0.25">
      <c r="A2" s="73"/>
      <c r="B2" s="73"/>
      <c r="C2" s="73"/>
      <c r="D2" s="73"/>
      <c r="E2" s="73"/>
      <c r="F2" s="73"/>
      <c r="G2" s="73"/>
      <c r="H2" s="73"/>
      <c r="I2" s="79"/>
      <c r="J2" s="79"/>
      <c r="K2" s="79"/>
      <c r="L2" s="79"/>
    </row>
    <row r="3" spans="1:12" x14ac:dyDescent="0.25">
      <c r="A3" s="73"/>
      <c r="B3" s="73"/>
      <c r="C3" s="73"/>
      <c r="D3" s="73"/>
      <c r="E3" s="73"/>
      <c r="F3" s="73"/>
      <c r="G3" s="73"/>
      <c r="H3" s="73"/>
      <c r="I3" s="79"/>
      <c r="J3" s="79"/>
      <c r="K3" s="79"/>
      <c r="L3" s="79"/>
    </row>
    <row r="4" spans="1:12" x14ac:dyDescent="0.25">
      <c r="A4" s="74"/>
      <c r="B4" s="74"/>
      <c r="C4" s="74"/>
      <c r="D4" s="74"/>
      <c r="E4" s="74"/>
      <c r="F4" s="74"/>
      <c r="G4" s="74"/>
      <c r="H4" s="74"/>
      <c r="I4" s="80"/>
      <c r="J4" s="80"/>
      <c r="K4" s="80"/>
      <c r="L4" s="80"/>
    </row>
    <row r="5" spans="1:12" ht="31.5" x14ac:dyDescent="0.25">
      <c r="A5" s="11" t="s">
        <v>0</v>
      </c>
      <c r="B5" s="12" t="s">
        <v>1</v>
      </c>
      <c r="C5" s="13" t="s">
        <v>2</v>
      </c>
      <c r="D5" s="13" t="s">
        <v>49</v>
      </c>
      <c r="E5" s="13" t="s">
        <v>51</v>
      </c>
      <c r="F5" s="13" t="s">
        <v>3</v>
      </c>
      <c r="G5" s="39" t="s">
        <v>50</v>
      </c>
      <c r="H5" s="39" t="s">
        <v>53</v>
      </c>
      <c r="I5" s="39" t="s">
        <v>56</v>
      </c>
      <c r="J5" s="39" t="s">
        <v>55</v>
      </c>
      <c r="K5" s="39" t="s">
        <v>54</v>
      </c>
      <c r="L5" s="13" t="s">
        <v>4</v>
      </c>
    </row>
    <row r="6" spans="1:12" ht="229.15" customHeight="1" x14ac:dyDescent="0.25">
      <c r="A6" s="6">
        <v>1</v>
      </c>
      <c r="B6" s="7" t="s">
        <v>11</v>
      </c>
      <c r="C6" s="8" t="s">
        <v>14</v>
      </c>
      <c r="D6" s="26"/>
      <c r="E6" s="6" t="s">
        <v>52</v>
      </c>
      <c r="F6" s="6">
        <v>2</v>
      </c>
      <c r="G6" s="41">
        <v>0</v>
      </c>
      <c r="H6" s="37">
        <f>F6*G6</f>
        <v>0</v>
      </c>
      <c r="I6" s="41">
        <v>0</v>
      </c>
      <c r="J6" s="41">
        <v>0</v>
      </c>
      <c r="K6" s="40"/>
      <c r="L6" s="21"/>
    </row>
    <row r="7" spans="1:12" ht="171" customHeight="1" x14ac:dyDescent="0.25">
      <c r="A7" s="6">
        <v>2</v>
      </c>
      <c r="B7" s="7" t="s">
        <v>11</v>
      </c>
      <c r="C7" s="15" t="s">
        <v>5</v>
      </c>
      <c r="D7" s="27"/>
      <c r="E7" s="6" t="s">
        <v>52</v>
      </c>
      <c r="F7" s="28">
        <v>13</v>
      </c>
      <c r="G7" s="41">
        <v>0</v>
      </c>
      <c r="H7" s="37">
        <f t="shared" ref="H7:H8" si="0">F7*G7</f>
        <v>0</v>
      </c>
      <c r="I7" s="41">
        <v>0</v>
      </c>
      <c r="J7" s="41">
        <v>0</v>
      </c>
      <c r="K7" s="40"/>
      <c r="L7" s="21"/>
    </row>
    <row r="8" spans="1:12" ht="185.45" customHeight="1" x14ac:dyDescent="0.25">
      <c r="A8" s="51">
        <v>3</v>
      </c>
      <c r="B8" s="52" t="s">
        <v>11</v>
      </c>
      <c r="C8" s="53" t="s">
        <v>15</v>
      </c>
      <c r="D8" s="60"/>
      <c r="E8" s="51" t="s">
        <v>52</v>
      </c>
      <c r="F8" s="61">
        <v>6</v>
      </c>
      <c r="G8" s="62">
        <v>0</v>
      </c>
      <c r="H8" s="57">
        <f t="shared" si="0"/>
        <v>0</v>
      </c>
      <c r="I8" s="62">
        <v>0</v>
      </c>
      <c r="J8" s="62">
        <v>0</v>
      </c>
      <c r="K8" s="63"/>
      <c r="L8" s="64"/>
    </row>
    <row r="9" spans="1:12" ht="48" customHeight="1" x14ac:dyDescent="0.25">
      <c r="A9" s="81" t="s">
        <v>57</v>
      </c>
      <c r="B9" s="81"/>
      <c r="C9" s="81"/>
      <c r="D9" s="81"/>
      <c r="E9" s="81"/>
      <c r="F9" s="81"/>
      <c r="G9" s="65" t="s">
        <v>58</v>
      </c>
      <c r="H9" s="66">
        <f>SUM(H6:H8)</f>
        <v>0</v>
      </c>
      <c r="I9" s="65" t="s">
        <v>58</v>
      </c>
      <c r="J9" s="66">
        <f>SUM(J6:J8)</f>
        <v>0</v>
      </c>
      <c r="K9" s="65"/>
      <c r="L9" s="65"/>
    </row>
    <row r="10" spans="1:12" x14ac:dyDescent="0.25">
      <c r="G10" s="43" t="s">
        <v>58</v>
      </c>
    </row>
  </sheetData>
  <mergeCells count="2">
    <mergeCell ref="A1:L4"/>
    <mergeCell ref="A9:F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530BC-D1F1-4186-BA64-C0F67D950762}">
  <dimension ref="A1:L9"/>
  <sheetViews>
    <sheetView tabSelected="1" zoomScale="43" zoomScaleNormal="43" workbookViewId="0">
      <selection activeCell="G7" sqref="G7"/>
    </sheetView>
  </sheetViews>
  <sheetFormatPr defaultColWidth="8.85546875" defaultRowHeight="15.75" x14ac:dyDescent="0.25"/>
  <cols>
    <col min="1" max="1" width="7.42578125" style="2" customWidth="1"/>
    <col min="2" max="2" width="16.85546875" style="1" customWidth="1"/>
    <col min="3" max="3" width="22.7109375" style="1" customWidth="1"/>
    <col min="4" max="4" width="51.140625" style="1" customWidth="1"/>
    <col min="5" max="5" width="18" style="3" customWidth="1"/>
    <col min="6" max="6" width="42.85546875" style="3" customWidth="1"/>
    <col min="7" max="7" width="52.42578125" style="1" customWidth="1"/>
    <col min="8" max="8" width="27.7109375" style="1" customWidth="1"/>
    <col min="9" max="9" width="23.85546875" style="1" customWidth="1"/>
    <col min="10" max="10" width="24.140625" style="1" customWidth="1"/>
    <col min="11" max="11" width="26.7109375" style="1" customWidth="1"/>
    <col min="12" max="12" width="37.5703125" style="1" customWidth="1"/>
    <col min="13" max="16384" width="8.85546875" style="1"/>
  </cols>
  <sheetData>
    <row r="1" spans="1:12" x14ac:dyDescent="0.25">
      <c r="A1" s="72" t="s">
        <v>45</v>
      </c>
      <c r="B1" s="73"/>
      <c r="C1" s="73"/>
      <c r="D1" s="73"/>
      <c r="E1" s="73"/>
      <c r="F1" s="73"/>
      <c r="G1" s="73"/>
      <c r="H1" s="73"/>
      <c r="I1" s="79"/>
      <c r="J1" s="79"/>
      <c r="K1" s="79"/>
      <c r="L1" s="79"/>
    </row>
    <row r="2" spans="1:12" x14ac:dyDescent="0.25">
      <c r="A2" s="73"/>
      <c r="B2" s="73"/>
      <c r="C2" s="73"/>
      <c r="D2" s="73"/>
      <c r="E2" s="73"/>
      <c r="F2" s="73"/>
      <c r="G2" s="73"/>
      <c r="H2" s="73"/>
      <c r="I2" s="79"/>
      <c r="J2" s="79"/>
      <c r="K2" s="79"/>
      <c r="L2" s="79"/>
    </row>
    <row r="3" spans="1:12" x14ac:dyDescent="0.25">
      <c r="A3" s="73"/>
      <c r="B3" s="73"/>
      <c r="C3" s="73"/>
      <c r="D3" s="73"/>
      <c r="E3" s="73"/>
      <c r="F3" s="73"/>
      <c r="G3" s="73"/>
      <c r="H3" s="73"/>
      <c r="I3" s="79"/>
      <c r="J3" s="79"/>
      <c r="K3" s="79"/>
      <c r="L3" s="79"/>
    </row>
    <row r="4" spans="1:12" x14ac:dyDescent="0.25">
      <c r="A4" s="74"/>
      <c r="B4" s="74"/>
      <c r="C4" s="74"/>
      <c r="D4" s="74"/>
      <c r="E4" s="74"/>
      <c r="F4" s="74"/>
      <c r="G4" s="74"/>
      <c r="H4" s="74"/>
      <c r="I4" s="80"/>
      <c r="J4" s="80"/>
      <c r="K4" s="80"/>
      <c r="L4" s="80"/>
    </row>
    <row r="5" spans="1:12" s="4" customFormat="1" ht="81.75" customHeight="1" x14ac:dyDescent="0.25">
      <c r="A5" s="11" t="s">
        <v>0</v>
      </c>
      <c r="B5" s="12" t="s">
        <v>1</v>
      </c>
      <c r="C5" s="13" t="s">
        <v>2</v>
      </c>
      <c r="D5" s="13" t="s">
        <v>49</v>
      </c>
      <c r="E5" s="13" t="s">
        <v>51</v>
      </c>
      <c r="F5" s="13" t="s">
        <v>3</v>
      </c>
      <c r="G5" s="13" t="s">
        <v>50</v>
      </c>
      <c r="H5" s="13" t="s">
        <v>53</v>
      </c>
      <c r="I5" s="13" t="s">
        <v>56</v>
      </c>
      <c r="J5" s="13" t="s">
        <v>55</v>
      </c>
      <c r="K5" s="13" t="s">
        <v>54</v>
      </c>
      <c r="L5" s="13" t="s">
        <v>4</v>
      </c>
    </row>
    <row r="6" spans="1:12" s="4" customFormat="1" ht="220.5" customHeight="1" x14ac:dyDescent="0.25">
      <c r="A6" s="6">
        <v>1</v>
      </c>
      <c r="B6" s="7" t="s">
        <v>12</v>
      </c>
      <c r="C6" s="8" t="s">
        <v>13</v>
      </c>
      <c r="D6" s="16"/>
      <c r="E6" s="6" t="s">
        <v>52</v>
      </c>
      <c r="F6" s="6">
        <v>3</v>
      </c>
      <c r="G6" s="38">
        <v>0</v>
      </c>
      <c r="H6" s="37">
        <f>F6*G6</f>
        <v>0</v>
      </c>
      <c r="I6" s="38">
        <v>0</v>
      </c>
      <c r="J6" s="38">
        <v>0</v>
      </c>
      <c r="K6" s="32"/>
      <c r="L6" s="32"/>
    </row>
    <row r="7" spans="1:12" s="4" customFormat="1" ht="30" x14ac:dyDescent="0.25">
      <c r="A7" s="6">
        <v>2</v>
      </c>
      <c r="B7" s="7" t="s">
        <v>12</v>
      </c>
      <c r="C7" s="8" t="s">
        <v>14</v>
      </c>
      <c r="D7" s="16"/>
      <c r="E7" s="6" t="s">
        <v>52</v>
      </c>
      <c r="F7" s="6">
        <v>2</v>
      </c>
      <c r="G7" s="38">
        <v>0</v>
      </c>
      <c r="H7" s="37">
        <f t="shared" ref="H7:H8" si="0">F7*G7</f>
        <v>0</v>
      </c>
      <c r="I7" s="38">
        <v>0</v>
      </c>
      <c r="J7" s="38">
        <v>0</v>
      </c>
      <c r="K7" s="32"/>
      <c r="L7" s="32"/>
    </row>
    <row r="8" spans="1:12" s="4" customFormat="1" ht="162.75" customHeight="1" x14ac:dyDescent="0.25">
      <c r="A8" s="9">
        <v>3</v>
      </c>
      <c r="B8" s="7" t="s">
        <v>12</v>
      </c>
      <c r="C8" s="7" t="s">
        <v>15</v>
      </c>
      <c r="D8" s="16"/>
      <c r="E8" s="6" t="s">
        <v>52</v>
      </c>
      <c r="F8" s="9">
        <v>4</v>
      </c>
      <c r="G8" s="38">
        <v>0</v>
      </c>
      <c r="H8" s="37">
        <f t="shared" si="0"/>
        <v>0</v>
      </c>
      <c r="I8" s="38">
        <v>0</v>
      </c>
      <c r="J8" s="38">
        <v>0</v>
      </c>
      <c r="K8" s="32"/>
      <c r="L8" s="32"/>
    </row>
    <row r="9" spans="1:12" x14ac:dyDescent="0.25">
      <c r="A9" s="75" t="s">
        <v>57</v>
      </c>
      <c r="B9" s="76"/>
      <c r="C9" s="76"/>
      <c r="D9" s="76"/>
      <c r="E9" s="76"/>
      <c r="F9" s="76"/>
      <c r="G9" s="68" t="s">
        <v>58</v>
      </c>
      <c r="H9" s="69">
        <f>SUM(H6:H8)</f>
        <v>0</v>
      </c>
      <c r="I9" s="68" t="s">
        <v>58</v>
      </c>
      <c r="J9" s="69">
        <f>SUM(J6:J8)</f>
        <v>0</v>
      </c>
      <c r="K9" s="50"/>
      <c r="L9" s="50"/>
    </row>
  </sheetData>
  <mergeCells count="2">
    <mergeCell ref="A1:L4"/>
    <mergeCell ref="A9:F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363EF-5BCD-4E1B-BF38-74A8CCB724B4}">
  <dimension ref="A1:L7"/>
  <sheetViews>
    <sheetView zoomScale="46" zoomScaleNormal="46" workbookViewId="0">
      <selection sqref="A1:L4"/>
    </sheetView>
  </sheetViews>
  <sheetFormatPr defaultColWidth="8.85546875" defaultRowHeight="15.75" x14ac:dyDescent="0.25"/>
  <cols>
    <col min="1" max="1" width="7.42578125" style="2" customWidth="1"/>
    <col min="2" max="2" width="16.85546875" style="1" customWidth="1"/>
    <col min="3" max="3" width="17.140625" style="1" bestFit="1" customWidth="1"/>
    <col min="4" max="4" width="91" style="1" customWidth="1"/>
    <col min="5" max="5" width="18" style="3" customWidth="1"/>
    <col min="6" max="6" width="43.5703125" style="3" customWidth="1"/>
    <col min="7" max="7" width="82.7109375" style="1" customWidth="1"/>
    <col min="8" max="8" width="27.7109375" style="1" customWidth="1"/>
    <col min="9" max="9" width="35.85546875" style="1" customWidth="1"/>
    <col min="10" max="10" width="31.5703125" style="1" customWidth="1"/>
    <col min="11" max="11" width="32.7109375" style="1" customWidth="1"/>
    <col min="12" max="12" width="34" style="1" customWidth="1"/>
    <col min="13" max="16384" width="8.85546875" style="1"/>
  </cols>
  <sheetData>
    <row r="1" spans="1:12" x14ac:dyDescent="0.25">
      <c r="A1" s="72" t="s">
        <v>44</v>
      </c>
      <c r="B1" s="73"/>
      <c r="C1" s="73"/>
      <c r="D1" s="73"/>
      <c r="E1" s="73"/>
      <c r="F1" s="73"/>
      <c r="G1" s="73"/>
      <c r="H1" s="73"/>
      <c r="I1" s="79"/>
      <c r="J1" s="79"/>
      <c r="K1" s="79"/>
      <c r="L1" s="79"/>
    </row>
    <row r="2" spans="1:12" x14ac:dyDescent="0.25">
      <c r="A2" s="73"/>
      <c r="B2" s="73"/>
      <c r="C2" s="73"/>
      <c r="D2" s="73"/>
      <c r="E2" s="73"/>
      <c r="F2" s="73"/>
      <c r="G2" s="73"/>
      <c r="H2" s="73"/>
      <c r="I2" s="79"/>
      <c r="J2" s="79"/>
      <c r="K2" s="79"/>
      <c r="L2" s="79"/>
    </row>
    <row r="3" spans="1:12" x14ac:dyDescent="0.25">
      <c r="A3" s="73"/>
      <c r="B3" s="73"/>
      <c r="C3" s="73"/>
      <c r="D3" s="73"/>
      <c r="E3" s="73"/>
      <c r="F3" s="73"/>
      <c r="G3" s="73"/>
      <c r="H3" s="73"/>
      <c r="I3" s="79"/>
      <c r="J3" s="79"/>
      <c r="K3" s="79"/>
      <c r="L3" s="79"/>
    </row>
    <row r="4" spans="1:12" x14ac:dyDescent="0.25">
      <c r="A4" s="74"/>
      <c r="B4" s="74"/>
      <c r="C4" s="74"/>
      <c r="D4" s="74"/>
      <c r="E4" s="74"/>
      <c r="F4" s="74"/>
      <c r="G4" s="74"/>
      <c r="H4" s="74"/>
      <c r="I4" s="80"/>
      <c r="J4" s="80"/>
      <c r="K4" s="80"/>
      <c r="L4" s="80"/>
    </row>
    <row r="5" spans="1:12" s="4" customFormat="1" ht="81.75" customHeight="1" x14ac:dyDescent="0.25">
      <c r="A5" s="11" t="s">
        <v>0</v>
      </c>
      <c r="B5" s="12" t="s">
        <v>1</v>
      </c>
      <c r="C5" s="13" t="s">
        <v>2</v>
      </c>
      <c r="D5" s="13" t="s">
        <v>49</v>
      </c>
      <c r="E5" s="13" t="s">
        <v>51</v>
      </c>
      <c r="F5" s="13" t="s">
        <v>3</v>
      </c>
      <c r="G5" s="13" t="s">
        <v>50</v>
      </c>
      <c r="H5" s="13" t="s">
        <v>53</v>
      </c>
      <c r="I5" s="13" t="s">
        <v>56</v>
      </c>
      <c r="J5" s="13" t="s">
        <v>55</v>
      </c>
      <c r="K5" s="13" t="s">
        <v>54</v>
      </c>
      <c r="L5" s="13" t="s">
        <v>4</v>
      </c>
    </row>
    <row r="6" spans="1:12" s="4" customFormat="1" ht="164.45" customHeight="1" x14ac:dyDescent="0.25">
      <c r="A6" s="6">
        <v>1</v>
      </c>
      <c r="B6" s="7" t="s">
        <v>16</v>
      </c>
      <c r="C6" s="8" t="s">
        <v>17</v>
      </c>
      <c r="D6" s="8"/>
      <c r="E6" s="6" t="s">
        <v>52</v>
      </c>
      <c r="F6" s="10">
        <v>3</v>
      </c>
      <c r="G6" s="45">
        <v>0</v>
      </c>
      <c r="H6" s="33">
        <f>F6*G6</f>
        <v>0</v>
      </c>
      <c r="I6" s="38">
        <v>0</v>
      </c>
      <c r="J6" s="38">
        <v>0</v>
      </c>
      <c r="K6" s="32"/>
      <c r="L6" s="32"/>
    </row>
    <row r="7" spans="1:12" x14ac:dyDescent="0.25">
      <c r="A7" s="75" t="s">
        <v>57</v>
      </c>
      <c r="B7" s="76"/>
      <c r="C7" s="76"/>
      <c r="D7" s="76"/>
      <c r="E7" s="76"/>
      <c r="F7" s="76"/>
      <c r="G7" s="48" t="s">
        <v>58</v>
      </c>
      <c r="H7" s="48">
        <f>SUM(J7)</f>
        <v>0</v>
      </c>
      <c r="I7" s="48" t="s">
        <v>58</v>
      </c>
      <c r="J7" s="49">
        <f>SUM(J6)</f>
        <v>0</v>
      </c>
      <c r="K7" s="50"/>
      <c r="L7" s="50"/>
    </row>
  </sheetData>
  <mergeCells count="2">
    <mergeCell ref="A7:F7"/>
    <mergeCell ref="A1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BA0AC-855E-4743-AE69-290047D98586}">
  <dimension ref="A1:L7"/>
  <sheetViews>
    <sheetView zoomScale="63" zoomScaleNormal="63" workbookViewId="0">
      <selection activeCell="G17" sqref="G17"/>
    </sheetView>
  </sheetViews>
  <sheetFormatPr defaultColWidth="8.85546875" defaultRowHeight="15.75" x14ac:dyDescent="0.25"/>
  <cols>
    <col min="1" max="1" width="7.42578125" style="2" customWidth="1"/>
    <col min="2" max="2" width="16.85546875" style="1" customWidth="1"/>
    <col min="3" max="3" width="17.140625" style="1" bestFit="1" customWidth="1"/>
    <col min="4" max="4" width="51.140625" style="1" customWidth="1"/>
    <col min="5" max="5" width="18" style="3" customWidth="1"/>
    <col min="6" max="6" width="24.28515625" style="3" customWidth="1"/>
    <col min="7" max="7" width="34.7109375" style="1" customWidth="1"/>
    <col min="8" max="8" width="27.7109375" style="1" customWidth="1"/>
    <col min="9" max="9" width="16.7109375" style="1" customWidth="1"/>
    <col min="10" max="10" width="23" style="1" customWidth="1"/>
    <col min="11" max="11" width="20" style="1" customWidth="1"/>
    <col min="12" max="12" width="25.7109375" style="1" customWidth="1"/>
    <col min="13" max="16384" width="8.85546875" style="1"/>
  </cols>
  <sheetData>
    <row r="1" spans="1:12" x14ac:dyDescent="0.25">
      <c r="A1" s="72" t="s">
        <v>43</v>
      </c>
      <c r="B1" s="73"/>
      <c r="C1" s="73"/>
      <c r="D1" s="73"/>
      <c r="E1" s="73"/>
      <c r="F1" s="73"/>
      <c r="G1" s="73"/>
      <c r="H1" s="73"/>
      <c r="I1" s="79"/>
      <c r="J1" s="79"/>
      <c r="K1" s="79"/>
      <c r="L1" s="79"/>
    </row>
    <row r="2" spans="1:12" x14ac:dyDescent="0.25">
      <c r="A2" s="73"/>
      <c r="B2" s="73"/>
      <c r="C2" s="73"/>
      <c r="D2" s="73"/>
      <c r="E2" s="73"/>
      <c r="F2" s="73"/>
      <c r="G2" s="73"/>
      <c r="H2" s="73"/>
      <c r="I2" s="79"/>
      <c r="J2" s="79"/>
      <c r="K2" s="79"/>
      <c r="L2" s="79"/>
    </row>
    <row r="3" spans="1:12" x14ac:dyDescent="0.25">
      <c r="A3" s="73"/>
      <c r="B3" s="73"/>
      <c r="C3" s="73"/>
      <c r="D3" s="73"/>
      <c r="E3" s="73"/>
      <c r="F3" s="73"/>
      <c r="G3" s="73"/>
      <c r="H3" s="73"/>
      <c r="I3" s="79"/>
      <c r="J3" s="79"/>
      <c r="K3" s="79"/>
      <c r="L3" s="79"/>
    </row>
    <row r="4" spans="1:12" x14ac:dyDescent="0.25">
      <c r="A4" s="74"/>
      <c r="B4" s="74"/>
      <c r="C4" s="74"/>
      <c r="D4" s="74"/>
      <c r="E4" s="74"/>
      <c r="F4" s="74"/>
      <c r="G4" s="74"/>
      <c r="H4" s="74"/>
      <c r="I4" s="80"/>
      <c r="J4" s="80"/>
      <c r="K4" s="80"/>
      <c r="L4" s="80"/>
    </row>
    <row r="5" spans="1:12" s="4" customFormat="1" ht="81.75" customHeight="1" x14ac:dyDescent="0.25">
      <c r="A5" s="11" t="s">
        <v>0</v>
      </c>
      <c r="B5" s="12" t="s">
        <v>1</v>
      </c>
      <c r="C5" s="13" t="s">
        <v>2</v>
      </c>
      <c r="D5" s="13" t="s">
        <v>49</v>
      </c>
      <c r="E5" s="13" t="s">
        <v>51</v>
      </c>
      <c r="F5" s="13" t="s">
        <v>3</v>
      </c>
      <c r="G5" s="13" t="s">
        <v>50</v>
      </c>
      <c r="H5" s="13" t="s">
        <v>53</v>
      </c>
      <c r="I5" s="13" t="s">
        <v>56</v>
      </c>
      <c r="J5" s="13" t="s">
        <v>55</v>
      </c>
      <c r="K5" s="13" t="s">
        <v>54</v>
      </c>
      <c r="L5" s="13" t="s">
        <v>4</v>
      </c>
    </row>
    <row r="6" spans="1:12" s="4" customFormat="1" ht="108.6" customHeight="1" x14ac:dyDescent="0.25">
      <c r="A6" s="6">
        <v>1</v>
      </c>
      <c r="B6" s="7" t="s">
        <v>18</v>
      </c>
      <c r="C6" s="8" t="s">
        <v>19</v>
      </c>
      <c r="D6" s="8"/>
      <c r="E6" s="9" t="s">
        <v>52</v>
      </c>
      <c r="F6" s="14">
        <v>6</v>
      </c>
      <c r="G6" s="38">
        <v>0</v>
      </c>
      <c r="H6" s="37">
        <f>F6*G6</f>
        <v>0</v>
      </c>
      <c r="I6" s="35">
        <v>0</v>
      </c>
      <c r="J6" s="35">
        <v>0</v>
      </c>
      <c r="K6" s="32"/>
      <c r="L6" s="32"/>
    </row>
    <row r="7" spans="1:12" x14ac:dyDescent="0.25">
      <c r="A7" s="82" t="s">
        <v>57</v>
      </c>
      <c r="B7" s="83"/>
      <c r="C7" s="83"/>
      <c r="D7" s="83"/>
      <c r="E7" s="83"/>
      <c r="F7" s="84"/>
      <c r="G7" s="69" t="s">
        <v>58</v>
      </c>
      <c r="H7" s="69">
        <f>SUM(H6)</f>
        <v>0</v>
      </c>
      <c r="I7" s="69" t="s">
        <v>58</v>
      </c>
      <c r="J7" s="69">
        <f>SUM(J6)</f>
        <v>0</v>
      </c>
      <c r="K7" s="50"/>
      <c r="L7" s="50"/>
    </row>
  </sheetData>
  <mergeCells count="2">
    <mergeCell ref="A1:L4"/>
    <mergeCell ref="A7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C4B9B-0DEB-4CFB-BA75-48210E027ECA}">
  <dimension ref="A1:L16"/>
  <sheetViews>
    <sheetView zoomScale="39" zoomScaleNormal="39" workbookViewId="0">
      <selection activeCell="E18" sqref="E18"/>
    </sheetView>
  </sheetViews>
  <sheetFormatPr defaultColWidth="8.85546875" defaultRowHeight="15.75" x14ac:dyDescent="0.25"/>
  <cols>
    <col min="1" max="1" width="7.42578125" style="2" customWidth="1"/>
    <col min="2" max="2" width="16.85546875" style="1" customWidth="1"/>
    <col min="3" max="3" width="25.140625" style="1" customWidth="1"/>
    <col min="4" max="4" width="51.140625" style="1" customWidth="1"/>
    <col min="5" max="5" width="18" style="3" customWidth="1"/>
    <col min="6" max="6" width="35" style="3" customWidth="1"/>
    <col min="7" max="7" width="70.7109375" style="36" customWidth="1"/>
    <col min="8" max="8" width="27.7109375" style="36" customWidth="1"/>
    <col min="9" max="9" width="38.7109375" style="36" customWidth="1"/>
    <col min="10" max="10" width="38.5703125" style="36" customWidth="1"/>
    <col min="11" max="11" width="38" style="1" customWidth="1"/>
    <col min="12" max="12" width="48.42578125" style="1" customWidth="1"/>
    <col min="13" max="16384" width="8.85546875" style="1"/>
  </cols>
  <sheetData>
    <row r="1" spans="1:12" x14ac:dyDescent="0.25">
      <c r="A1" s="85" t="s">
        <v>42</v>
      </c>
      <c r="B1" s="86"/>
      <c r="C1" s="86"/>
      <c r="D1" s="86"/>
      <c r="E1" s="86"/>
      <c r="F1" s="86"/>
      <c r="G1" s="86"/>
      <c r="H1" s="86"/>
      <c r="I1" s="79"/>
      <c r="J1" s="79"/>
      <c r="K1" s="79"/>
      <c r="L1" s="79"/>
    </row>
    <row r="2" spans="1:12" x14ac:dyDescent="0.25">
      <c r="A2" s="86"/>
      <c r="B2" s="86"/>
      <c r="C2" s="86"/>
      <c r="D2" s="86"/>
      <c r="E2" s="86"/>
      <c r="F2" s="86"/>
      <c r="G2" s="86"/>
      <c r="H2" s="86"/>
      <c r="I2" s="79"/>
      <c r="J2" s="79"/>
      <c r="K2" s="79"/>
      <c r="L2" s="79"/>
    </row>
    <row r="3" spans="1:12" x14ac:dyDescent="0.25">
      <c r="A3" s="86"/>
      <c r="B3" s="86"/>
      <c r="C3" s="86"/>
      <c r="D3" s="86"/>
      <c r="E3" s="86"/>
      <c r="F3" s="86"/>
      <c r="G3" s="86"/>
      <c r="H3" s="86"/>
      <c r="I3" s="79"/>
      <c r="J3" s="79"/>
      <c r="K3" s="79"/>
      <c r="L3" s="79"/>
    </row>
    <row r="4" spans="1:12" x14ac:dyDescent="0.25">
      <c r="A4" s="87"/>
      <c r="B4" s="87"/>
      <c r="C4" s="87"/>
      <c r="D4" s="87"/>
      <c r="E4" s="87"/>
      <c r="F4" s="87"/>
      <c r="G4" s="87"/>
      <c r="H4" s="87"/>
      <c r="I4" s="80"/>
      <c r="J4" s="80"/>
      <c r="K4" s="80"/>
      <c r="L4" s="80"/>
    </row>
    <row r="5" spans="1:12" s="4" customFormat="1" ht="81.75" customHeight="1" x14ac:dyDescent="0.25">
      <c r="A5" s="11" t="s">
        <v>0</v>
      </c>
      <c r="B5" s="12" t="s">
        <v>1</v>
      </c>
      <c r="C5" s="13" t="s">
        <v>2</v>
      </c>
      <c r="D5" s="13" t="s">
        <v>49</v>
      </c>
      <c r="E5" s="13" t="s">
        <v>51</v>
      </c>
      <c r="F5" s="13" t="s">
        <v>3</v>
      </c>
      <c r="G5" s="39" t="s">
        <v>50</v>
      </c>
      <c r="H5" s="39" t="s">
        <v>53</v>
      </c>
      <c r="I5" s="39" t="s">
        <v>56</v>
      </c>
      <c r="J5" s="39" t="s">
        <v>55</v>
      </c>
      <c r="K5" s="13" t="s">
        <v>54</v>
      </c>
      <c r="L5" s="13" t="s">
        <v>4</v>
      </c>
    </row>
    <row r="6" spans="1:12" s="4" customFormat="1" ht="191.45" customHeight="1" x14ac:dyDescent="0.25">
      <c r="A6" s="6">
        <v>1</v>
      </c>
      <c r="B6" s="7" t="s">
        <v>20</v>
      </c>
      <c r="C6" s="8" t="s">
        <v>21</v>
      </c>
      <c r="D6" s="8"/>
      <c r="E6" s="6" t="s">
        <v>52</v>
      </c>
      <c r="F6" s="6">
        <v>2</v>
      </c>
      <c r="G6" s="38">
        <v>0</v>
      </c>
      <c r="H6" s="35">
        <f>F6*G6</f>
        <v>0</v>
      </c>
      <c r="I6" s="35">
        <v>0</v>
      </c>
      <c r="J6" s="35">
        <v>0</v>
      </c>
      <c r="K6" s="32"/>
      <c r="L6" s="32"/>
    </row>
    <row r="7" spans="1:12" s="4" customFormat="1" ht="156.6" customHeight="1" x14ac:dyDescent="0.25">
      <c r="A7" s="6">
        <v>2</v>
      </c>
      <c r="B7" s="7" t="s">
        <v>20</v>
      </c>
      <c r="C7" s="8" t="s">
        <v>22</v>
      </c>
      <c r="D7" s="8"/>
      <c r="E7" s="6" t="s">
        <v>52</v>
      </c>
      <c r="F7" s="6">
        <v>2</v>
      </c>
      <c r="G7" s="38">
        <v>0</v>
      </c>
      <c r="H7" s="35">
        <f t="shared" ref="H7:H15" si="0">F7*G7</f>
        <v>0</v>
      </c>
      <c r="I7" s="35">
        <v>0</v>
      </c>
      <c r="J7" s="35">
        <v>0</v>
      </c>
      <c r="K7" s="32"/>
      <c r="L7" s="32"/>
    </row>
    <row r="8" spans="1:12" s="4" customFormat="1" ht="162" customHeight="1" x14ac:dyDescent="0.25">
      <c r="A8" s="9">
        <v>3</v>
      </c>
      <c r="B8" s="7" t="s">
        <v>20</v>
      </c>
      <c r="C8" s="7" t="s">
        <v>23</v>
      </c>
      <c r="D8" s="19"/>
      <c r="E8" s="6" t="s">
        <v>52</v>
      </c>
      <c r="F8" s="9">
        <v>2</v>
      </c>
      <c r="G8" s="38">
        <v>0</v>
      </c>
      <c r="H8" s="35">
        <f t="shared" si="0"/>
        <v>0</v>
      </c>
      <c r="I8" s="35">
        <v>0</v>
      </c>
      <c r="J8" s="35">
        <v>0</v>
      </c>
      <c r="K8" s="32"/>
      <c r="L8" s="32"/>
    </row>
    <row r="9" spans="1:12" s="4" customFormat="1" ht="150" customHeight="1" x14ac:dyDescent="0.25">
      <c r="A9" s="9">
        <v>4</v>
      </c>
      <c r="B9" s="7" t="s">
        <v>20</v>
      </c>
      <c r="C9" s="7" t="s">
        <v>23</v>
      </c>
      <c r="D9" s="19"/>
      <c r="E9" s="6" t="s">
        <v>52</v>
      </c>
      <c r="F9" s="9">
        <v>1</v>
      </c>
      <c r="G9" s="38">
        <v>0</v>
      </c>
      <c r="H9" s="35">
        <f t="shared" si="0"/>
        <v>0</v>
      </c>
      <c r="I9" s="35">
        <v>0</v>
      </c>
      <c r="J9" s="35">
        <v>0</v>
      </c>
      <c r="K9" s="32"/>
      <c r="L9" s="32"/>
    </row>
    <row r="10" spans="1:12" s="4" customFormat="1" ht="184.9" customHeight="1" x14ac:dyDescent="0.25">
      <c r="A10" s="9">
        <v>5</v>
      </c>
      <c r="B10" s="7" t="s">
        <v>20</v>
      </c>
      <c r="C10" s="7" t="s">
        <v>24</v>
      </c>
      <c r="D10" s="19"/>
      <c r="E10" s="6" t="s">
        <v>52</v>
      </c>
      <c r="F10" s="9">
        <v>1</v>
      </c>
      <c r="G10" s="38">
        <v>0</v>
      </c>
      <c r="H10" s="35">
        <f t="shared" si="0"/>
        <v>0</v>
      </c>
      <c r="I10" s="35">
        <v>0</v>
      </c>
      <c r="J10" s="35">
        <v>0</v>
      </c>
      <c r="K10" s="32"/>
      <c r="L10" s="32"/>
    </row>
    <row r="11" spans="1:12" s="4" customFormat="1" ht="135.6" customHeight="1" x14ac:dyDescent="0.25">
      <c r="A11" s="9">
        <v>6</v>
      </c>
      <c r="B11" s="7" t="s">
        <v>20</v>
      </c>
      <c r="C11" s="7" t="s">
        <v>25</v>
      </c>
      <c r="D11" s="19"/>
      <c r="E11" s="6" t="s">
        <v>52</v>
      </c>
      <c r="F11" s="9">
        <v>1</v>
      </c>
      <c r="G11" s="38">
        <v>0</v>
      </c>
      <c r="H11" s="35">
        <f t="shared" si="0"/>
        <v>0</v>
      </c>
      <c r="I11" s="35">
        <v>0</v>
      </c>
      <c r="J11" s="35">
        <v>0</v>
      </c>
      <c r="K11" s="32"/>
      <c r="L11" s="32"/>
    </row>
    <row r="12" spans="1:12" s="4" customFormat="1" ht="130.15" customHeight="1" x14ac:dyDescent="0.25">
      <c r="A12" s="9">
        <v>7</v>
      </c>
      <c r="B12" s="7" t="s">
        <v>20</v>
      </c>
      <c r="C12" s="7" t="s">
        <v>25</v>
      </c>
      <c r="D12" s="19"/>
      <c r="E12" s="6" t="s">
        <v>52</v>
      </c>
      <c r="F12" s="9">
        <v>1</v>
      </c>
      <c r="G12" s="38">
        <v>0</v>
      </c>
      <c r="H12" s="35">
        <f t="shared" si="0"/>
        <v>0</v>
      </c>
      <c r="I12" s="35">
        <v>0</v>
      </c>
      <c r="J12" s="35">
        <v>0</v>
      </c>
      <c r="K12" s="32"/>
      <c r="L12" s="32"/>
    </row>
    <row r="13" spans="1:12" s="4" customFormat="1" ht="138" customHeight="1" x14ac:dyDescent="0.25">
      <c r="A13" s="9">
        <v>8</v>
      </c>
      <c r="B13" s="7" t="s">
        <v>20</v>
      </c>
      <c r="C13" s="8" t="s">
        <v>26</v>
      </c>
      <c r="D13" s="19"/>
      <c r="E13" s="6" t="s">
        <v>52</v>
      </c>
      <c r="F13" s="9">
        <v>3</v>
      </c>
      <c r="G13" s="38">
        <v>0</v>
      </c>
      <c r="H13" s="35">
        <f t="shared" si="0"/>
        <v>0</v>
      </c>
      <c r="I13" s="35">
        <v>0</v>
      </c>
      <c r="J13" s="35">
        <v>0</v>
      </c>
      <c r="K13" s="32"/>
      <c r="L13" s="32"/>
    </row>
    <row r="14" spans="1:12" s="4" customFormat="1" ht="127.15" customHeight="1" x14ac:dyDescent="0.25">
      <c r="A14" s="9">
        <v>9</v>
      </c>
      <c r="B14" s="7" t="s">
        <v>20</v>
      </c>
      <c r="C14" s="8" t="s">
        <v>27</v>
      </c>
      <c r="D14" s="46"/>
      <c r="E14" s="6" t="s">
        <v>52</v>
      </c>
      <c r="F14" s="9">
        <v>3</v>
      </c>
      <c r="G14" s="38">
        <v>0</v>
      </c>
      <c r="H14" s="35">
        <f t="shared" si="0"/>
        <v>0</v>
      </c>
      <c r="I14" s="35">
        <v>0</v>
      </c>
      <c r="J14" s="35">
        <v>0</v>
      </c>
      <c r="K14" s="32"/>
      <c r="L14" s="32"/>
    </row>
    <row r="15" spans="1:12" s="4" customFormat="1" ht="109.15" customHeight="1" x14ac:dyDescent="0.25">
      <c r="A15" s="9">
        <v>10</v>
      </c>
      <c r="B15" s="7" t="s">
        <v>20</v>
      </c>
      <c r="C15" s="8" t="s">
        <v>28</v>
      </c>
      <c r="D15" s="47"/>
      <c r="E15" s="6" t="s">
        <v>52</v>
      </c>
      <c r="F15" s="9">
        <v>1</v>
      </c>
      <c r="G15" s="38">
        <v>0</v>
      </c>
      <c r="H15" s="35">
        <f t="shared" si="0"/>
        <v>0</v>
      </c>
      <c r="I15" s="35">
        <v>0</v>
      </c>
      <c r="J15" s="35">
        <v>0</v>
      </c>
      <c r="K15" s="32"/>
      <c r="L15" s="32"/>
    </row>
    <row r="16" spans="1:12" ht="46.15" customHeight="1" x14ac:dyDescent="0.25">
      <c r="A16" s="88" t="s">
        <v>57</v>
      </c>
      <c r="B16" s="89"/>
      <c r="C16" s="89"/>
      <c r="D16" s="89"/>
      <c r="E16" s="89"/>
      <c r="F16" s="90"/>
      <c r="G16" s="70" t="s">
        <v>59</v>
      </c>
      <c r="H16" s="70">
        <f>SUM(H6:H15)</f>
        <v>0</v>
      </c>
      <c r="I16" s="70" t="s">
        <v>59</v>
      </c>
      <c r="J16" s="70">
        <f>SUM(J6:J15)</f>
        <v>0</v>
      </c>
      <c r="K16" s="71"/>
      <c r="L16" s="71"/>
    </row>
  </sheetData>
  <mergeCells count="2">
    <mergeCell ref="A1:L4"/>
    <mergeCell ref="A16:F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8F42C-0A67-414E-A0EE-CF1ADC466771}">
  <dimension ref="A1:L12"/>
  <sheetViews>
    <sheetView topLeftCell="A6" zoomScale="37" zoomScaleNormal="37" workbookViewId="0">
      <selection activeCell="L12" sqref="A12:L12"/>
    </sheetView>
  </sheetViews>
  <sheetFormatPr defaultRowHeight="15" x14ac:dyDescent="0.25"/>
  <cols>
    <col min="2" max="2" width="32.42578125" customWidth="1"/>
    <col min="3" max="3" width="69.85546875" customWidth="1"/>
    <col min="4" max="4" width="144.7109375" customWidth="1"/>
    <col min="5" max="5" width="24.28515625" customWidth="1"/>
    <col min="6" max="6" width="35" customWidth="1"/>
    <col min="7" max="7" width="50.7109375" style="42" customWidth="1"/>
    <col min="8" max="8" width="32.140625" style="42" customWidth="1"/>
    <col min="9" max="9" width="27.7109375" style="42" customWidth="1"/>
    <col min="10" max="10" width="30.5703125" style="42" customWidth="1"/>
    <col min="11" max="11" width="31.140625" customWidth="1"/>
    <col min="12" max="12" width="35.85546875" customWidth="1"/>
  </cols>
  <sheetData>
    <row r="1" spans="1:12" x14ac:dyDescent="0.25">
      <c r="A1" s="72" t="s">
        <v>41</v>
      </c>
      <c r="B1" s="73"/>
      <c r="C1" s="73"/>
      <c r="D1" s="73"/>
      <c r="E1" s="73"/>
      <c r="F1" s="73"/>
      <c r="G1" s="73"/>
      <c r="H1" s="73"/>
    </row>
    <row r="2" spans="1:12" x14ac:dyDescent="0.25">
      <c r="A2" s="73"/>
      <c r="B2" s="73"/>
      <c r="C2" s="73"/>
      <c r="D2" s="73"/>
      <c r="E2" s="73"/>
      <c r="F2" s="73"/>
      <c r="G2" s="73"/>
      <c r="H2" s="73"/>
    </row>
    <row r="3" spans="1:12" x14ac:dyDescent="0.25">
      <c r="A3" s="73"/>
      <c r="B3" s="73"/>
      <c r="C3" s="73"/>
      <c r="D3" s="73"/>
      <c r="E3" s="73"/>
      <c r="F3" s="73"/>
      <c r="G3" s="73"/>
      <c r="H3" s="73"/>
    </row>
    <row r="4" spans="1:12" x14ac:dyDescent="0.25">
      <c r="A4" s="74"/>
      <c r="B4" s="74"/>
      <c r="C4" s="74"/>
      <c r="D4" s="74"/>
      <c r="E4" s="74"/>
      <c r="F4" s="74"/>
      <c r="G4" s="74"/>
      <c r="H4" s="74"/>
    </row>
    <row r="5" spans="1:12" ht="204.6" customHeight="1" x14ac:dyDescent="0.25">
      <c r="A5" s="11" t="s">
        <v>0</v>
      </c>
      <c r="B5" s="12" t="s">
        <v>1</v>
      </c>
      <c r="C5" s="13" t="s">
        <v>2</v>
      </c>
      <c r="D5" s="13" t="s">
        <v>49</v>
      </c>
      <c r="E5" s="13" t="s">
        <v>51</v>
      </c>
      <c r="F5" s="13" t="s">
        <v>3</v>
      </c>
      <c r="G5" s="39" t="s">
        <v>50</v>
      </c>
      <c r="H5" s="39" t="s">
        <v>53</v>
      </c>
      <c r="I5" s="39" t="s">
        <v>56</v>
      </c>
      <c r="J5" s="39" t="s">
        <v>55</v>
      </c>
      <c r="K5" s="13" t="s">
        <v>54</v>
      </c>
      <c r="L5" s="13" t="s">
        <v>4</v>
      </c>
    </row>
    <row r="6" spans="1:12" ht="178.15" customHeight="1" x14ac:dyDescent="0.25">
      <c r="A6" s="6">
        <v>1</v>
      </c>
      <c r="B6" s="7" t="s">
        <v>39</v>
      </c>
      <c r="C6" s="22"/>
      <c r="D6" s="8"/>
      <c r="E6" s="9" t="s">
        <v>60</v>
      </c>
      <c r="F6" s="22">
        <v>24</v>
      </c>
      <c r="G6" s="38">
        <v>0</v>
      </c>
      <c r="H6" s="37">
        <f>F6*G6</f>
        <v>0</v>
      </c>
      <c r="I6" s="41">
        <v>0</v>
      </c>
      <c r="J6" s="41">
        <v>0</v>
      </c>
      <c r="K6" s="21"/>
      <c r="L6" s="21"/>
    </row>
    <row r="7" spans="1:12" ht="136.9" customHeight="1" x14ac:dyDescent="0.25">
      <c r="A7" s="6">
        <v>2</v>
      </c>
      <c r="B7" s="7" t="s">
        <v>39</v>
      </c>
      <c r="C7" s="22"/>
      <c r="D7" s="8"/>
      <c r="E7" s="9" t="s">
        <v>52</v>
      </c>
      <c r="F7" s="22">
        <v>24</v>
      </c>
      <c r="G7" s="38">
        <v>0</v>
      </c>
      <c r="H7" s="37">
        <f t="shared" ref="H7:H11" si="0">F7*G7</f>
        <v>0</v>
      </c>
      <c r="I7" s="41">
        <v>0</v>
      </c>
      <c r="J7" s="41">
        <v>0</v>
      </c>
      <c r="K7" s="21"/>
      <c r="L7" s="21"/>
    </row>
    <row r="8" spans="1:12" ht="123.6" customHeight="1" x14ac:dyDescent="0.25">
      <c r="A8" s="6">
        <v>3</v>
      </c>
      <c r="B8" s="7" t="s">
        <v>39</v>
      </c>
      <c r="C8" s="22"/>
      <c r="D8" s="8"/>
      <c r="E8" s="9" t="s">
        <v>52</v>
      </c>
      <c r="F8" s="22">
        <v>24</v>
      </c>
      <c r="G8" s="38">
        <v>0</v>
      </c>
      <c r="H8" s="37">
        <f t="shared" si="0"/>
        <v>0</v>
      </c>
      <c r="I8" s="41">
        <v>0</v>
      </c>
      <c r="J8" s="41">
        <v>0</v>
      </c>
      <c r="K8" s="21"/>
      <c r="L8" s="21"/>
    </row>
    <row r="9" spans="1:12" ht="127.15" customHeight="1" x14ac:dyDescent="0.25">
      <c r="A9" s="6">
        <v>4</v>
      </c>
      <c r="B9" s="7" t="s">
        <v>39</v>
      </c>
      <c r="C9" s="22"/>
      <c r="D9" s="8"/>
      <c r="E9" s="9" t="s">
        <v>52</v>
      </c>
      <c r="F9" s="22">
        <v>12</v>
      </c>
      <c r="G9" s="38">
        <v>0</v>
      </c>
      <c r="H9" s="37">
        <f t="shared" si="0"/>
        <v>0</v>
      </c>
      <c r="I9" s="41">
        <v>0</v>
      </c>
      <c r="J9" s="41">
        <v>0</v>
      </c>
      <c r="K9" s="21"/>
      <c r="L9" s="21"/>
    </row>
    <row r="10" spans="1:12" ht="115.9" customHeight="1" x14ac:dyDescent="0.25">
      <c r="A10" s="6">
        <v>5</v>
      </c>
      <c r="B10" s="7" t="s">
        <v>39</v>
      </c>
      <c r="C10" s="22"/>
      <c r="D10" s="8"/>
      <c r="E10" s="9" t="s">
        <v>52</v>
      </c>
      <c r="F10" s="22">
        <v>12</v>
      </c>
      <c r="G10" s="38">
        <v>0</v>
      </c>
      <c r="H10" s="37">
        <f t="shared" si="0"/>
        <v>0</v>
      </c>
      <c r="I10" s="41">
        <v>0</v>
      </c>
      <c r="J10" s="41">
        <v>0</v>
      </c>
      <c r="K10" s="21"/>
      <c r="L10" s="21"/>
    </row>
    <row r="11" spans="1:12" ht="127.9" customHeight="1" x14ac:dyDescent="0.25">
      <c r="A11" s="6">
        <v>6</v>
      </c>
      <c r="B11" s="7" t="s">
        <v>39</v>
      </c>
      <c r="C11" s="22"/>
      <c r="D11" s="8"/>
      <c r="E11" s="9" t="s">
        <v>52</v>
      </c>
      <c r="F11" s="22">
        <v>12</v>
      </c>
      <c r="G11" s="38">
        <v>0</v>
      </c>
      <c r="H11" s="37">
        <f t="shared" si="0"/>
        <v>0</v>
      </c>
      <c r="I11" s="41">
        <v>0</v>
      </c>
      <c r="J11" s="41">
        <v>0</v>
      </c>
      <c r="K11" s="21"/>
      <c r="L11" s="21"/>
    </row>
    <row r="12" spans="1:12" x14ac:dyDescent="0.25">
      <c r="A12" s="91" t="s">
        <v>57</v>
      </c>
      <c r="B12" s="92"/>
      <c r="C12" s="92"/>
      <c r="D12" s="92"/>
      <c r="E12" s="92"/>
      <c r="F12" s="93"/>
      <c r="G12" s="66" t="s">
        <v>58</v>
      </c>
      <c r="H12" s="66">
        <f>SUM(H6:H11)</f>
        <v>0</v>
      </c>
      <c r="I12" s="66" t="s">
        <v>58</v>
      </c>
      <c r="J12" s="66">
        <f>SUM(J6:J11)</f>
        <v>0</v>
      </c>
      <c r="K12" s="67"/>
      <c r="L12" s="67"/>
    </row>
  </sheetData>
  <mergeCells count="2">
    <mergeCell ref="A1:H4"/>
    <mergeCell ref="A12:F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D583756A83FD4695CD45A6D7FB3CC2" ma:contentTypeVersion="7" ma:contentTypeDescription="Utwórz nowy dokument." ma:contentTypeScope="" ma:versionID="a7ba724588ce38b9b1f5a319a8874c42">
  <xsd:schema xmlns:xsd="http://www.w3.org/2001/XMLSchema" xmlns:xs="http://www.w3.org/2001/XMLSchema" xmlns:p="http://schemas.microsoft.com/office/2006/metadata/properties" xmlns:ns3="5b3796c7-2d24-4649-acfb-36c6665ea286" xmlns:ns4="366703d3-d0fc-4e5a-b38d-b72cee7a717a" targetNamespace="http://schemas.microsoft.com/office/2006/metadata/properties" ma:root="true" ma:fieldsID="6af13717cca4272e7cc5795c6633d7ce" ns3:_="" ns4:_="">
    <xsd:import namespace="5b3796c7-2d24-4649-acfb-36c6665ea286"/>
    <xsd:import namespace="366703d3-d0fc-4e5a-b38d-b72cee7a717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3796c7-2d24-4649-acfb-36c6665ea2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703d3-d0fc-4e5a-b38d-b72cee7a717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b3796c7-2d24-4649-acfb-36c6665ea286" xsi:nil="true"/>
  </documentManagement>
</p:properties>
</file>

<file path=customXml/itemProps1.xml><?xml version="1.0" encoding="utf-8"?>
<ds:datastoreItem xmlns:ds="http://schemas.openxmlformats.org/officeDocument/2006/customXml" ds:itemID="{0E59751E-EDBA-4553-B5DF-8EE4CED430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3796c7-2d24-4649-acfb-36c6665ea286"/>
    <ds:schemaRef ds:uri="366703d3-d0fc-4e5a-b38d-b72cee7a71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C8B085-35A5-4B26-9A91-2776EC415F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954D82-60D4-42F2-AA35-50B21E62EFC4}">
  <ds:schemaRefs>
    <ds:schemaRef ds:uri="http://schemas.microsoft.com/office/2006/metadata/properties"/>
    <ds:schemaRef ds:uri="http://schemas.microsoft.com/office/infopath/2007/PartnerControls"/>
    <ds:schemaRef ds:uri="5b3796c7-2d24-4649-acfb-36c6665ea28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Część 1_Ełk</vt:lpstr>
      <vt:lpstr>Część 2_Kamienica Królewska</vt:lpstr>
      <vt:lpstr>Część 3_Leśmierz</vt:lpstr>
      <vt:lpstr>Część 4_Lisowice</vt:lpstr>
      <vt:lpstr>Część 5_Niemce</vt:lpstr>
      <vt:lpstr>Część 6_Resko</vt:lpstr>
      <vt:lpstr>Część 7_Strzałkowo</vt:lpstr>
      <vt:lpstr>Część 8_Wąwał</vt:lpstr>
      <vt:lpstr>Część 9_Ośrodek Konstancin</vt:lpstr>
      <vt:lpstr>Część 10_Siedziba RARS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Rudnik Malwina</dc:creator>
  <cp:keywords/>
  <dc:description/>
  <cp:lastModifiedBy>Markiewicz Jakub</cp:lastModifiedBy>
  <cp:revision/>
  <dcterms:created xsi:type="dcterms:W3CDTF">2023-08-29T13:18:27Z</dcterms:created>
  <dcterms:modified xsi:type="dcterms:W3CDTF">2023-10-26T05:47:29Z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0x010100F5D583756A83FD4695CD45A6D7FB3CC2</vt:lpwstr>
  </property>
</Properties>
</file>