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77" i="1" l="1"/>
  <c r="K77" i="1" s="1"/>
  <c r="L77" i="1" s="1"/>
  <c r="I78" i="1"/>
  <c r="K78" i="1" s="1"/>
  <c r="L78" i="1" s="1"/>
  <c r="I79" i="1"/>
  <c r="K79" i="1" s="1"/>
  <c r="L79" i="1" s="1"/>
  <c r="I80" i="1"/>
  <c r="K80" i="1" s="1"/>
  <c r="L80" i="1" s="1"/>
  <c r="I81" i="1"/>
  <c r="K81" i="1" s="1"/>
  <c r="L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L87" i="1" s="1"/>
  <c r="I88" i="1"/>
  <c r="K88" i="1" s="1"/>
  <c r="L88" i="1" s="1"/>
  <c r="K57" i="1" l="1"/>
  <c r="L57" i="1" s="1"/>
  <c r="K58" i="1"/>
  <c r="L58" i="1" s="1"/>
  <c r="I54" i="1"/>
  <c r="K54" i="1" s="1"/>
  <c r="L54" i="1" s="1"/>
  <c r="I55" i="1"/>
  <c r="K55" i="1" s="1"/>
  <c r="L55" i="1" s="1"/>
  <c r="I56" i="1"/>
  <c r="K56" i="1" s="1"/>
  <c r="L56" i="1" s="1"/>
  <c r="I57" i="1"/>
  <c r="I58" i="1"/>
  <c r="I59" i="1"/>
  <c r="K59" i="1" s="1"/>
  <c r="L59" i="1" s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K75" i="1" s="1"/>
  <c r="L75" i="1" s="1"/>
  <c r="I76" i="1"/>
  <c r="K76" i="1" s="1"/>
  <c r="L76" i="1" s="1"/>
  <c r="I53" i="1"/>
  <c r="K53" i="1" s="1"/>
  <c r="L53" i="1" s="1"/>
  <c r="I50" i="1"/>
  <c r="K50" i="1" s="1"/>
  <c r="L50" i="1" s="1"/>
  <c r="I45" i="1"/>
  <c r="K45" i="1" s="1"/>
  <c r="L45" i="1" s="1"/>
  <c r="I40" i="1"/>
  <c r="K40" i="1" s="1"/>
  <c r="L40" i="1" s="1"/>
  <c r="I35" i="1"/>
  <c r="K35" i="1" s="1"/>
  <c r="L35" i="1" s="1"/>
  <c r="I34" i="1"/>
  <c r="K34" i="1" s="1"/>
  <c r="L34" i="1" s="1"/>
  <c r="F90" i="1" l="1"/>
  <c r="F91" i="1"/>
</calcChain>
</file>

<file path=xl/sharedStrings.xml><?xml version="1.0" encoding="utf-8"?>
<sst xmlns="http://schemas.openxmlformats.org/spreadsheetml/2006/main" count="275" uniqueCount="181">
  <si>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</si>
  <si>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</si>
  <si>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</si>
  <si>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</si>
  <si>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</si>
  <si>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</si>
  <si>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</si>
  <si>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</si>
  <si>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</si>
  <si>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</si>
  <si>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</si>
  <si>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</si>
  <si>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</si>
  <si>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</si>
  <si>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</si>
  <si>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</si>
  <si>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</si>
  <si>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</si>
  <si>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</si>
  <si>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</si>
  <si>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</si>
  <si>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</si>
  <si>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</si>
  <si>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</si>
  <si>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</si>
  <si>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</si>
  <si>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</si>
  <si>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</si>
  <si>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</si>
  <si>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</si>
  <si>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</si>
  <si>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</si>
  <si>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</si>
  <si>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</si>
  <si>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</si>
  <si>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</si>
  <si>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</si>
  <si>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</si>
  <si>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</si>
  <si>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</si>
  <si>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</si>
  <si>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</si>
  <si>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</si>
  <si>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</si>
  <si>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</si>
  <si>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</si>
  <si>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</si>
  <si>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</si>
  <si>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</si>
  <si>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</si>
  <si>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</si>
  <si>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</si>
  <si>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</si>
  <si>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</si>
  <si>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</si>
  <si>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</si>
  <si>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</si>
  <si>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</si>
  <si>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</si>
  <si>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</si>
  <si>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</si>
  <si>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</si>
  <si>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</si>
  <si>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</si>
  <si>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</si>
  <si>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</si>
  <si>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</si>
  <si>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</si>
  <si>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</si>
  <si>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131.02</t>
  </si>
  <si>
    <t>KONT-SMOL</t>
  </si>
  <si>
    <t>Wyrywanie i palenie drzewek lub pułapek na smolika</t>
  </si>
  <si>
    <t>H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</si>
  <si>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</si>
  <si>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</si>
  <si>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</si>
  <si>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</si>
  <si>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</si>
  <si>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</si>
  <si>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</si>
  <si>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</si>
  <si>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</si>
  <si>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</si>
  <si>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</si>
  <si>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</si>
  <si>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</si>
  <si>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</si>
  <si>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</si>
  <si>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</si>
  <si>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</si>
  <si>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</si>
  <si>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</si>
  <si>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</si>
  <si>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</si>
  <si>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</si>
  <si>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</si>
  <si>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</si>
  <si>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</si>
  <si>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</si>
  <si>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</si>
  <si>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</si>
  <si>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</si>
  <si>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</si>
  <si>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</si>
  <si>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</si>
  <si>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</si>
  <si>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</si>
  <si>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</si>
  <si>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</si>
  <si>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</si>
  <si>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</si>
  <si>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</si>
  <si>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</si>
  <si>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</si>
  <si>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</si>
  <si>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</si>
  <si>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04 Zamek Myśliwski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</si>
  <si>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</si>
  <si>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</si>
  <si>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</si>
  <si>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</si>
  <si>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166</t>
  </si>
  <si>
    <t>ZB-NASDB</t>
  </si>
  <si>
    <t>Zbiór nasion dęba</t>
  </si>
  <si>
    <t>KG</t>
  </si>
  <si>
    <t>N-ZSDNSO</t>
  </si>
  <si>
    <t>Zbiór syszek w drzewostanach nasiennych sosnowych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</si>
  <si>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</si>
  <si>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</si>
  <si>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</si>
  <si>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</si>
  <si>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</si>
  <si>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</si>
  <si>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</si>
  <si>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</si>
  <si>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</si>
  <si>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</si>
  <si>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</si>
  <si>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</si>
  <si>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</si>
  <si>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</si>
  <si>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</si>
  <si>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</si>
  <si>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</si>
  <si>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</si>
  <si>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</si>
  <si>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</si>
  <si>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</si>
  <si>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</si>
  <si>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</si>
  <si>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</si>
  <si>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</si>
  <si>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</si>
  <si>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</si>
  <si>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</si>
  <si>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</si>
  <si>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</si>
  <si>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</si>
  <si>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</si>
  <si>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</si>
  <si>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</si>
  <si>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</si>
  <si>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</si>
  <si>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</si>
  <si>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</si>
  <si>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</si>
  <si>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</si>
  <si>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</si>
  <si>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</si>
  <si>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</si>
  <si>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</si>
  <si>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</si>
  <si>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</si>
  <si>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</si>
  <si>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</si>
  <si>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</si>
  <si>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</si>
  <si>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</si>
  <si>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</si>
  <si>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 4, Leśnictwo Zamek Myśliwski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</si>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</sst>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7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right" vertical="center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7"/>
  <sheetViews>
    <sheetView tabSelected="1" topLeftCell="B82" zoomScaleNormal="100" workbookViewId="0">
      <selection activeCell="B92" sqref="B92:L92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34"/>
      <c r="C2" s="34"/>
      <c r="D2" s="34"/>
      <c r="E2" s="34"/>
      <c r="F2" s="34"/>
      <c r="G2" s="34"/>
      <c r="H2" s="34"/>
      <c r="I2" s="62" t="s">
        <v>109</v>
      </c>
      <c r="J2" s="62"/>
      <c r="K2" s="62"/>
      <c r="L2" s="62"/>
      <c r="M2" s="62"/>
      <c r="N2" s="34"/>
      <c r="O2" s="34"/>
      <c r="P2" s="34"/>
    </row>
    <row r="3" spans="2:16" s="1" customFormat="1" ht="28.7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2:16" s="1" customFormat="1" ht="2.65" customHeight="1" x14ac:dyDescent="0.2">
      <c r="B4" s="60"/>
      <c r="C4" s="60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 s="1" customFormat="1" ht="28.7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s="1" customFormat="1" ht="2.65" customHeight="1" x14ac:dyDescent="0.2">
      <c r="B6" s="60"/>
      <c r="C6" s="6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6" s="1" customFormat="1" ht="28.7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s="1" customFormat="1" ht="5.25" customHeight="1" x14ac:dyDescent="0.2">
      <c r="B8" s="60"/>
      <c r="C8" s="60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2:16" s="1" customFormat="1" ht="4.3499999999999996" customHeight="1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s="1" customFormat="1" ht="6.95" customHeight="1" x14ac:dyDescent="0.2">
      <c r="B10" s="61" t="s">
        <v>110</v>
      </c>
      <c r="C10" s="6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s="1" customFormat="1" ht="12.2" customHeight="1" x14ac:dyDescent="0.2">
      <c r="B11" s="61"/>
      <c r="C11" s="61"/>
      <c r="D11" s="34"/>
      <c r="E11" s="34"/>
      <c r="F11" s="34"/>
      <c r="G11" s="68" t="s">
        <v>111</v>
      </c>
      <c r="H11" s="68"/>
      <c r="I11" s="68"/>
      <c r="J11" s="68"/>
      <c r="K11" s="68"/>
      <c r="L11" s="68"/>
      <c r="M11" s="34"/>
      <c r="N11" s="34"/>
      <c r="O11" s="34"/>
      <c r="P11" s="34"/>
    </row>
    <row r="12" spans="2:16" s="1" customFormat="1" ht="7.9" customHeight="1" x14ac:dyDescent="0.2">
      <c r="B12" s="34"/>
      <c r="C12" s="34"/>
      <c r="D12" s="34"/>
      <c r="E12" s="34"/>
      <c r="F12" s="34"/>
      <c r="G12" s="68"/>
      <c r="H12" s="68"/>
      <c r="I12" s="68"/>
      <c r="J12" s="68"/>
      <c r="K12" s="68"/>
      <c r="L12" s="68"/>
      <c r="M12" s="34"/>
      <c r="N12" s="34"/>
      <c r="O12" s="34"/>
      <c r="P12" s="34"/>
    </row>
    <row r="13" spans="2:16" s="1" customFormat="1" ht="14.45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 s="1" customFormat="1" ht="24" customHeight="1" x14ac:dyDescent="0.2">
      <c r="B14" s="34"/>
      <c r="C14" s="34"/>
      <c r="D14" s="34"/>
      <c r="E14" s="64" t="s">
        <v>139</v>
      </c>
      <c r="F14" s="64"/>
      <c r="G14" s="64"/>
      <c r="H14" s="34"/>
      <c r="I14" s="34"/>
      <c r="J14" s="34"/>
      <c r="K14" s="34"/>
      <c r="L14" s="34"/>
      <c r="M14" s="34"/>
      <c r="N14" s="34"/>
      <c r="O14" s="34"/>
      <c r="P14" s="34"/>
    </row>
    <row r="15" spans="2:16" s="1" customFormat="1" ht="24" customHeight="1" x14ac:dyDescent="0.2">
      <c r="B15" s="34"/>
      <c r="C15" s="34"/>
      <c r="D15" s="34"/>
      <c r="E15" s="65"/>
      <c r="F15" s="65"/>
      <c r="G15" s="65"/>
      <c r="H15" s="34"/>
      <c r="I15" s="34"/>
      <c r="J15" s="34"/>
      <c r="K15" s="34"/>
      <c r="L15" s="34"/>
      <c r="M15" s="34"/>
      <c r="N15" s="34"/>
      <c r="O15" s="34"/>
      <c r="P15" s="34"/>
    </row>
    <row r="16" spans="2:16" s="1" customFormat="1" ht="34.700000000000003" customHeight="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16" s="1" customFormat="1" ht="20.85" customHeight="1" x14ac:dyDescent="0.2">
      <c r="B17" s="35" t="s">
        <v>112</v>
      </c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2:16" s="1" customFormat="1" ht="2.65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s="1" customFormat="1" ht="20.85" customHeight="1" x14ac:dyDescent="0.2">
      <c r="B19" s="35" t="s">
        <v>113</v>
      </c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s="1" customFormat="1" ht="2.65" customHeight="1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2:16" s="1" customFormat="1" ht="20.85" customHeight="1" x14ac:dyDescent="0.2">
      <c r="B21" s="35" t="s">
        <v>114</v>
      </c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16" s="1" customFormat="1" ht="2.65" customHeight="1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s="1" customFormat="1" ht="20.85" customHeight="1" x14ac:dyDescent="0.2">
      <c r="B23" s="35" t="s">
        <v>115</v>
      </c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 s="1" customFormat="1" ht="34.700000000000003" customHeight="1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16" s="1" customFormat="1" ht="50.1" customHeight="1" x14ac:dyDescent="0.2">
      <c r="B25" s="69" t="s">
        <v>179</v>
      </c>
      <c r="C25" s="69"/>
      <c r="D25" s="69"/>
      <c r="E25" s="69"/>
      <c r="F25" s="69"/>
      <c r="G25" s="69"/>
      <c r="H25" s="69"/>
      <c r="I25" s="69"/>
      <c r="J25" s="69"/>
      <c r="K25" s="34"/>
      <c r="L25" s="34"/>
      <c r="M25" s="34"/>
      <c r="N25" s="34"/>
      <c r="O25" s="34"/>
      <c r="P25" s="34"/>
    </row>
    <row r="26" spans="2:16" s="1" customFormat="1" ht="79.5" customHeight="1" x14ac:dyDescent="0.2">
      <c r="B26" s="58" t="s">
        <v>175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34"/>
      <c r="O26" s="34"/>
      <c r="P26" s="34"/>
    </row>
    <row r="27" spans="2:16" s="1" customFormat="1" ht="1.5" customHeight="1" x14ac:dyDescent="0.2"/>
    <row r="28" spans="2:16" s="1" customFormat="1" ht="20.85" customHeight="1" x14ac:dyDescent="0.2">
      <c r="B28" s="59" t="s">
        <v>116</v>
      </c>
      <c r="C28" s="59"/>
      <c r="D28" s="59"/>
      <c r="E28" s="59"/>
      <c r="F28" s="59"/>
      <c r="G28" s="59"/>
      <c r="H28" s="59"/>
      <c r="I28" s="59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9" t="s">
        <v>117</v>
      </c>
      <c r="C31" s="59"/>
      <c r="D31" s="59"/>
      <c r="E31" s="59"/>
      <c r="F31" s="59"/>
      <c r="G31" s="59"/>
      <c r="H31" s="59"/>
      <c r="I31" s="59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770</v>
      </c>
      <c r="H34" s="36"/>
      <c r="I34" s="8">
        <f>G34*H34</f>
        <v>0</v>
      </c>
      <c r="J34" s="5">
        <v>8</v>
      </c>
      <c r="K34" s="8">
        <f>I34*J34/100</f>
        <v>0</v>
      </c>
      <c r="L34" s="8">
        <f>K34+I34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1420</v>
      </c>
      <c r="H35" s="36"/>
      <c r="I35" s="8">
        <f>G35*H35</f>
        <v>0</v>
      </c>
      <c r="J35" s="5">
        <v>8</v>
      </c>
      <c r="K35" s="8">
        <f>I35*J35/100</f>
        <v>0</v>
      </c>
      <c r="L35" s="8">
        <f>K35+I35</f>
        <v>0</v>
      </c>
    </row>
    <row r="36" spans="2:12" s="1" customFormat="1" ht="1.5" customHeight="1" x14ac:dyDescent="0.2"/>
    <row r="37" spans="2:12" s="1" customFormat="1" ht="18.2" customHeight="1" x14ac:dyDescent="0.2">
      <c r="B37" s="59" t="s">
        <v>118</v>
      </c>
      <c r="C37" s="59"/>
      <c r="D37" s="59"/>
      <c r="E37" s="59"/>
      <c r="F37" s="59"/>
      <c r="G37" s="59"/>
      <c r="H37" s="59"/>
      <c r="I37" s="59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1403</v>
      </c>
      <c r="H40" s="36"/>
      <c r="I40" s="8">
        <f>G40*H40</f>
        <v>0</v>
      </c>
      <c r="J40" s="5">
        <v>8</v>
      </c>
      <c r="K40" s="8">
        <f>I40*J40/100</f>
        <v>0</v>
      </c>
      <c r="L40" s="8">
        <f>K40+I40</f>
        <v>0</v>
      </c>
    </row>
    <row r="41" spans="2:12" s="1" customFormat="1" ht="1.5" customHeight="1" x14ac:dyDescent="0.2"/>
    <row r="42" spans="2:12" s="1" customFormat="1" ht="18.2" customHeight="1" x14ac:dyDescent="0.2">
      <c r="B42" s="59" t="s">
        <v>119</v>
      </c>
      <c r="C42" s="59"/>
      <c r="D42" s="59"/>
      <c r="E42" s="59"/>
      <c r="F42" s="59"/>
      <c r="G42" s="59"/>
      <c r="H42" s="59"/>
      <c r="I42" s="59"/>
    </row>
    <row r="43" spans="2:12" s="1" customFormat="1" ht="5.25" customHeight="1" x14ac:dyDescent="0.2"/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1390</v>
      </c>
      <c r="H45" s="36"/>
      <c r="I45" s="8">
        <f>G45*H45</f>
        <v>0</v>
      </c>
      <c r="J45" s="5">
        <v>8</v>
      </c>
      <c r="K45" s="8">
        <f>I45*J45/100</f>
        <v>0</v>
      </c>
      <c r="L45" s="8">
        <f>K45+I45</f>
        <v>0</v>
      </c>
    </row>
    <row r="46" spans="2:12" s="1" customFormat="1" ht="1.5" customHeight="1" x14ac:dyDescent="0.2"/>
    <row r="47" spans="2:12" s="1" customFormat="1" ht="18.2" customHeight="1" x14ac:dyDescent="0.2">
      <c r="B47" s="59" t="s">
        <v>120</v>
      </c>
      <c r="C47" s="59"/>
      <c r="D47" s="59"/>
      <c r="E47" s="59"/>
      <c r="F47" s="59"/>
      <c r="G47" s="59"/>
      <c r="H47" s="59"/>
      <c r="I47" s="59"/>
    </row>
    <row r="48" spans="2:12" s="1" customFormat="1" ht="5.25" customHeight="1" x14ac:dyDescent="0.2"/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14</v>
      </c>
      <c r="G50" s="8">
        <v>190</v>
      </c>
      <c r="H50" s="36"/>
      <c r="I50" s="8">
        <f>G50*H50</f>
        <v>0</v>
      </c>
      <c r="J50" s="5">
        <v>8</v>
      </c>
      <c r="K50" s="8">
        <f>I50*J50/100</f>
        <v>0</v>
      </c>
      <c r="L50" s="8">
        <f>K50+I50</f>
        <v>0</v>
      </c>
    </row>
    <row r="51" spans="2:12" s="1" customFormat="1" ht="7.5" customHeight="1" x14ac:dyDescent="0.2"/>
    <row r="52" spans="2:12" s="1" customFormat="1" ht="35.65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" t="s">
        <v>10</v>
      </c>
    </row>
    <row r="53" spans="2:12" s="1" customFormat="1" ht="28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200</v>
      </c>
      <c r="H53" s="36"/>
      <c r="I53" s="8">
        <f>G53*H53</f>
        <v>0</v>
      </c>
      <c r="J53" s="5">
        <v>8</v>
      </c>
      <c r="K53" s="8">
        <f>I53*J53/100</f>
        <v>0</v>
      </c>
      <c r="L53" s="8">
        <f>K53+I53</f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36"/>
      <c r="I54" s="8">
        <f t="shared" ref="I54:I88" si="0">G54*H54</f>
        <v>0</v>
      </c>
      <c r="J54" s="5">
        <v>8</v>
      </c>
      <c r="K54" s="8">
        <f t="shared" ref="K54:K76" si="1">I54*J54/100</f>
        <v>0</v>
      </c>
      <c r="L54" s="8">
        <f t="shared" ref="L54:L76" si="2">K54+I54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36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</v>
      </c>
      <c r="H56" s="36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0.5</v>
      </c>
      <c r="H57" s="36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2.83</v>
      </c>
      <c r="H58" s="36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37</v>
      </c>
      <c r="G59" s="8">
        <v>14.78</v>
      </c>
      <c r="H59" s="36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37</v>
      </c>
      <c r="G60" s="8">
        <v>17.61</v>
      </c>
      <c r="H60" s="36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28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19.7</v>
      </c>
      <c r="H61" s="36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33</v>
      </c>
      <c r="G62" s="8">
        <v>1.75</v>
      </c>
      <c r="H62" s="36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33</v>
      </c>
      <c r="G63" s="8">
        <v>0.35</v>
      </c>
      <c r="H63" s="36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33</v>
      </c>
      <c r="G64" s="8">
        <v>2.68</v>
      </c>
      <c r="H64" s="36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33</v>
      </c>
      <c r="G65" s="8">
        <v>24.17</v>
      </c>
      <c r="H65" s="36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28.7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33</v>
      </c>
      <c r="G66" s="8">
        <v>19.07</v>
      </c>
      <c r="H66" s="36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36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150</v>
      </c>
      <c r="H68" s="36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50</v>
      </c>
      <c r="H69" s="36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28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65</v>
      </c>
      <c r="G70" s="8">
        <v>5</v>
      </c>
      <c r="H70" s="36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79</v>
      </c>
      <c r="G71" s="8">
        <v>9.48</v>
      </c>
      <c r="H71" s="36"/>
      <c r="I71" s="8">
        <f t="shared" si="0"/>
        <v>0</v>
      </c>
      <c r="J71" s="5">
        <v>23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80</v>
      </c>
      <c r="D72" s="6" t="s">
        <v>81</v>
      </c>
      <c r="E72" s="7" t="s">
        <v>82</v>
      </c>
      <c r="F72" s="6" t="s">
        <v>65</v>
      </c>
      <c r="G72" s="8">
        <v>208</v>
      </c>
      <c r="H72" s="36"/>
      <c r="I72" s="8">
        <f t="shared" si="0"/>
        <v>0</v>
      </c>
      <c r="J72" s="5">
        <v>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79</v>
      </c>
      <c r="G73" s="8">
        <v>22.75</v>
      </c>
      <c r="H73" s="36"/>
      <c r="I73" s="8">
        <f t="shared" si="0"/>
        <v>0</v>
      </c>
      <c r="J73" s="5">
        <v>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72</v>
      </c>
      <c r="G74" s="8">
        <v>50</v>
      </c>
      <c r="H74" s="36"/>
      <c r="I74" s="8">
        <f t="shared" si="0"/>
        <v>0</v>
      </c>
      <c r="J74" s="5">
        <v>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33</v>
      </c>
      <c r="G75" s="8">
        <v>1</v>
      </c>
      <c r="H75" s="36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28.7" customHeight="1" x14ac:dyDescent="0.2">
      <c r="B76" s="20">
        <v>29</v>
      </c>
      <c r="C76" s="6" t="s">
        <v>92</v>
      </c>
      <c r="D76" s="6" t="s">
        <v>93</v>
      </c>
      <c r="E76" s="7" t="s">
        <v>94</v>
      </c>
      <c r="F76" s="6" t="s">
        <v>72</v>
      </c>
      <c r="G76" s="8">
        <v>30</v>
      </c>
      <c r="H76" s="36"/>
      <c r="I76" s="8">
        <f t="shared" si="0"/>
        <v>0</v>
      </c>
      <c r="J76" s="5">
        <v>8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20">
        <v>30</v>
      </c>
      <c r="C77" s="6" t="s">
        <v>95</v>
      </c>
      <c r="D77" s="6" t="s">
        <v>96</v>
      </c>
      <c r="E77" s="7" t="s">
        <v>97</v>
      </c>
      <c r="F77" s="6" t="s">
        <v>72</v>
      </c>
      <c r="G77" s="8">
        <v>235</v>
      </c>
      <c r="H77" s="36"/>
      <c r="I77" s="19">
        <f t="shared" si="0"/>
        <v>0</v>
      </c>
      <c r="J77" s="5">
        <v>8</v>
      </c>
      <c r="K77" s="19">
        <f t="shared" ref="K77:K87" si="3">I77*J77/100</f>
        <v>0</v>
      </c>
      <c r="L77" s="19">
        <f t="shared" ref="L77:L87" si="4">K77+I77</f>
        <v>0</v>
      </c>
    </row>
    <row r="78" spans="2:12" s="1" customFormat="1" ht="19.7" customHeight="1" x14ac:dyDescent="0.2">
      <c r="B78" s="20">
        <v>31</v>
      </c>
      <c r="C78" s="6" t="s">
        <v>98</v>
      </c>
      <c r="D78" s="6" t="s">
        <v>99</v>
      </c>
      <c r="E78" s="7" t="s">
        <v>100</v>
      </c>
      <c r="F78" s="6" t="s">
        <v>72</v>
      </c>
      <c r="G78" s="8">
        <v>45</v>
      </c>
      <c r="H78" s="36"/>
      <c r="I78" s="19">
        <f t="shared" si="0"/>
        <v>0</v>
      </c>
      <c r="J78" s="5">
        <v>8</v>
      </c>
      <c r="K78" s="19">
        <f t="shared" si="3"/>
        <v>0</v>
      </c>
      <c r="L78" s="19">
        <f t="shared" si="4"/>
        <v>0</v>
      </c>
    </row>
    <row r="79" spans="2:12" s="1" customFormat="1" ht="19.7" customHeight="1" x14ac:dyDescent="0.2">
      <c r="B79" s="20">
        <v>32</v>
      </c>
      <c r="C79" s="6" t="s">
        <v>101</v>
      </c>
      <c r="D79" s="6" t="s">
        <v>102</v>
      </c>
      <c r="E79" s="7" t="s">
        <v>103</v>
      </c>
      <c r="F79" s="6" t="s">
        <v>72</v>
      </c>
      <c r="G79" s="8">
        <v>95</v>
      </c>
      <c r="H79" s="36"/>
      <c r="I79" s="19">
        <f t="shared" si="0"/>
        <v>0</v>
      </c>
      <c r="J79" s="5">
        <v>8</v>
      </c>
      <c r="K79" s="19">
        <f t="shared" si="3"/>
        <v>0</v>
      </c>
      <c r="L79" s="19">
        <f t="shared" si="4"/>
        <v>0</v>
      </c>
    </row>
    <row r="80" spans="2:12" s="1" customFormat="1" ht="19.7" customHeight="1" x14ac:dyDescent="0.2">
      <c r="B80" s="20">
        <v>33</v>
      </c>
      <c r="C80" s="6" t="s">
        <v>104</v>
      </c>
      <c r="D80" s="6" t="s">
        <v>105</v>
      </c>
      <c r="E80" s="7" t="s">
        <v>106</v>
      </c>
      <c r="F80" s="6" t="s">
        <v>72</v>
      </c>
      <c r="G80" s="8">
        <v>37</v>
      </c>
      <c r="H80" s="36"/>
      <c r="I80" s="19">
        <f t="shared" si="0"/>
        <v>0</v>
      </c>
      <c r="J80" s="5">
        <v>23</v>
      </c>
      <c r="K80" s="19">
        <f t="shared" si="3"/>
        <v>0</v>
      </c>
      <c r="L80" s="19">
        <f t="shared" si="4"/>
        <v>0</v>
      </c>
    </row>
    <row r="81" spans="2:18" s="1" customFormat="1" ht="19.7" customHeight="1" x14ac:dyDescent="0.2">
      <c r="B81" s="20">
        <v>34</v>
      </c>
      <c r="C81" s="10" t="s">
        <v>121</v>
      </c>
      <c r="D81" s="12" t="s">
        <v>122</v>
      </c>
      <c r="E81" s="13" t="s">
        <v>123</v>
      </c>
      <c r="F81" s="14" t="s">
        <v>124</v>
      </c>
      <c r="G81" s="11">
        <v>1000</v>
      </c>
      <c r="H81" s="36"/>
      <c r="I81" s="19">
        <f t="shared" si="0"/>
        <v>0</v>
      </c>
      <c r="J81" s="9">
        <v>8</v>
      </c>
      <c r="K81" s="19">
        <f t="shared" si="3"/>
        <v>0</v>
      </c>
      <c r="L81" s="19">
        <f t="shared" si="4"/>
        <v>0</v>
      </c>
    </row>
    <row r="82" spans="2:18" s="1" customFormat="1" ht="19.7" customHeight="1" x14ac:dyDescent="0.2">
      <c r="B82" s="20">
        <v>35</v>
      </c>
      <c r="C82" s="10" t="s">
        <v>104</v>
      </c>
      <c r="D82" s="14" t="s">
        <v>125</v>
      </c>
      <c r="E82" s="15" t="s">
        <v>126</v>
      </c>
      <c r="F82" s="14" t="s">
        <v>124</v>
      </c>
      <c r="G82" s="11">
        <v>300</v>
      </c>
      <c r="H82" s="36"/>
      <c r="I82" s="19">
        <f t="shared" si="0"/>
        <v>0</v>
      </c>
      <c r="J82" s="9">
        <v>8</v>
      </c>
      <c r="K82" s="19">
        <f t="shared" si="3"/>
        <v>0</v>
      </c>
      <c r="L82" s="19">
        <f t="shared" si="4"/>
        <v>0</v>
      </c>
    </row>
    <row r="83" spans="2:18" s="1" customFormat="1" ht="19.7" customHeight="1" x14ac:dyDescent="0.2">
      <c r="B83" s="20">
        <v>36</v>
      </c>
      <c r="C83" s="17" t="s">
        <v>92</v>
      </c>
      <c r="D83" s="17" t="s">
        <v>127</v>
      </c>
      <c r="E83" s="18" t="s">
        <v>128</v>
      </c>
      <c r="F83" s="17" t="s">
        <v>37</v>
      </c>
      <c r="G83" s="21">
        <v>1</v>
      </c>
      <c r="H83" s="36"/>
      <c r="I83" s="19">
        <f t="shared" si="0"/>
        <v>0</v>
      </c>
      <c r="J83" s="20">
        <v>8</v>
      </c>
      <c r="K83" s="19">
        <f t="shared" si="3"/>
        <v>0</v>
      </c>
      <c r="L83" s="19">
        <f t="shared" si="4"/>
        <v>0</v>
      </c>
    </row>
    <row r="84" spans="2:18" s="1" customFormat="1" ht="19.7" customHeight="1" x14ac:dyDescent="0.2">
      <c r="B84" s="20">
        <v>37</v>
      </c>
      <c r="C84" s="17" t="s">
        <v>95</v>
      </c>
      <c r="D84" s="17" t="s">
        <v>129</v>
      </c>
      <c r="E84" s="18" t="s">
        <v>130</v>
      </c>
      <c r="F84" s="17" t="s">
        <v>37</v>
      </c>
      <c r="G84" s="21">
        <v>3</v>
      </c>
      <c r="H84" s="36"/>
      <c r="I84" s="19">
        <f t="shared" si="0"/>
        <v>0</v>
      </c>
      <c r="J84" s="20">
        <v>8</v>
      </c>
      <c r="K84" s="19">
        <f t="shared" si="3"/>
        <v>0</v>
      </c>
      <c r="L84" s="19">
        <f t="shared" si="4"/>
        <v>0</v>
      </c>
    </row>
    <row r="85" spans="2:18" s="1" customFormat="1" ht="19.7" customHeight="1" x14ac:dyDescent="0.2">
      <c r="B85" s="20">
        <v>38</v>
      </c>
      <c r="C85" s="17" t="s">
        <v>98</v>
      </c>
      <c r="D85" s="17" t="s">
        <v>131</v>
      </c>
      <c r="E85" s="18" t="s">
        <v>132</v>
      </c>
      <c r="F85" s="17" t="s">
        <v>37</v>
      </c>
      <c r="G85" s="21">
        <v>2</v>
      </c>
      <c r="H85" s="36"/>
      <c r="I85" s="19">
        <f t="shared" si="0"/>
        <v>0</v>
      </c>
      <c r="J85" s="20">
        <v>8</v>
      </c>
      <c r="K85" s="19">
        <f t="shared" si="3"/>
        <v>0</v>
      </c>
      <c r="L85" s="19">
        <f t="shared" si="4"/>
        <v>0</v>
      </c>
    </row>
    <row r="86" spans="2:18" s="1" customFormat="1" ht="19.7" customHeight="1" x14ac:dyDescent="0.2">
      <c r="B86" s="20">
        <v>39</v>
      </c>
      <c r="C86" s="17" t="s">
        <v>101</v>
      </c>
      <c r="D86" s="17" t="s">
        <v>133</v>
      </c>
      <c r="E86" s="18" t="s">
        <v>134</v>
      </c>
      <c r="F86" s="17" t="s">
        <v>37</v>
      </c>
      <c r="G86" s="21">
        <v>1</v>
      </c>
      <c r="H86" s="36"/>
      <c r="I86" s="19">
        <f t="shared" si="0"/>
        <v>0</v>
      </c>
      <c r="J86" s="20">
        <v>8</v>
      </c>
      <c r="K86" s="19">
        <f t="shared" si="3"/>
        <v>0</v>
      </c>
      <c r="L86" s="19">
        <f t="shared" si="4"/>
        <v>0</v>
      </c>
    </row>
    <row r="87" spans="2:18" s="1" customFormat="1" ht="19.7" customHeight="1" x14ac:dyDescent="0.2">
      <c r="B87" s="20">
        <v>40</v>
      </c>
      <c r="C87" s="17" t="s">
        <v>104</v>
      </c>
      <c r="D87" s="17" t="s">
        <v>135</v>
      </c>
      <c r="E87" s="18" t="s">
        <v>136</v>
      </c>
      <c r="F87" s="17" t="s">
        <v>37</v>
      </c>
      <c r="G87" s="21">
        <v>3</v>
      </c>
      <c r="H87" s="36"/>
      <c r="I87" s="19">
        <f t="shared" si="0"/>
        <v>0</v>
      </c>
      <c r="J87" s="20">
        <v>8</v>
      </c>
      <c r="K87" s="19">
        <f t="shared" si="3"/>
        <v>0</v>
      </c>
      <c r="L87" s="19">
        <f t="shared" si="4"/>
        <v>0</v>
      </c>
    </row>
    <row r="88" spans="2:18" s="1" customFormat="1" ht="30.4" customHeight="1" x14ac:dyDescent="0.2">
      <c r="B88" s="20">
        <v>41</v>
      </c>
      <c r="C88" s="17" t="s">
        <v>92</v>
      </c>
      <c r="D88" s="17" t="s">
        <v>137</v>
      </c>
      <c r="E88" s="18" t="s">
        <v>138</v>
      </c>
      <c r="F88" s="17" t="s">
        <v>37</v>
      </c>
      <c r="G88" s="21">
        <v>2</v>
      </c>
      <c r="H88" s="36"/>
      <c r="I88" s="19">
        <f t="shared" si="0"/>
        <v>0</v>
      </c>
      <c r="J88" s="20">
        <v>8</v>
      </c>
      <c r="K88" s="16">
        <f t="shared" ref="K88" si="5">I88*J88/100</f>
        <v>0</v>
      </c>
      <c r="L88" s="16">
        <f t="shared" ref="L88" si="6">K88+I88</f>
        <v>0</v>
      </c>
    </row>
    <row r="89" spans="2:18" s="1" customFormat="1" ht="55.9" customHeight="1" x14ac:dyDescent="0.2"/>
    <row r="90" spans="2:18" s="1" customFormat="1" ht="21.4" customHeight="1" x14ac:dyDescent="0.2">
      <c r="B90" s="63" t="s">
        <v>107</v>
      </c>
      <c r="C90" s="63"/>
      <c r="D90" s="63"/>
      <c r="E90" s="63"/>
      <c r="F90" s="66">
        <f>SUM(I34:I35,I40,I45,I50,I53:I80,I81:I88)</f>
        <v>0</v>
      </c>
      <c r="G90" s="66"/>
      <c r="H90" s="66"/>
      <c r="I90" s="66"/>
      <c r="J90" s="66"/>
      <c r="K90" s="66"/>
      <c r="L90" s="66"/>
    </row>
    <row r="91" spans="2:18" s="1" customFormat="1" ht="21.4" customHeight="1" x14ac:dyDescent="0.2">
      <c r="B91" s="63" t="s">
        <v>108</v>
      </c>
      <c r="C91" s="63"/>
      <c r="D91" s="63"/>
      <c r="E91" s="63"/>
      <c r="F91" s="66">
        <f>SUM(L34:L35,L40,L45,L50,L53:L80,L81:L88)</f>
        <v>0</v>
      </c>
      <c r="G91" s="67"/>
      <c r="H91" s="67"/>
      <c r="I91" s="67"/>
      <c r="J91" s="67"/>
      <c r="K91" s="67"/>
      <c r="L91" s="67"/>
    </row>
    <row r="92" spans="2:18" s="1" customFormat="1" ht="131.65" customHeight="1" x14ac:dyDescent="0.2">
      <c r="B92" s="40" t="s">
        <v>180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34"/>
      <c r="N92" s="34"/>
      <c r="O92" s="34"/>
      <c r="P92" s="34"/>
    </row>
    <row r="93" spans="2:18" s="1" customFormat="1" ht="47.25" customHeight="1" x14ac:dyDescent="0.2">
      <c r="B93" s="40" t="s">
        <v>176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34"/>
      <c r="N93" s="34"/>
      <c r="O93" s="34"/>
      <c r="P93" s="34"/>
      <c r="R93" s="34"/>
    </row>
    <row r="94" spans="2:18" s="1" customFormat="1" ht="28.7" customHeight="1" x14ac:dyDescent="0.2">
      <c r="B94" s="37" t="s">
        <v>177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8" ht="48" customHeight="1" x14ac:dyDescent="0.2">
      <c r="B95" s="39" t="s">
        <v>178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2:18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3"/>
      <c r="N96" s="23"/>
      <c r="O96" s="23"/>
      <c r="P96" s="23"/>
    </row>
    <row r="97" spans="2:16" ht="14.25" x14ac:dyDescent="0.2">
      <c r="B97" s="49" t="s">
        <v>140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23"/>
      <c r="N97" s="23"/>
      <c r="O97" s="23"/>
      <c r="P97" s="23"/>
    </row>
    <row r="98" spans="2:16" x14ac:dyDescent="0.2">
      <c r="B98" s="23"/>
      <c r="C98" s="23"/>
      <c r="D98" s="23"/>
      <c r="E98" s="23"/>
      <c r="F98" s="24"/>
      <c r="G98" s="24"/>
      <c r="H98" s="23"/>
      <c r="I98" s="23"/>
      <c r="J98" s="25"/>
      <c r="K98" s="23"/>
      <c r="L98" s="23"/>
      <c r="M98" s="23"/>
      <c r="N98" s="23"/>
      <c r="O98" s="23"/>
      <c r="P98" s="23"/>
    </row>
    <row r="99" spans="2:16" x14ac:dyDescent="0.2">
      <c r="B99" s="23"/>
      <c r="C99" s="23"/>
      <c r="D99" s="23"/>
      <c r="E99" s="23"/>
      <c r="F99" s="24"/>
      <c r="G99" s="24"/>
      <c r="H99" s="23"/>
      <c r="I99" s="23"/>
      <c r="J99" s="25"/>
      <c r="K99" s="23"/>
      <c r="L99" s="23"/>
      <c r="M99" s="23"/>
      <c r="N99" s="23"/>
      <c r="O99" s="23"/>
      <c r="P99" s="23"/>
    </row>
    <row r="100" spans="2:16" ht="14.25" x14ac:dyDescent="0.2">
      <c r="B100" s="26" t="s">
        <v>141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3"/>
      <c r="O100" s="23"/>
      <c r="P100" s="23"/>
    </row>
    <row r="101" spans="2:16" x14ac:dyDescent="0.2">
      <c r="B101" s="23"/>
      <c r="C101" s="23"/>
      <c r="D101" s="23"/>
      <c r="E101" s="23"/>
      <c r="F101" s="24"/>
      <c r="G101" s="24"/>
      <c r="H101" s="23"/>
      <c r="I101" s="23"/>
      <c r="J101" s="25"/>
      <c r="K101" s="23"/>
      <c r="L101" s="23"/>
      <c r="M101" s="23"/>
      <c r="N101" s="23"/>
      <c r="O101" s="23"/>
      <c r="P101" s="23"/>
    </row>
    <row r="102" spans="2:16" ht="14.25" x14ac:dyDescent="0.2">
      <c r="B102" s="55" t="s">
        <v>142</v>
      </c>
      <c r="C102" s="56"/>
      <c r="D102" s="56"/>
      <c r="E102" s="56"/>
      <c r="F102" s="57"/>
      <c r="G102" s="52" t="s">
        <v>143</v>
      </c>
      <c r="H102" s="53"/>
      <c r="I102" s="53"/>
      <c r="J102" s="53"/>
      <c r="K102" s="53"/>
      <c r="L102" s="54"/>
      <c r="M102" s="27"/>
      <c r="N102" s="23"/>
      <c r="O102" s="23"/>
      <c r="P102" s="23"/>
    </row>
    <row r="103" spans="2:16" x14ac:dyDescent="0.2">
      <c r="B103" s="50"/>
      <c r="C103" s="51"/>
      <c r="D103" s="51"/>
      <c r="E103" s="51"/>
      <c r="F103" s="51"/>
      <c r="G103" s="46"/>
      <c r="H103" s="46"/>
      <c r="I103" s="46"/>
      <c r="J103" s="46"/>
      <c r="K103" s="46"/>
      <c r="L103" s="46"/>
      <c r="M103" s="28"/>
      <c r="N103" s="23"/>
      <c r="O103" s="23"/>
      <c r="P103" s="23"/>
    </row>
    <row r="104" spans="2:16" x14ac:dyDescent="0.2">
      <c r="B104" s="50"/>
      <c r="C104" s="51"/>
      <c r="D104" s="51"/>
      <c r="E104" s="51"/>
      <c r="F104" s="51"/>
      <c r="G104" s="46"/>
      <c r="H104" s="46"/>
      <c r="I104" s="46"/>
      <c r="J104" s="46"/>
      <c r="K104" s="46"/>
      <c r="L104" s="46"/>
      <c r="M104" s="28"/>
      <c r="N104" s="23"/>
      <c r="O104" s="23"/>
      <c r="P104" s="23"/>
    </row>
    <row r="105" spans="2:16" x14ac:dyDescent="0.2">
      <c r="B105" s="50"/>
      <c r="C105" s="51"/>
      <c r="D105" s="51"/>
      <c r="E105" s="51"/>
      <c r="F105" s="51"/>
      <c r="G105" s="46"/>
      <c r="H105" s="46"/>
      <c r="I105" s="46"/>
      <c r="J105" s="46"/>
      <c r="K105" s="46"/>
      <c r="L105" s="46"/>
      <c r="M105" s="28"/>
      <c r="N105" s="23"/>
      <c r="O105" s="23"/>
      <c r="P105" s="23"/>
    </row>
    <row r="106" spans="2:16" x14ac:dyDescent="0.2">
      <c r="B106" s="50"/>
      <c r="C106" s="51"/>
      <c r="D106" s="51"/>
      <c r="E106" s="51"/>
      <c r="F106" s="51"/>
      <c r="G106" s="46"/>
      <c r="H106" s="46"/>
      <c r="I106" s="46"/>
      <c r="J106" s="46"/>
      <c r="K106" s="46"/>
      <c r="L106" s="46"/>
      <c r="M106" s="28"/>
      <c r="N106" s="23"/>
      <c r="O106" s="23"/>
      <c r="P106" s="23"/>
    </row>
    <row r="107" spans="2:16" x14ac:dyDescent="0.2">
      <c r="B107" s="23"/>
      <c r="C107" s="23"/>
      <c r="D107" s="23"/>
      <c r="E107" s="23"/>
      <c r="F107" s="24"/>
      <c r="G107" s="24"/>
      <c r="H107" s="23"/>
      <c r="I107" s="23"/>
      <c r="J107" s="25"/>
      <c r="K107" s="23"/>
      <c r="L107" s="23"/>
      <c r="M107" s="23"/>
      <c r="N107" s="23"/>
      <c r="O107" s="23"/>
      <c r="P107" s="23"/>
    </row>
    <row r="108" spans="2:16" x14ac:dyDescent="0.2">
      <c r="B108" s="23"/>
      <c r="C108" s="23"/>
      <c r="D108" s="23"/>
      <c r="E108" s="23"/>
      <c r="F108" s="24"/>
      <c r="G108" s="24"/>
      <c r="H108" s="23"/>
      <c r="I108" s="23"/>
      <c r="J108" s="25"/>
      <c r="K108" s="23"/>
      <c r="L108" s="23"/>
      <c r="M108" s="23"/>
      <c r="N108" s="23"/>
      <c r="O108" s="23"/>
      <c r="P108" s="23"/>
    </row>
    <row r="109" spans="2:16" ht="14.25" x14ac:dyDescent="0.2">
      <c r="B109" s="26" t="s">
        <v>144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2:16" ht="14.25" x14ac:dyDescent="0.2">
      <c r="B110" s="29" t="s">
        <v>145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2:16" x14ac:dyDescent="0.2">
      <c r="B111" s="44" t="s">
        <v>146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26"/>
      <c r="N111" s="26"/>
      <c r="O111" s="26"/>
      <c r="P111" s="26"/>
    </row>
    <row r="112" spans="2:16" x14ac:dyDescent="0.2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26"/>
      <c r="N112" s="26"/>
      <c r="O112" s="26"/>
      <c r="P112" s="26"/>
    </row>
    <row r="113" spans="2:16" x14ac:dyDescent="0.2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26"/>
      <c r="N113" s="26"/>
      <c r="O113" s="26"/>
      <c r="P113" s="26"/>
    </row>
    <row r="114" spans="2:16" x14ac:dyDescent="0.2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26"/>
      <c r="N114" s="26"/>
      <c r="O114" s="26"/>
      <c r="P114" s="26"/>
    </row>
    <row r="115" spans="2:16" ht="14.25" x14ac:dyDescent="0.2">
      <c r="B115" s="26" t="s">
        <v>147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2:16" ht="14.25" x14ac:dyDescent="0.2">
      <c r="B116" s="26" t="s">
        <v>148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2:16" x14ac:dyDescent="0.2">
      <c r="B117" s="23"/>
      <c r="C117" s="23"/>
      <c r="D117" s="23"/>
      <c r="E117" s="23"/>
      <c r="F117" s="24"/>
      <c r="G117" s="24"/>
      <c r="H117" s="23"/>
      <c r="I117" s="23"/>
      <c r="J117" s="25"/>
      <c r="K117" s="23"/>
      <c r="L117" s="23"/>
      <c r="M117" s="23"/>
      <c r="N117" s="23"/>
      <c r="O117" s="23"/>
      <c r="P117" s="23"/>
    </row>
    <row r="118" spans="2:16" x14ac:dyDescent="0.2">
      <c r="B118" s="47" t="s">
        <v>149</v>
      </c>
      <c r="C118" s="47"/>
      <c r="D118" s="47"/>
      <c r="E118" s="47"/>
      <c r="F118" s="47"/>
      <c r="G118" s="48" t="s">
        <v>150</v>
      </c>
      <c r="H118" s="48"/>
      <c r="I118" s="48"/>
      <c r="J118" s="48"/>
      <c r="K118" s="48"/>
      <c r="L118" s="48"/>
      <c r="M118" s="48"/>
      <c r="N118" s="48"/>
      <c r="O118" s="48"/>
      <c r="P118" s="23"/>
    </row>
    <row r="119" spans="2:16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23"/>
    </row>
    <row r="120" spans="2:16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23"/>
    </row>
    <row r="121" spans="2:16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23"/>
    </row>
    <row r="122" spans="2:16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23"/>
    </row>
    <row r="123" spans="2:16" x14ac:dyDescent="0.2">
      <c r="B123" s="23"/>
      <c r="C123" s="23"/>
      <c r="D123" s="23"/>
      <c r="E123" s="23"/>
      <c r="F123" s="24"/>
      <c r="G123" s="24"/>
      <c r="H123" s="23"/>
      <c r="I123" s="23"/>
      <c r="J123" s="25"/>
      <c r="K123" s="23"/>
      <c r="L123" s="23"/>
      <c r="M123" s="23"/>
      <c r="N123" s="23"/>
      <c r="O123" s="23"/>
      <c r="P123" s="23"/>
    </row>
    <row r="124" spans="2:16" x14ac:dyDescent="0.2">
      <c r="B124" s="23"/>
      <c r="C124" s="23"/>
      <c r="D124" s="23"/>
      <c r="E124" s="23"/>
      <c r="F124" s="24"/>
      <c r="G124" s="24"/>
      <c r="H124" s="23"/>
      <c r="I124" s="23"/>
      <c r="J124" s="25"/>
      <c r="K124" s="23"/>
      <c r="L124" s="23"/>
      <c r="M124" s="23"/>
      <c r="N124" s="23"/>
      <c r="O124" s="23"/>
      <c r="P124" s="23"/>
    </row>
    <row r="125" spans="2:16" ht="14.25" x14ac:dyDescent="0.2">
      <c r="B125" s="26" t="s">
        <v>151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2:16" x14ac:dyDescent="0.2">
      <c r="B126" s="43" t="s">
        <v>152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26"/>
      <c r="N126" s="26"/>
      <c r="O126" s="26"/>
      <c r="P126" s="26"/>
    </row>
    <row r="127" spans="2:16" x14ac:dyDescent="0.2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26"/>
      <c r="N127" s="26"/>
      <c r="O127" s="26"/>
      <c r="P127" s="26"/>
    </row>
    <row r="128" spans="2:16" x14ac:dyDescent="0.2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26"/>
      <c r="N128" s="26"/>
      <c r="O128" s="26"/>
      <c r="P128" s="26"/>
    </row>
    <row r="129" spans="2:16" x14ac:dyDescent="0.2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26"/>
      <c r="N129" s="26"/>
      <c r="O129" s="26"/>
      <c r="P129" s="26"/>
    </row>
    <row r="130" spans="2:16" x14ac:dyDescent="0.2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26"/>
      <c r="N130" s="26"/>
      <c r="O130" s="26"/>
      <c r="P130" s="26"/>
    </row>
    <row r="131" spans="2:16" x14ac:dyDescent="0.2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26"/>
      <c r="N131" s="26"/>
      <c r="O131" s="26"/>
      <c r="P131" s="26"/>
    </row>
    <row r="132" spans="2:16" x14ac:dyDescent="0.2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26"/>
      <c r="N132" s="26"/>
      <c r="O132" s="26"/>
      <c r="P132" s="26"/>
    </row>
    <row r="133" spans="2:16" ht="14.25" x14ac:dyDescent="0.2">
      <c r="B133" s="29" t="s">
        <v>153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2:16" ht="14.25" x14ac:dyDescent="0.2">
      <c r="B134" s="29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2:16" ht="14.25" x14ac:dyDescent="0.2">
      <c r="B135" s="26" t="s">
        <v>154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2:16" x14ac:dyDescent="0.2">
      <c r="B136" s="45" t="s">
        <v>155</v>
      </c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26"/>
      <c r="N136" s="26"/>
      <c r="O136" s="26"/>
      <c r="P136" s="26"/>
    </row>
    <row r="137" spans="2:16" ht="15" x14ac:dyDescent="0.2">
      <c r="B137" s="30" t="s">
        <v>156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2:16" x14ac:dyDescent="0.2">
      <c r="B138" s="26" t="s">
        <v>157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2:16" ht="54.75" customHeight="1" x14ac:dyDescent="0.2">
      <c r="B139" s="43" t="s">
        <v>158</v>
      </c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31"/>
      <c r="N139" s="31"/>
      <c r="O139" s="31"/>
      <c r="P139" s="31"/>
    </row>
    <row r="140" spans="2:16" ht="44.25" customHeight="1" x14ac:dyDescent="0.2">
      <c r="B140" s="43" t="s">
        <v>159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31"/>
      <c r="N140" s="31"/>
      <c r="O140" s="31"/>
      <c r="P140" s="31"/>
    </row>
    <row r="141" spans="2:16" ht="14.25" x14ac:dyDescent="0.2">
      <c r="B141" s="26" t="s">
        <v>160</v>
      </c>
      <c r="C141" s="23"/>
      <c r="D141" s="23"/>
      <c r="E141" s="23"/>
      <c r="F141" s="24"/>
      <c r="G141" s="24"/>
      <c r="H141" s="23"/>
      <c r="I141" s="23"/>
      <c r="J141" s="25"/>
      <c r="K141" s="23"/>
      <c r="L141" s="23"/>
      <c r="M141" s="23"/>
      <c r="N141" s="23"/>
      <c r="O141" s="23"/>
      <c r="P141" s="23"/>
    </row>
    <row r="142" spans="2:16" ht="14.25" x14ac:dyDescent="0.2">
      <c r="B142" s="26" t="s">
        <v>161</v>
      </c>
      <c r="C142" s="23"/>
      <c r="D142" s="23"/>
      <c r="E142" s="23"/>
      <c r="F142" s="24"/>
      <c r="G142" s="24"/>
      <c r="H142" s="23"/>
      <c r="I142" s="23"/>
      <c r="J142" s="25"/>
      <c r="K142" s="23"/>
      <c r="L142" s="23"/>
      <c r="M142" s="23"/>
      <c r="N142" s="23"/>
      <c r="O142" s="23"/>
      <c r="P142" s="23"/>
    </row>
    <row r="143" spans="2:16" ht="14.25" x14ac:dyDescent="0.2">
      <c r="B143" s="26" t="s">
        <v>162</v>
      </c>
      <c r="C143" s="23"/>
      <c r="D143" s="23"/>
      <c r="E143" s="23"/>
      <c r="F143" s="24"/>
      <c r="G143" s="24"/>
      <c r="H143" s="23"/>
      <c r="I143" s="23"/>
      <c r="J143" s="25"/>
      <c r="K143" s="23"/>
      <c r="L143" s="23"/>
      <c r="M143" s="23"/>
      <c r="N143" s="23"/>
      <c r="O143" s="23"/>
      <c r="P143" s="23"/>
    </row>
    <row r="144" spans="2:16" ht="14.25" x14ac:dyDescent="0.2">
      <c r="B144" s="26" t="s">
        <v>163</v>
      </c>
      <c r="C144" s="23"/>
      <c r="D144" s="23"/>
      <c r="E144" s="23"/>
      <c r="F144" s="24"/>
      <c r="G144" s="24"/>
      <c r="H144" s="23"/>
      <c r="I144" s="23"/>
      <c r="J144" s="25"/>
      <c r="K144" s="23"/>
      <c r="L144" s="23"/>
      <c r="M144" s="23"/>
      <c r="N144" s="23"/>
      <c r="O144" s="23"/>
      <c r="P144" s="23"/>
    </row>
    <row r="145" spans="2:16" ht="14.25" x14ac:dyDescent="0.2">
      <c r="B145" s="26" t="s">
        <v>164</v>
      </c>
      <c r="C145" s="23"/>
      <c r="D145" s="23"/>
      <c r="E145" s="23"/>
      <c r="F145" s="24"/>
      <c r="G145" s="24"/>
      <c r="H145" s="23"/>
      <c r="I145" s="23"/>
      <c r="J145" s="25"/>
      <c r="K145" s="23"/>
      <c r="L145" s="23"/>
      <c r="M145" s="23"/>
      <c r="N145" s="23"/>
      <c r="O145" s="23"/>
      <c r="P145" s="23"/>
    </row>
    <row r="146" spans="2:16" ht="14.25" x14ac:dyDescent="0.2">
      <c r="B146" s="26" t="s">
        <v>165</v>
      </c>
      <c r="C146" s="23"/>
      <c r="D146" s="23"/>
      <c r="E146" s="23"/>
      <c r="F146" s="24"/>
      <c r="G146" s="24"/>
      <c r="H146" s="23"/>
      <c r="I146" s="23"/>
      <c r="J146" s="25"/>
      <c r="K146" s="23"/>
      <c r="L146" s="23"/>
      <c r="M146" s="23"/>
      <c r="N146" s="23"/>
      <c r="O146" s="23"/>
      <c r="P146" s="23"/>
    </row>
    <row r="147" spans="2:16" ht="14.25" x14ac:dyDescent="0.2">
      <c r="B147" s="26" t="s">
        <v>166</v>
      </c>
      <c r="C147" s="23"/>
      <c r="D147" s="23"/>
      <c r="E147" s="23"/>
      <c r="F147" s="24"/>
      <c r="G147" s="24"/>
      <c r="H147" s="23"/>
      <c r="I147" s="23"/>
      <c r="J147" s="25"/>
      <c r="K147" s="23"/>
      <c r="L147" s="23"/>
      <c r="M147" s="23"/>
      <c r="N147" s="23"/>
      <c r="O147" s="23"/>
      <c r="P147" s="23"/>
    </row>
    <row r="148" spans="2:16" ht="14.25" x14ac:dyDescent="0.2">
      <c r="B148" s="26" t="s">
        <v>167</v>
      </c>
      <c r="C148" s="23"/>
      <c r="D148" s="23"/>
      <c r="E148" s="23"/>
      <c r="F148" s="24"/>
      <c r="G148" s="24"/>
      <c r="H148" s="23"/>
      <c r="I148" s="23"/>
      <c r="J148" s="25"/>
      <c r="K148" s="23"/>
      <c r="L148" s="23"/>
      <c r="M148" s="23"/>
      <c r="N148" s="23"/>
      <c r="O148" s="23"/>
      <c r="P148" s="23"/>
    </row>
    <row r="149" spans="2:16" ht="14.25" x14ac:dyDescent="0.2">
      <c r="B149" s="26" t="s">
        <v>168</v>
      </c>
      <c r="C149" s="23"/>
      <c r="D149" s="23"/>
      <c r="E149" s="23"/>
      <c r="F149" s="24"/>
      <c r="G149" s="24"/>
      <c r="H149" s="23"/>
      <c r="I149" s="23"/>
      <c r="J149" s="25"/>
      <c r="K149" s="23"/>
      <c r="L149" s="23"/>
      <c r="M149" s="23"/>
      <c r="N149" s="23"/>
      <c r="O149" s="23"/>
      <c r="P149" s="23"/>
    </row>
    <row r="150" spans="2:16" x14ac:dyDescent="0.2">
      <c r="B150" s="42" t="s">
        <v>169</v>
      </c>
      <c r="C150" s="42"/>
      <c r="D150" s="42"/>
      <c r="E150" s="42"/>
      <c r="F150" s="24"/>
      <c r="G150" s="24"/>
      <c r="H150" s="23"/>
      <c r="I150" s="23"/>
      <c r="J150" s="25"/>
      <c r="K150" s="23"/>
      <c r="L150" s="23"/>
      <c r="M150" s="23"/>
      <c r="N150" s="23"/>
      <c r="O150" s="23"/>
      <c r="P150" s="23"/>
    </row>
    <row r="151" spans="2:16" x14ac:dyDescent="0.2">
      <c r="B151" s="42"/>
      <c r="C151" s="42"/>
      <c r="D151" s="42"/>
      <c r="E151" s="42"/>
      <c r="F151" s="24"/>
      <c r="G151" s="24"/>
      <c r="H151" s="23"/>
      <c r="I151" s="23" t="s">
        <v>170</v>
      </c>
      <c r="J151" s="25"/>
      <c r="K151" s="23"/>
      <c r="L151" s="23"/>
      <c r="M151" s="23"/>
      <c r="N151" s="23"/>
      <c r="O151" s="23"/>
      <c r="P151" s="23"/>
    </row>
    <row r="152" spans="2:16" x14ac:dyDescent="0.2">
      <c r="B152" s="42"/>
      <c r="C152" s="42"/>
      <c r="D152" s="42"/>
      <c r="E152" s="42"/>
      <c r="F152" s="24"/>
      <c r="G152" s="24"/>
      <c r="H152" s="23"/>
      <c r="I152" s="23"/>
      <c r="J152" s="25"/>
      <c r="K152" s="23"/>
      <c r="L152" s="23"/>
      <c r="M152" s="23"/>
      <c r="N152" s="23"/>
      <c r="O152" s="23"/>
      <c r="P152" s="23"/>
    </row>
    <row r="153" spans="2:16" x14ac:dyDescent="0.2">
      <c r="B153" s="42"/>
      <c r="C153" s="42"/>
      <c r="D153" s="42"/>
      <c r="E153" s="42"/>
      <c r="F153" s="24"/>
      <c r="G153" s="24"/>
      <c r="H153" s="23"/>
      <c r="I153" s="23"/>
      <c r="J153" s="25"/>
      <c r="K153" s="23"/>
      <c r="L153" s="23"/>
      <c r="M153" s="23"/>
      <c r="N153" s="23"/>
      <c r="O153" s="23"/>
      <c r="P153" s="23"/>
    </row>
    <row r="154" spans="2:16" ht="14.25" x14ac:dyDescent="0.2">
      <c r="B154" s="23"/>
      <c r="C154" s="23"/>
      <c r="D154" s="23"/>
      <c r="E154" s="23"/>
      <c r="F154" s="24"/>
      <c r="G154" s="24"/>
      <c r="H154" s="23"/>
      <c r="I154" s="29" t="s">
        <v>171</v>
      </c>
      <c r="J154" s="25"/>
      <c r="K154" s="23"/>
      <c r="L154" s="23"/>
      <c r="M154" s="23"/>
      <c r="N154" s="23"/>
      <c r="O154" s="23"/>
      <c r="P154" s="23"/>
    </row>
    <row r="155" spans="2:16" ht="14.25" x14ac:dyDescent="0.2">
      <c r="B155" s="32" t="s">
        <v>172</v>
      </c>
      <c r="C155" s="23"/>
      <c r="D155" s="23"/>
      <c r="E155" s="23"/>
      <c r="F155" s="24"/>
      <c r="G155" s="24"/>
      <c r="H155" s="23"/>
      <c r="I155" s="23"/>
      <c r="J155" s="25"/>
      <c r="K155" s="23"/>
      <c r="L155" s="23"/>
      <c r="M155" s="23"/>
      <c r="N155" s="23"/>
      <c r="O155" s="23"/>
      <c r="P155" s="23"/>
    </row>
    <row r="156" spans="2:16" ht="15" x14ac:dyDescent="0.2">
      <c r="B156" s="26" t="s">
        <v>173</v>
      </c>
      <c r="C156" s="23"/>
      <c r="D156" s="23"/>
      <c r="E156" s="23"/>
      <c r="F156" s="24"/>
      <c r="G156" s="24"/>
      <c r="H156" s="23"/>
      <c r="I156" s="23"/>
      <c r="J156" s="25"/>
      <c r="K156" s="23"/>
      <c r="L156" s="23"/>
      <c r="M156" s="23"/>
      <c r="N156" s="23"/>
      <c r="O156" s="23"/>
      <c r="P156" s="23"/>
    </row>
    <row r="157" spans="2:16" ht="14.25" x14ac:dyDescent="0.2">
      <c r="B157" s="26" t="s">
        <v>174</v>
      </c>
      <c r="C157" s="23"/>
      <c r="D157" s="23"/>
      <c r="E157" s="23"/>
      <c r="F157" s="24"/>
      <c r="G157" s="24"/>
      <c r="H157" s="23"/>
      <c r="I157" s="23"/>
      <c r="J157" s="25"/>
      <c r="K157" s="23"/>
      <c r="L157" s="23"/>
      <c r="M157" s="23"/>
      <c r="N157" s="23"/>
      <c r="O157" s="23"/>
      <c r="P157" s="23"/>
    </row>
  </sheetData>
  <sheetProtection sheet="1" objects="1" scenarios="1"/>
  <mergeCells count="49">
    <mergeCell ref="I2:M2"/>
    <mergeCell ref="B91:E91"/>
    <mergeCell ref="E14:G14"/>
    <mergeCell ref="E15:G15"/>
    <mergeCell ref="F90:L90"/>
    <mergeCell ref="F91:L91"/>
    <mergeCell ref="B42:I42"/>
    <mergeCell ref="B47:I47"/>
    <mergeCell ref="B6:C6"/>
    <mergeCell ref="B8:C8"/>
    <mergeCell ref="B90:E90"/>
    <mergeCell ref="G11:L12"/>
    <mergeCell ref="B25:J25"/>
    <mergeCell ref="B28:I28"/>
    <mergeCell ref="B31:I31"/>
    <mergeCell ref="B92:L92"/>
    <mergeCell ref="B26:M26"/>
    <mergeCell ref="B37:I37"/>
    <mergeCell ref="B4:C4"/>
    <mergeCell ref="B10:C11"/>
    <mergeCell ref="B118:F118"/>
    <mergeCell ref="G118:O118"/>
    <mergeCell ref="B97:L97"/>
    <mergeCell ref="B105:F105"/>
    <mergeCell ref="B106:F106"/>
    <mergeCell ref="G102:L102"/>
    <mergeCell ref="G103:L103"/>
    <mergeCell ref="G106:L106"/>
    <mergeCell ref="G105:L105"/>
    <mergeCell ref="G104:L104"/>
    <mergeCell ref="B102:F102"/>
    <mergeCell ref="B103:F103"/>
    <mergeCell ref="B104:F104"/>
    <mergeCell ref="B95:P95"/>
    <mergeCell ref="B93:L93"/>
    <mergeCell ref="B150:E153"/>
    <mergeCell ref="B139:L139"/>
    <mergeCell ref="B140:L140"/>
    <mergeCell ref="B111:L114"/>
    <mergeCell ref="B126:L131"/>
    <mergeCell ref="B136:L136"/>
    <mergeCell ref="B122:F122"/>
    <mergeCell ref="B119:F119"/>
    <mergeCell ref="B120:F120"/>
    <mergeCell ref="B121:F121"/>
    <mergeCell ref="G122:O122"/>
    <mergeCell ref="G121:O121"/>
    <mergeCell ref="G120:O120"/>
    <mergeCell ref="G119:O119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2023-01-13T07:46:12Z</dcterms:created>
  <dcterms:modified xsi:type="dcterms:W3CDTF">2023-01-17T11:21:45Z</dcterms:modified>
</cp:coreProperties>
</file>